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2 March 2021\"/>
    </mc:Choice>
  </mc:AlternateContent>
  <xr:revisionPtr revIDLastSave="0" documentId="8_{1B68AE27-AAAF-4AC2-92FD-D1843D05D945}" xr6:coauthVersionLast="41" xr6:coauthVersionMax="41" xr10:uidLastSave="{00000000-0000-0000-0000-000000000000}"/>
  <bookViews>
    <workbookView xWindow="-120" yWindow="-120" windowWidth="20730" windowHeight="11760" tabRatio="823"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sharedStrings.xml><?xml version="1.0" encoding="utf-8"?>
<sst xmlns="http://schemas.openxmlformats.org/spreadsheetml/2006/main" count="381" uniqueCount="199">
  <si>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</si>
  <si>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</si>
  <si>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</si>
  <si>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</si>
  <si>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</si>
  <si>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</si>
  <si>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</si>
  <si>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</si>
  <si>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</si>
  <si>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</si>
  <si>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</si>
  <si>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</si>
  <si>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</si>
  <si>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</si>
  <si>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</si>
  <si>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</si>
  <si>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</si>
  <si>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</si>
  <si>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</si>
  <si>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</si>
  <si>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</si>
  <si>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</si>
  <si>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</si>
  <si>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</si>
  <si>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</si>
  <si>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</si>
  <si>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</si>
  <si>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</si>
  <si>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</si>
  <si>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</si>
  <si>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</si>
  <si>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</si>
  <si>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</si>
  <si>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</si>
  <si>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</si>
  <si>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</si>
  <si>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</si>
  <si>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</si>
  <si>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</si>
  <si>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</si>
  <si>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</si>
  <si>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</si>
  <si>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</si>
  <si>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</si>
  <si>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</si>
  <si>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</si>
  <si>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</si>
  <si>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</si>
  <si>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</si>
  <si>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</si>
  <si>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</si>
  <si>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</si>
  <si>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</si>
  <si>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</si>
  <si>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</si>
  <si>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</si>
  <si>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</si>
  <si>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</si>
  <si>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</si>
  <si>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</si>
  <si>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</si>
  <si>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</si>
  <si>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</si>
  <si>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</si>
  <si>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</si>
  <si>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</si>
  <si>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</si>
  <si>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</si>
  <si>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</si>
  <si>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</si>
  <si>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</si>
  <si>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</si>
  <si>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</si>
  <si>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</si>
  <si>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</si>
  <si>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</si>
  <si>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</si>
  <si>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</si>
  <si>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</si>
  <si>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</si>
  <si>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</si>
  <si>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</si>
  <si>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</si>
  <si>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</si>
  <si>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</si>
  <si>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</si>
  <si>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</si>
  <si>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</si>
  <si>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</si>
  <si>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</si>
  <si>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</si>
  <si>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</si>
  <si>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</si>
  <si>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</si>
  <si>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</si>
  <si>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</si>
  <si>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</si>
  <si>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</si>
  <si>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</si>
  <si>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</si>
  <si>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</si>
  <si>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</si>
  <si>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</si>
  <si>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</si>
  <si>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</si>
  <si>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</si>
  <si>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</si>
  <si>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</si>
  <si>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</si>
  <si>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</si>
  <si>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</si>
  <si>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</si>
  <si>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</si>
  <si>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</si>
  <si>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</si>
  <si>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</si>
  <si>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</si>
  <si>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</si>
  <si>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</si>
  <si>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</si>
  <si>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</si>
  <si>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</si>
  <si>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</si>
  <si>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</si>
  <si>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</si>
  <si>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</si>
  <si>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</si>
  <si>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</si>
  <si>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</si>
  <si>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</si>
  <si>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</si>
  <si>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</si>
  <si>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</si>
  <si>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</si>
  <si>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</si>
  <si>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</si>
  <si>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</si>
  <si>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</si>
  <si>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</si>
  <si>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</si>
  <si>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</si>
  <si>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</si>
  <si>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</si>
  <si>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</si>
  <si>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</si>
  <si>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</si>
  <si>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</si>
  <si>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</si>
  <si>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</si>
  <si>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</si>
  <si>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</si>
  <si>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</si>
  <si>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</si>
  <si>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</si>
  <si>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</si>
  <si>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</si>
  <si>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</si>
  <si>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</si>
  <si>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</si>
  <si>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</si>
  <si>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</si>
  <si>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</si>
  <si>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</si>
  <si>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</si>
  <si>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</si>
  <si>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</si>
  <si>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</si>
  <si>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</si>
  <si>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</si>
  <si>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</si>
  <si>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</si>
  <si>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</si>
  <si>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</si>
  <si>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</si>
  <si>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</si>
  <si>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</si>
  <si>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</si>
  <si>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</si>
  <si>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</si>
  <si>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</si>
  <si>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</si>
  <si>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</si>
  <si>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</si>
  <si>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</si>
  <si>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</si>
  <si>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t>
  </si>
  <si>
    <t>AS - BM Constraints Voltage</t>
  </si>
  <si>
    <t xml:space="preserve">AS - BM Constraints </t>
  </si>
  <si>
    <t>Stability</t>
  </si>
  <si>
    <t>FFR Bridging/ FFR Auction/Dynamic Containment</t>
  </si>
  <si>
    <t>Balancing Cost Mar 2021</t>
  </si>
  <si>
    <t>Ancillary Services Cost - Mar 2021</t>
  </si>
  <si>
    <t>AS Costs By Provider Type - Mar 2021</t>
  </si>
  <si>
    <t>Constraints - Mar 2021</t>
  </si>
  <si>
    <t>Constraints - E&amp;W</t>
  </si>
  <si>
    <t>Constraints - Cheviot</t>
  </si>
  <si>
    <t>Constraints - Scotland</t>
  </si>
  <si>
    <t>Constraints - Ancillary</t>
  </si>
  <si>
    <t>Constrained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</si>
</sst>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2">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8"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4" fontId="0" fillId="61" borderId="0" xfId="0" applyNumberForma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microsoft.com/office/2017/10/relationships/person" Target="persons/perso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109.50170004902543</c:v>
                </c:pt>
                <c:pt idx="1">
                  <c:v>14.239505489881948</c:v>
                </c:pt>
                <c:pt idx="2">
                  <c:v>49.810768713917597</c:v>
                </c:pt>
                <c:pt idx="3">
                  <c:v>-0.13084889290728002</c:v>
                </c:pt>
                <c:pt idx="4">
                  <c:v>-1.6477913460001061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pt idx="5">
                  <c:v>343137</c:v>
                </c:pt>
                <c:pt idx="6">
                  <c:v>194705</c:v>
                </c:pt>
                <c:pt idx="7">
                  <c:v>270219</c:v>
                </c:pt>
                <c:pt idx="8">
                  <c:v>207977.5</c:v>
                </c:pt>
                <c:pt idx="9">
                  <c:v>53455</c:v>
                </c:pt>
                <c:pt idx="10">
                  <c:v>71633.5</c:v>
                </c:pt>
                <c:pt idx="11">
                  <c:v>63189.5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pt idx="5">
                  <c:v>405483.7</c:v>
                </c:pt>
                <c:pt idx="6">
                  <c:v>445318.9</c:v>
                </c:pt>
                <c:pt idx="7">
                  <c:v>352056.7</c:v>
                </c:pt>
                <c:pt idx="8">
                  <c:v>311074</c:v>
                </c:pt>
                <c:pt idx="9">
                  <c:v>150038</c:v>
                </c:pt>
                <c:pt idx="10">
                  <c:v>322116.5</c:v>
                </c:pt>
                <c:pt idx="11">
                  <c:v>259036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2.6747732899999894</c:v>
                </c:pt>
                <c:pt idx="1">
                  <c:v>2.7240239900000005</c:v>
                </c:pt>
                <c:pt idx="2">
                  <c:v>2.4666425200000006</c:v>
                </c:pt>
                <c:pt idx="3">
                  <c:v>2.8363055099999999</c:v>
                </c:pt>
                <c:pt idx="4">
                  <c:v>2.6414600299999997</c:v>
                </c:pt>
                <c:pt idx="5">
                  <c:v>2.0014836799999998</c:v>
                </c:pt>
                <c:pt idx="6">
                  <c:v>1.8710383099998587</c:v>
                </c:pt>
                <c:pt idx="7">
                  <c:v>1.5080177699996873</c:v>
                </c:pt>
                <c:pt idx="8">
                  <c:v>2.2503057899999264</c:v>
                </c:pt>
                <c:pt idx="9">
                  <c:v>2.1710650200000003</c:v>
                </c:pt>
                <c:pt idx="10">
                  <c:v>1.83242835</c:v>
                </c:pt>
                <c:pt idx="11">
                  <c:v>2.459443469999957</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1.7678203099999996</c:v>
                </c:pt>
                <c:pt idx="1">
                  <c:v>3.20963208</c:v>
                </c:pt>
                <c:pt idx="2">
                  <c:v>2.7060003100000007</c:v>
                </c:pt>
                <c:pt idx="3">
                  <c:v>2.5058345499999999</c:v>
                </c:pt>
                <c:pt idx="4">
                  <c:v>2.0436843899999997</c:v>
                </c:pt>
                <c:pt idx="5">
                  <c:v>1.8081912900000001</c:v>
                </c:pt>
                <c:pt idx="6">
                  <c:v>2.3104717799999999</c:v>
                </c:pt>
                <c:pt idx="7">
                  <c:v>2.25169547</c:v>
                </c:pt>
                <c:pt idx="8">
                  <c:v>2.4369821199999997</c:v>
                </c:pt>
                <c:pt idx="9">
                  <c:v>2.1501511799999999</c:v>
                </c:pt>
                <c:pt idx="10">
                  <c:v>1.8864862100000002</c:v>
                </c:pt>
                <c:pt idx="11">
                  <c:v>1.7406245499999993</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0.83516025999999988</c:v>
                </c:pt>
                <c:pt idx="4">
                  <c:v>1.9168531299999998</c:v>
                </c:pt>
                <c:pt idx="5">
                  <c:v>2.61059113</c:v>
                </c:pt>
                <c:pt idx="6">
                  <c:v>2.4620018200000002</c:v>
                </c:pt>
                <c:pt idx="7">
                  <c:v>3.5960898600000002</c:v>
                </c:pt>
                <c:pt idx="8">
                  <c:v>3.6307747399999997</c:v>
                </c:pt>
                <c:pt idx="9">
                  <c:v>3.8061665399999995</c:v>
                </c:pt>
                <c:pt idx="10">
                  <c:v>3.0863972999999998</c:v>
                </c:pt>
                <c:pt idx="11">
                  <c:v>6.0055837300000006</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DSR!$N$9:$N$12</c:f>
              <c:numCache>
                <c:formatCode>0.00</c:formatCode>
                <c:ptCount val="4"/>
                <c:pt idx="0">
                  <c:v>10.205651749999957</c:v>
                </c:pt>
                <c:pt idx="1">
                  <c:v>31.232370988516816</c:v>
                </c:pt>
                <c:pt idx="2">
                  <c:v>0.59403577249353334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pt idx="5">
                  <c:v>-1.5218671E-2</c:v>
                </c:pt>
                <c:pt idx="6">
                  <c:v>0.11545673000000001</c:v>
                </c:pt>
                <c:pt idx="7">
                  <c:v>0.10234756499999999</c:v>
                </c:pt>
                <c:pt idx="8">
                  <c:v>-7.1892668999999965E-2</c:v>
                </c:pt>
                <c:pt idx="9">
                  <c:v>-0.16073019899999999</c:v>
                </c:pt>
                <c:pt idx="10">
                  <c:v>-6.1703540000000001E-2</c:v>
                </c:pt>
                <c:pt idx="11">
                  <c:v>-2.0701589999999999E-2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pt idx="5">
                  <c:v>0</c:v>
                </c:pt>
                <c:pt idx="6">
                  <c:v>0</c:v>
                </c:pt>
                <c:pt idx="7">
                  <c:v>3.0385159403200001E-3</c:v>
                </c:pt>
                <c:pt idx="8">
                  <c:v>1.6376748063799999E-3</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pt idx="5">
                  <c:v>0</c:v>
                </c:pt>
                <c:pt idx="6">
                  <c:v>0</c:v>
                </c:pt>
                <c:pt idx="7">
                  <c:v>4.6569322023000002E-4</c:v>
                </c:pt>
                <c:pt idx="8">
                  <c:v>1.8358474153999999E-4</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pt idx="5">
                  <c:v>3.5697000000000001E-5</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pt idx="5">
                  <c:v>0.29924204709677005</c:v>
                </c:pt>
                <c:pt idx="6">
                  <c:v>0</c:v>
                </c:pt>
                <c:pt idx="7">
                  <c:v>0</c:v>
                </c:pt>
                <c:pt idx="8">
                  <c:v>0</c:v>
                </c:pt>
                <c:pt idx="9">
                  <c:v>0</c:v>
                </c:pt>
                <c:pt idx="10">
                  <c:v>0</c:v>
                </c:pt>
                <c:pt idx="11">
                  <c:v>4.1386348851000002E-4</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pt idx="5">
                  <c:v>-0.30086304451136003</c:v>
                </c:pt>
                <c:pt idx="6">
                  <c:v>-7.8888198296700004E-2</c:v>
                </c:pt>
                <c:pt idx="7">
                  <c:v>-0.58782550545222989</c:v>
                </c:pt>
                <c:pt idx="8">
                  <c:v>-0.57587711449354007</c:v>
                </c:pt>
                <c:pt idx="9">
                  <c:v>-0.53749229464721004</c:v>
                </c:pt>
                <c:pt idx="10">
                  <c:v>-0.20773823027486002</c:v>
                </c:pt>
                <c:pt idx="11">
                  <c:v>-0.11056116639579</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pt idx="8">
                  <c:v>0.60985351767494378</c:v>
                </c:pt>
                <c:pt idx="9">
                  <c:v>0.63346602264921925</c:v>
                </c:pt>
                <c:pt idx="10">
                  <c:v>0.53737184672713134</c:v>
                </c:pt>
                <c:pt idx="11">
                  <c:v>0.59403577249353334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pt idx="5">
                  <c:v>8.4529843880000008</c:v>
                </c:pt>
                <c:pt idx="6">
                  <c:v>10.880965067000004</c:v>
                </c:pt>
                <c:pt idx="7">
                  <c:v>7.6781676980000038</c:v>
                </c:pt>
                <c:pt idx="8">
                  <c:v>12.322388138000001</c:v>
                </c:pt>
                <c:pt idx="9">
                  <c:v>6.526740520999998</c:v>
                </c:pt>
                <c:pt idx="10">
                  <c:v>7.8195022909999992</c:v>
                </c:pt>
                <c:pt idx="11">
                  <c:v>3.9570819740000007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113579.00100000002</c:v>
                </c:pt>
                <c:pt idx="9">
                  <c:v>57770.587</c:v>
                </c:pt>
                <c:pt idx="10">
                  <c:v>-19366.309000000001</c:v>
                </c:pt>
                <c:pt idx="11">
                  <c:v>-48093.97099999999</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pt idx="5">
                  <c:v>2.0618007634255449</c:v>
                </c:pt>
                <c:pt idx="6">
                  <c:v>4.6409552662204705</c:v>
                </c:pt>
                <c:pt idx="7">
                  <c:v>5.1489254986266291</c:v>
                </c:pt>
                <c:pt idx="8">
                  <c:v>12.671121664529551</c:v>
                </c:pt>
                <c:pt idx="9">
                  <c:v>40.977174722772325</c:v>
                </c:pt>
                <c:pt idx="10">
                  <c:v>13.97374572133266</c:v>
                </c:pt>
                <c:pt idx="11">
                  <c:v>27.335768869845523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pt idx="5">
                  <c:v>2.9611291239642683</c:v>
                </c:pt>
                <c:pt idx="6">
                  <c:v>5.5237546459978244</c:v>
                </c:pt>
                <c:pt idx="7">
                  <c:v>7.8241996061584587</c:v>
                </c:pt>
                <c:pt idx="8">
                  <c:v>3.8226308876618895</c:v>
                </c:pt>
                <c:pt idx="9">
                  <c:v>8.6255628531764703</c:v>
                </c:pt>
                <c:pt idx="10">
                  <c:v>8.8385047682202789</c:v>
                </c:pt>
                <c:pt idx="11">
                  <c:v>8.469756586423232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pt idx="5">
                  <c:v>2.4342465253220604</c:v>
                </c:pt>
                <c:pt idx="6">
                  <c:v>0.51413900240223998</c:v>
                </c:pt>
                <c:pt idx="7">
                  <c:v>0.58456033228867998</c:v>
                </c:pt>
                <c:pt idx="8">
                  <c:v>1.0245392625341201</c:v>
                </c:pt>
                <c:pt idx="9">
                  <c:v>0.56820863321649007</c:v>
                </c:pt>
                <c:pt idx="10">
                  <c:v>0.47658218697792998</c:v>
                </c:pt>
                <c:pt idx="11">
                  <c:v>0.23134554903281004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pt idx="5">
                  <c:v>1.2507396577770209</c:v>
                </c:pt>
                <c:pt idx="6">
                  <c:v>0.39287426329187997</c:v>
                </c:pt>
                <c:pt idx="7">
                  <c:v>0.20024310007972995</c:v>
                </c:pt>
                <c:pt idx="8">
                  <c:v>0.44272156227914999</c:v>
                </c:pt>
                <c:pt idx="9">
                  <c:v>0.12829150438393999</c:v>
                </c:pt>
                <c:pt idx="10">
                  <c:v>0.15160075942788998</c:v>
                </c:pt>
                <c:pt idx="11">
                  <c:v>0.12402068991533001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pt idx="5">
                  <c:v>0</c:v>
                </c:pt>
                <c:pt idx="6">
                  <c:v>0</c:v>
                </c:pt>
                <c:pt idx="7">
                  <c:v>3.0385159403200001E-3</c:v>
                </c:pt>
                <c:pt idx="8">
                  <c:v>1.6376748063799999E-3</c:v>
                </c:pt>
                <c:pt idx="9">
                  <c:v>0</c:v>
                </c:pt>
                <c:pt idx="10">
                  <c:v>0</c:v>
                </c:pt>
                <c:pt idx="1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pt idx="5">
                  <c:v>0</c:v>
                </c:pt>
                <c:pt idx="6">
                  <c:v>0</c:v>
                </c:pt>
                <c:pt idx="7">
                  <c:v>4.6569322023000002E-4</c:v>
                </c:pt>
                <c:pt idx="8">
                  <c:v>1.8358474153999999E-4</c:v>
                </c:pt>
                <c:pt idx="9">
                  <c:v>0</c:v>
                </c:pt>
                <c:pt idx="10">
                  <c:v>0</c:v>
                </c:pt>
                <c:pt idx="1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169701.26800000001</c:v>
                </c:pt>
                <c:pt idx="9">
                  <c:v>258034.66499999995</c:v>
                </c:pt>
                <c:pt idx="10">
                  <c:v>168504.37700000004</c:v>
                </c:pt>
                <c:pt idx="11">
                  <c:v>158750.73800000001</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644855.255</c:v>
                </c:pt>
                <c:pt idx="9">
                  <c:v>327964.45400000003</c:v>
                </c:pt>
                <c:pt idx="10">
                  <c:v>796354.68599999987</c:v>
                </c:pt>
                <c:pt idx="11">
                  <c:v>424719.36599999998</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42669.5</c:v>
                </c:pt>
                <c:pt idx="6">
                  <c:v>13079</c:v>
                </c:pt>
                <c:pt idx="7">
                  <c:v>29791.5</c:v>
                </c:pt>
                <c:pt idx="8">
                  <c:v>25482.5</c:v>
                </c:pt>
                <c:pt idx="9">
                  <c:v>9386</c:v>
                </c:pt>
                <c:pt idx="10">
                  <c:v>18241</c:v>
                </c:pt>
                <c:pt idx="11">
                  <c:v>4467.5</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65457</c:v>
                </c:pt>
                <c:pt idx="6">
                  <c:v>20813</c:v>
                </c:pt>
                <c:pt idx="7">
                  <c:v>24014.5</c:v>
                </c:pt>
                <c:pt idx="8">
                  <c:v>27014.5</c:v>
                </c:pt>
                <c:pt idx="9">
                  <c:v>4864</c:v>
                </c:pt>
                <c:pt idx="10">
                  <c:v>11971</c:v>
                </c:pt>
                <c:pt idx="11">
                  <c:v>4579.5</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422.60199999999998</c:v>
                </c:pt>
                <c:pt idx="8">
                  <c:v>233.52699999999999</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404.7</c:v>
                </c:pt>
                <c:pt idx="7">
                  <c:v>289.34899999999999</c:v>
                </c:pt>
                <c:pt idx="8">
                  <c:v>480.26500000000004</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pt idx="5">
                  <c:v>0.20136582904023001</c:v>
                </c:pt>
                <c:pt idx="6">
                  <c:v>0.38531430972125003</c:v>
                </c:pt>
                <c:pt idx="7">
                  <c:v>0.99161115476000006</c:v>
                </c:pt>
                <c:pt idx="8">
                  <c:v>1.1056562978774003</c:v>
                </c:pt>
                <c:pt idx="9">
                  <c:v>0.44365711414148001</c:v>
                </c:pt>
                <c:pt idx="10">
                  <c:v>0.15599588544948001</c:v>
                </c:pt>
                <c:pt idx="11">
                  <c:v>0.36222445293862998</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pt idx="5">
                  <c:v>0.68655868999999969</c:v>
                </c:pt>
                <c:pt idx="6">
                  <c:v>0.57954255000000021</c:v>
                </c:pt>
                <c:pt idx="7">
                  <c:v>0.73777086000000036</c:v>
                </c:pt>
                <c:pt idx="8">
                  <c:v>0.76644230999999996</c:v>
                </c:pt>
                <c:pt idx="9">
                  <c:v>0.77606313999999965</c:v>
                </c:pt>
                <c:pt idx="10">
                  <c:v>0.67472540999999997</c:v>
                </c:pt>
                <c:pt idx="11">
                  <c:v>0.75570216999999984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2.2484801700000006</c:v>
                </c:pt>
                <c:pt idx="3">
                  <c:v>2.3559544899999998</c:v>
                </c:pt>
                <c:pt idx="4">
                  <c:v>2.0048599899999995</c:v>
                </c:pt>
                <c:pt idx="5">
                  <c:v>1.8879899600000001</c:v>
                </c:pt>
                <c:pt idx="6">
                  <c:v>1.9857033299999998</c:v>
                </c:pt>
                <c:pt idx="7">
                  <c:v>2.0487457400000002</c:v>
                </c:pt>
                <c:pt idx="8">
                  <c:v>2.0302019599999999</c:v>
                </c:pt>
                <c:pt idx="9">
                  <c:v>2.0082267799999998</c:v>
                </c:pt>
                <c:pt idx="10">
                  <c:v>1.8122044400000001</c:v>
                </c:pt>
                <c:pt idx="11">
                  <c:v>1.9133531799999994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pt idx="5">
                  <c:v>0</c:v>
                </c:pt>
                <c:pt idx="6">
                  <c:v>0.21887857999999999</c:v>
                </c:pt>
                <c:pt idx="7">
                  <c:v>5.615887E-2</c:v>
                </c:pt>
                <c:pt idx="8">
                  <c:v>0.2300132399999999</c:v>
                </c:pt>
                <c:pt idx="9">
                  <c:v>3.7229689999999996E-2</c:v>
                </c:pt>
                <c:pt idx="10">
                  <c:v>0.11154912</c:v>
                </c:pt>
                <c:pt idx="11">
                  <c:v>8.0204520000000001E-2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-8.4181850000000003E-2</c:v>
                </c:pt>
                <c:pt idx="1">
                  <c:v>0.7329287499999998</c:v>
                </c:pt>
                <c:pt idx="2">
                  <c:v>0.44095971</c:v>
                </c:pt>
                <c:pt idx="3">
                  <c:v>0.14905773000000005</c:v>
                </c:pt>
                <c:pt idx="4">
                  <c:v>3.8580660000000003E-2</c:v>
                </c:pt>
                <c:pt idx="5">
                  <c:v>-7.9798669999999988E-2</c:v>
                </c:pt>
                <c:pt idx="6">
                  <c:v>0.10588987000000002</c:v>
                </c:pt>
                <c:pt idx="7">
                  <c:v>0.14679086</c:v>
                </c:pt>
                <c:pt idx="8">
                  <c:v>0.17676692000000002</c:v>
                </c:pt>
                <c:pt idx="9">
                  <c:v>0.10469471000000001</c:v>
                </c:pt>
                <c:pt idx="10">
                  <c:v>-3.7267349999999998E-2</c:v>
                </c:pt>
                <c:pt idx="11">
                  <c:v>-0.25293315</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pt idx="5" formatCode="_-* #,##0_-;\-* #,##0_-;_-* &quot;-&quot;??_-;_-@_-">
                  <c:v>0</c:v>
                </c:pt>
                <c:pt idx="6" formatCode="_-* #,##0_-;\-* #,##0_-;_-* &quot;-&quot;??_-;_-@_-">
                  <c:v>1465.44</c:v>
                </c:pt>
                <c:pt idx="7">
                  <c:v>437.12599999999998</c:v>
                </c:pt>
                <c:pt idx="8">
                  <c:v>1230.32</c:v>
                </c:pt>
                <c:pt idx="9" formatCode="_-* #,##0_-;\-* #,##0_-;_-* &quot;-&quot;??_-;_-@_-">
                  <c:v>347.85</c:v>
                </c:pt>
                <c:pt idx="10" formatCode="_-* #,##0_-;\-* #,##0_-;_-* &quot;-&quot;??_-;_-@_-">
                  <c:v>839.23900000000003</c:v>
                </c:pt>
                <c:pt idx="11" formatCode="_-* #,##0_-;\-* #,##0_-;_-* &quot;-&quot;??_-;_-@_-">
                  <c:v>744.50900000000001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pt idx="5" formatCode="_-* #,##0_-;\-* #,##0_-;_-* &quot;-&quot;??_-;_-@_-">
                  <c:v>2303.38</c:v>
                </c:pt>
                <c:pt idx="6" formatCode="_-* #,##0_-;\-* #,##0_-;_-* &quot;-&quot;??_-;_-@_-">
                  <c:v>3511.0250000000001</c:v>
                </c:pt>
                <c:pt idx="7" formatCode="_-* #,##0_-;\-* #,##0_-;_-* &quot;-&quot;??_-;_-@_-">
                  <c:v>7792.6319999999996</c:v>
                </c:pt>
                <c:pt idx="8" formatCode="_-* #,##0_-;\-* #,##0_-;_-* &quot;-&quot;??_-;_-@_-">
                  <c:v>10900.4</c:v>
                </c:pt>
                <c:pt idx="9" formatCode="_-* #,##0_-;\-* #,##0_-;_-* &quot;-&quot;??_-;_-@_-">
                  <c:v>4157.8999999999996</c:v>
                </c:pt>
                <c:pt idx="10" formatCode="_-* #,##0_-;\-* #,##0_-;_-* &quot;-&quot;??_-;_-@_-">
                  <c:v>1508.6679999999999</c:v>
                </c:pt>
                <c:pt idx="11" formatCode="_-* #,##0_-;\-* #,##0_-;_-* &quot;-&quot;??_-;_-@_-">
                  <c:v>3602.8829999999998</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pt idx="5">
                  <c:v>8.4529843880000008</c:v>
                </c:pt>
                <c:pt idx="6">
                  <c:v>10.880965067000004</c:v>
                </c:pt>
                <c:pt idx="7">
                  <c:v>7.6781676980000038</c:v>
                </c:pt>
                <c:pt idx="8">
                  <c:v>12.322388138000001</c:v>
                </c:pt>
                <c:pt idx="9">
                  <c:v>6.526740520999998</c:v>
                </c:pt>
                <c:pt idx="10">
                  <c:v>7.8195022909999992</c:v>
                </c:pt>
                <c:pt idx="11">
                  <c:v>3.9570819740000007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pt idx="5">
                  <c:v>8.7079160704888903</c:v>
                </c:pt>
                <c:pt idx="6">
                  <c:v>11.071723177912419</c:v>
                </c:pt>
                <c:pt idx="7">
                  <c:v>13.76143274631405</c:v>
                </c:pt>
                <c:pt idx="8">
                  <c:v>17.962834636552635</c:v>
                </c:pt>
                <c:pt idx="9">
                  <c:v>50.299237713549225</c:v>
                </c:pt>
                <c:pt idx="10">
                  <c:v>23.440433435958774</c:v>
                </c:pt>
                <c:pt idx="11">
                  <c:v>36.160891695216897</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2.4103205500000007</c:v>
                </c:pt>
                <c:pt idx="1">
                  <c:v>4.0105733199999989</c:v>
                </c:pt>
                <c:pt idx="2">
                  <c:v>3.4807610500000008</c:v>
                </c:pt>
                <c:pt idx="3">
                  <c:v>3.2301456500000008</c:v>
                </c:pt>
                <c:pt idx="4">
                  <c:v>2.779328930000001</c:v>
                </c:pt>
                <c:pt idx="5">
                  <c:v>2.6961158090402293</c:v>
                </c:pt>
                <c:pt idx="6">
                  <c:v>3.2753286397212502</c:v>
                </c:pt>
                <c:pt idx="7">
                  <c:v>3.9810774847600019</c:v>
                </c:pt>
                <c:pt idx="8">
                  <c:v>4.3090807278773982</c:v>
                </c:pt>
                <c:pt idx="9">
                  <c:v>3.3698714341414799</c:v>
                </c:pt>
                <c:pt idx="10">
                  <c:v>2.7172075054494793</c:v>
                </c:pt>
                <c:pt idx="11">
                  <c:v>2.8585511729386295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66.514625236518313</c:v>
                </c:pt>
                <c:pt idx="1">
                  <c:v>107.04356361185575</c:v>
                </c:pt>
                <c:pt idx="2">
                  <c:v>94.56068619467672</c:v>
                </c:pt>
                <c:pt idx="3">
                  <c:v>99.568534701107453</c:v>
                </c:pt>
                <c:pt idx="4">
                  <c:v>77.946577271295979</c:v>
                </c:pt>
                <c:pt idx="5">
                  <c:v>90.66599941597174</c:v>
                </c:pt>
                <c:pt idx="6">
                  <c:v>85.694548482293499</c:v>
                </c:pt>
                <c:pt idx="7">
                  <c:v>138.74451968597498</c:v>
                </c:pt>
                <c:pt idx="8">
                  <c:v>92.557092199071619</c:v>
                </c:pt>
                <c:pt idx="9">
                  <c:v>41.066862983684345</c:v>
                </c:pt>
                <c:pt idx="10">
                  <c:v>101.37550622323602</c:v>
                </c:pt>
                <c:pt idx="11">
                  <c:v>74.940545553800277</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pt idx="5">
                  <c:v>0.55154744959809998</c:v>
                </c:pt>
                <c:pt idx="6">
                  <c:v>0.51608183608159997</c:v>
                </c:pt>
                <c:pt idx="7">
                  <c:v>0.35038455710049993</c:v>
                </c:pt>
                <c:pt idx="8">
                  <c:v>0.27512778210214001</c:v>
                </c:pt>
                <c:pt idx="9">
                  <c:v>4.633054360819E-2</c:v>
                </c:pt>
                <c:pt idx="10">
                  <c:v>0.28860061347804</c:v>
                </c:pt>
                <c:pt idx="11">
                  <c:v>0.18073831402138996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7.3937899697084024</c:v>
                </c:pt>
                <c:pt idx="1">
                  <c:v>7.786018137096689</c:v>
                </c:pt>
                <c:pt idx="2">
                  <c:v>8.7522246753211501</c:v>
                </c:pt>
                <c:pt idx="3">
                  <c:v>7.0639476787973781</c:v>
                </c:pt>
                <c:pt idx="4">
                  <c:v>8.4714887685489408</c:v>
                </c:pt>
                <c:pt idx="5">
                  <c:v>9.6637126683028889</c:v>
                </c:pt>
                <c:pt idx="6">
                  <c:v>9.2098691325518924</c:v>
                </c:pt>
                <c:pt idx="7">
                  <c:v>10.522862182417668</c:v>
                </c:pt>
                <c:pt idx="8">
                  <c:v>10.983025025424912</c:v>
                </c:pt>
                <c:pt idx="9">
                  <c:v>11.37309042133918</c:v>
                </c:pt>
                <c:pt idx="10">
                  <c:v>10.270705562189942</c:v>
                </c:pt>
                <c:pt idx="11">
                  <c:v>14.702658847771971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13.259749894578748</c:v>
                </c:pt>
                <c:pt idx="1">
                  <c:v>8.6944989177131795</c:v>
                </c:pt>
                <c:pt idx="2">
                  <c:v>7.0034561827629407</c:v>
                </c:pt>
                <c:pt idx="3">
                  <c:v>8.1313399319074993</c:v>
                </c:pt>
                <c:pt idx="4">
                  <c:v>7.2129861958088632</c:v>
                </c:pt>
                <c:pt idx="5">
                  <c:v>8.2278874209363799</c:v>
                </c:pt>
                <c:pt idx="6">
                  <c:v>12.645926884710647</c:v>
                </c:pt>
                <c:pt idx="7">
                  <c:v>14.434080100386806</c:v>
                </c:pt>
                <c:pt idx="8">
                  <c:v>15.641674681543019</c:v>
                </c:pt>
                <c:pt idx="9">
                  <c:v>15.059162166064537</c:v>
                </c:pt>
                <c:pt idx="10">
                  <c:v>15.289896122362777</c:v>
                </c:pt>
                <c:pt idx="11">
                  <c:v>20.071983545354868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1.6169535899999998</c:v>
                </c:pt>
                <c:pt idx="8">
                  <c:v>1.47050375</c:v>
                </c:pt>
                <c:pt idx="9">
                  <c:v>1.1939490499999998</c:v>
                </c:pt>
                <c:pt idx="10">
                  <c:v>1.4420246000000003</c:v>
                </c:pt>
                <c:pt idx="11">
                  <c:v>2.0048386800000002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6.3862165400000004</c:v>
                </c:pt>
                <c:pt idx="1">
                  <c:v>5.8925542500000017</c:v>
                </c:pt>
                <c:pt idx="2">
                  <c:v>4.8756586599999991</c:v>
                </c:pt>
                <c:pt idx="3">
                  <c:v>4.6893529249999997</c:v>
                </c:pt>
                <c:pt idx="4">
                  <c:v>4.558008225</c:v>
                </c:pt>
                <c:pt idx="5">
                  <c:v>4.2023525000000008</c:v>
                </c:pt>
                <c:pt idx="6">
                  <c:v>4.5477602599999996</c:v>
                </c:pt>
                <c:pt idx="7">
                  <c:v>5.4157336599999999</c:v>
                </c:pt>
                <c:pt idx="8">
                  <c:v>5.9420574499999992</c:v>
                </c:pt>
                <c:pt idx="9">
                  <c:v>5.3918232899999996</c:v>
                </c:pt>
                <c:pt idx="10">
                  <c:v>5.5604853024999992</c:v>
                </c:pt>
                <c:pt idx="11">
                  <c:v>7.610700855000001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3.8276586109016519</c:v>
                </c:pt>
                <c:pt idx="1">
                  <c:v>3.8710640608988758</c:v>
                </c:pt>
                <c:pt idx="2">
                  <c:v>4.9215927749643118</c:v>
                </c:pt>
                <c:pt idx="3">
                  <c:v>3.7056600382743698</c:v>
                </c:pt>
                <c:pt idx="4">
                  <c:v>3.7639320210225513</c:v>
                </c:pt>
                <c:pt idx="5">
                  <c:v>9.6804794288727365</c:v>
                </c:pt>
                <c:pt idx="6">
                  <c:v>7.6553687393919452</c:v>
                </c:pt>
                <c:pt idx="7">
                  <c:v>7.929371768576253</c:v>
                </c:pt>
                <c:pt idx="8">
                  <c:v>4.4654793986375001</c:v>
                </c:pt>
                <c:pt idx="9">
                  <c:v>8.038852427082503</c:v>
                </c:pt>
                <c:pt idx="10">
                  <c:v>5.3543090195302865</c:v>
                </c:pt>
                <c:pt idx="11">
                  <c:v>6.0458799135164991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6.5728987715827776</c:v>
                </c:pt>
                <c:pt idx="1">
                  <c:v>5.1622111102419321</c:v>
                </c:pt>
                <c:pt idx="2">
                  <c:v>4.0417889097609674</c:v>
                </c:pt>
                <c:pt idx="3">
                  <c:v>1.822390452455205</c:v>
                </c:pt>
                <c:pt idx="4">
                  <c:v>2.5880065794498255</c:v>
                </c:pt>
                <c:pt idx="5">
                  <c:v>1.7337101333647107</c:v>
                </c:pt>
                <c:pt idx="6">
                  <c:v>2.9812503294205124</c:v>
                </c:pt>
                <c:pt idx="7">
                  <c:v>0.95144779513700484</c:v>
                </c:pt>
                <c:pt idx="8">
                  <c:v>0.93431550710338973</c:v>
                </c:pt>
                <c:pt idx="9">
                  <c:v>2.3970302342622265</c:v>
                </c:pt>
                <c:pt idx="10">
                  <c:v>0.28631656685568269</c:v>
                </c:pt>
                <c:pt idx="11">
                  <c:v>3.0103530393901239</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0.11024640000000005</c:v>
                </c:pt>
                <c:pt idx="1">
                  <c:v>0.11392128000000006</c:v>
                </c:pt>
                <c:pt idx="2">
                  <c:v>0.11024640000000005</c:v>
                </c:pt>
                <c:pt idx="3">
                  <c:v>0.11392128000000006</c:v>
                </c:pt>
                <c:pt idx="4">
                  <c:v>0.11392128000000006</c:v>
                </c:pt>
                <c:pt idx="5">
                  <c:v>0.11024640000000005</c:v>
                </c:pt>
                <c:pt idx="6">
                  <c:v>0.11407440000000005</c:v>
                </c:pt>
                <c:pt idx="7">
                  <c:v>0.11024640000000005</c:v>
                </c:pt>
                <c:pt idx="8">
                  <c:v>0.11392128000000006</c:v>
                </c:pt>
                <c:pt idx="9">
                  <c:v>0.11392128000000006</c:v>
                </c:pt>
                <c:pt idx="10">
                  <c:v>0.10289664000000004</c:v>
                </c:pt>
                <c:pt idx="11">
                  <c:v>0.11376816000000005</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pt idx="5">
                  <c:v>1.1275200000000003E-2</c:v>
                </c:pt>
                <c:pt idx="6">
                  <c:v>1.1651040000000003E-2</c:v>
                </c:pt>
                <c:pt idx="7">
                  <c:v>1.1275200000000003E-2</c:v>
                </c:pt>
                <c:pt idx="8">
                  <c:v>1.1651040000000003E-2</c:v>
                </c:pt>
                <c:pt idx="9">
                  <c:v>1.1651040000000003E-2</c:v>
                </c:pt>
                <c:pt idx="10">
                  <c:v>1.0523520000000001E-2</c:v>
                </c:pt>
                <c:pt idx="11">
                  <c:v>1.1635380000000002E-2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pt idx="5">
                  <c:v>0.91827000000000014</c:v>
                </c:pt>
                <c:pt idx="6">
                  <c:v>4.3079659999999999E-2</c:v>
                </c:pt>
                <c:pt idx="7">
                  <c:v>1.463851E-2</c:v>
                </c:pt>
                <c:pt idx="8">
                  <c:v>0</c:v>
                </c:pt>
                <c:pt idx="9">
                  <c:v>0</c:v>
                </c:pt>
                <c:pt idx="10">
                  <c:v>0</c:v>
                </c:pt>
                <c:pt idx="11">
                  <c:v>2.3679870000000002E-2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0.21958669000000003</c:v>
                </c:pt>
                <c:pt idx="1">
                  <c:v>0.25371413999999998</c:v>
                </c:pt>
                <c:pt idx="2">
                  <c:v>0.2439514700000002</c:v>
                </c:pt>
                <c:pt idx="3">
                  <c:v>0.63637834900000001</c:v>
                </c:pt>
                <c:pt idx="4">
                  <c:v>0.90008069000000002</c:v>
                </c:pt>
                <c:pt idx="5">
                  <c:v>1.3319784681820326</c:v>
                </c:pt>
                <c:pt idx="6">
                  <c:v>0.641544</c:v>
                </c:pt>
                <c:pt idx="7">
                  <c:v>1.8968666300000001</c:v>
                </c:pt>
                <c:pt idx="8">
                  <c:v>1.09839073</c:v>
                </c:pt>
                <c:pt idx="9">
                  <c:v>0.36024139000000011</c:v>
                </c:pt>
                <c:pt idx="10">
                  <c:v>0.29557487999999998</c:v>
                </c:pt>
                <c:pt idx="11">
                  <c:v>0.81917876999999972</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20.981416969999998</c:v>
                </c:pt>
                <c:pt idx="4">
                  <c:v>21.345853730000005</c:v>
                </c:pt>
                <c:pt idx="5">
                  <c:v>15.463655420000006</c:v>
                </c:pt>
                <c:pt idx="6">
                  <c:v>0.1250092899996624</c:v>
                </c:pt>
                <c:pt idx="7">
                  <c:v>6.1056675000000005E-2</c:v>
                </c:pt>
                <c:pt idx="8">
                  <c:v>0.18595710000000001</c:v>
                </c:pt>
                <c:pt idx="9">
                  <c:v>1.6670000000000001E-3</c:v>
                </c:pt>
                <c:pt idx="10">
                  <c:v>6.1379763803404958E-2</c:v>
                </c:pt>
                <c:pt idx="11">
                  <c:v>0.13187700000032071</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Constraints!$N$12:$N$19</c:f>
              <c:numCache>
                <c:formatCode>0.00</c:formatCode>
                <c:ptCount val="8"/>
                <c:pt idx="0">
                  <c:v>43.931481134061066</c:v>
                </c:pt>
                <c:pt idx="1">
                  <c:v>0.39089984560154478</c:v>
                </c:pt>
                <c:pt idx="2">
                  <c:v>3.5431179864472768</c:v>
                </c:pt>
                <c:pt idx="3">
                  <c:v>0.57633466218850016</c:v>
                </c:pt>
                <c:pt idx="4">
                  <c:v>12.547962240827653</c:v>
                </c:pt>
                <c:pt idx="5">
                  <c:v>12.847812174673509</c:v>
                </c:pt>
                <c:pt idx="6">
                  <c:v>0</c:v>
                </c:pt>
                <c:pt idx="7" formatCode="0.000">
                  <c:v>1.1001391800003211</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477179.34500000015</c:v>
                </c:pt>
                <c:pt idx="9">
                  <c:v>129374.61300000013</c:v>
                </c:pt>
                <c:pt idx="10">
                  <c:v>613436.77000000048</c:v>
                </c:pt>
                <c:pt idx="11">
                  <c:v>355497.9800000001</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107745.7</c:v>
                </c:pt>
                <c:pt idx="6">
                  <c:v>2451.4</c:v>
                </c:pt>
                <c:pt idx="7">
                  <c:v>21828.7</c:v>
                </c:pt>
                <c:pt idx="8">
                  <c:v>48901</c:v>
                </c:pt>
                <c:pt idx="9">
                  <c:v>3265</c:v>
                </c:pt>
                <c:pt idx="10">
                  <c:v>6094</c:v>
                </c:pt>
                <c:pt idx="11">
                  <c:v>2455</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144468.76900000006</c:v>
                </c:pt>
                <c:pt idx="9">
                  <c:v>76301.228999999992</c:v>
                </c:pt>
                <c:pt idx="10">
                  <c:v>124418.98299999999</c:v>
                </c:pt>
                <c:pt idx="11">
                  <c:v>175560.18400000004</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108250.5</c:v>
                </c:pt>
                <c:pt idx="9">
                  <c:v>36055</c:v>
                </c:pt>
                <c:pt idx="10">
                  <c:v>35286.5</c:v>
                </c:pt>
                <c:pt idx="11">
                  <c:v>36797.5</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156446.97999999995</c:v>
                </c:pt>
                <c:pt idx="9">
                  <c:v>138265.18299999999</c:v>
                </c:pt>
                <c:pt idx="10">
                  <c:v>304289.95100000012</c:v>
                </c:pt>
                <c:pt idx="11">
                  <c:v>228825.37299999988</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399354.5</c:v>
                </c:pt>
                <c:pt idx="6">
                  <c:v>365764.5</c:v>
                </c:pt>
                <c:pt idx="7">
                  <c:v>333351</c:v>
                </c:pt>
                <c:pt idx="8">
                  <c:v>293434</c:v>
                </c:pt>
                <c:pt idx="9">
                  <c:v>148423</c:v>
                </c:pt>
                <c:pt idx="10">
                  <c:v>288912.5</c:v>
                </c:pt>
                <c:pt idx="11">
                  <c:v>245851</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144468.76900000006</c:v>
                </c:pt>
                <c:pt idx="9">
                  <c:v>76301.228999999992</c:v>
                </c:pt>
                <c:pt idx="10">
                  <c:v>124418.98299999999</c:v>
                </c:pt>
                <c:pt idx="11">
                  <c:v>175560.18400000004</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108250.5</c:v>
                </c:pt>
                <c:pt idx="9">
                  <c:v>36055</c:v>
                </c:pt>
                <c:pt idx="10">
                  <c:v>35286.5</c:v>
                </c:pt>
                <c:pt idx="11">
                  <c:v>36797.5</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3.4598624634238035</c:v>
                </c:pt>
                <c:pt idx="6">
                  <c:v>2.9416273159116622</c:v>
                </c:pt>
                <c:pt idx="7">
                  <c:v>2.1735389170647554</c:v>
                </c:pt>
                <c:pt idx="8">
                  <c:v>2.9999763829467594</c:v>
                </c:pt>
                <c:pt idx="9">
                  <c:v>0.61845339728592397</c:v>
                </c:pt>
                <c:pt idx="10">
                  <c:v>1.9492017295588544</c:v>
                </c:pt>
                <c:pt idx="11">
                  <c:v>3.5431179864472768</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1.336604651129349</c:v>
                </c:pt>
                <c:pt idx="6">
                  <c:v>1.216118741120461</c:v>
                </c:pt>
                <c:pt idx="7">
                  <c:v>1.4646332823199264</c:v>
                </c:pt>
                <c:pt idx="8">
                  <c:v>1.0927037028177613</c:v>
                </c:pt>
                <c:pt idx="9">
                  <c:v>0.26052189889768473</c:v>
                </c:pt>
                <c:pt idx="10">
                  <c:v>0.20618186525351664</c:v>
                </c:pt>
                <c:pt idx="11">
                  <c:v>0.57633466218850016</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156446.97999999995</c:v>
                </c:pt>
                <c:pt idx="9">
                  <c:v>138265.18299999999</c:v>
                </c:pt>
                <c:pt idx="10">
                  <c:v>304289.95100000012</c:v>
                </c:pt>
                <c:pt idx="11">
                  <c:v>228825.37299999988</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399354.5</c:v>
                </c:pt>
                <c:pt idx="6">
                  <c:v>365764.5</c:v>
                </c:pt>
                <c:pt idx="7">
                  <c:v>333351</c:v>
                </c:pt>
                <c:pt idx="8">
                  <c:v>293434</c:v>
                </c:pt>
                <c:pt idx="9">
                  <c:v>148423</c:v>
                </c:pt>
                <c:pt idx="10">
                  <c:v>288912.5</c:v>
                </c:pt>
                <c:pt idx="11">
                  <c:v>245851</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11.625651528092998</c:v>
                </c:pt>
                <c:pt idx="6">
                  <c:v>11.466613126332454</c:v>
                </c:pt>
                <c:pt idx="7">
                  <c:v>9.2634479258578946</c:v>
                </c:pt>
                <c:pt idx="8">
                  <c:v>8.2610556597543514</c:v>
                </c:pt>
                <c:pt idx="9">
                  <c:v>8.2606203681254105</c:v>
                </c:pt>
                <c:pt idx="10">
                  <c:v>16.275442792670894</c:v>
                </c:pt>
                <c:pt idx="11">
                  <c:v>12.547962240827653</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17.005549697255415</c:v>
                </c:pt>
                <c:pt idx="6">
                  <c:v>14.966879595409319</c:v>
                </c:pt>
                <c:pt idx="7">
                  <c:v>12.669865372665932</c:v>
                </c:pt>
                <c:pt idx="8">
                  <c:v>14.019612895455683</c:v>
                </c:pt>
                <c:pt idx="9">
                  <c:v>7.2620399079698288</c:v>
                </c:pt>
                <c:pt idx="10">
                  <c:v>11.557285729128777</c:v>
                </c:pt>
                <c:pt idx="11">
                  <c:v>12.847812174673509</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477179.34500000015</c:v>
                </c:pt>
                <c:pt idx="9">
                  <c:v>129374.61300000013</c:v>
                </c:pt>
                <c:pt idx="10">
                  <c:v>613436.77000000048</c:v>
                </c:pt>
                <c:pt idx="11">
                  <c:v>355497.9800000001</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107745.7</c:v>
                </c:pt>
                <c:pt idx="6">
                  <c:v>2451.4</c:v>
                </c:pt>
                <c:pt idx="7">
                  <c:v>21828.7</c:v>
                </c:pt>
                <c:pt idx="8">
                  <c:v>48901</c:v>
                </c:pt>
                <c:pt idx="9">
                  <c:v>3265</c:v>
                </c:pt>
                <c:pt idx="10">
                  <c:v>6094</c:v>
                </c:pt>
                <c:pt idx="11">
                  <c:v>2455</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39.287369233225512</c:v>
                </c:pt>
                <c:pt idx="6">
                  <c:v>53.879712200981565</c:v>
                </c:pt>
                <c:pt idx="7">
                  <c:v>110.32069992180891</c:v>
                </c:pt>
                <c:pt idx="8">
                  <c:v>61.732414112927316</c:v>
                </c:pt>
                <c:pt idx="9">
                  <c:v>24.110863735609762</c:v>
                </c:pt>
                <c:pt idx="10">
                  <c:v>70.265728069850738</c:v>
                </c:pt>
                <c:pt idx="11">
                  <c:v>43.931481134061066</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0.79555761840284556</c:v>
                </c:pt>
                <c:pt idx="6">
                  <c:v>0.33783653934986196</c:v>
                </c:pt>
                <c:pt idx="7">
                  <c:v>0.75825181325747903</c:v>
                </c:pt>
                <c:pt idx="8">
                  <c:v>3.0414096451694861</c:v>
                </c:pt>
                <c:pt idx="9">
                  <c:v>6.6883017795800831E-2</c:v>
                </c:pt>
                <c:pt idx="10">
                  <c:v>0.65129167696963541</c:v>
                </c:pt>
                <c:pt idx="11">
                  <c:v>0.39089984560154478</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pt idx="5">
                  <c:v>0.45964642423877006</c:v>
                </c:pt>
                <c:pt idx="6">
                  <c:v>0.18666289749855999</c:v>
                </c:pt>
                <c:pt idx="7">
                  <c:v>0.21739817597111996</c:v>
                </c:pt>
                <c:pt idx="8">
                  <c:v>0.12134424289459</c:v>
                </c:pt>
                <c:pt idx="9">
                  <c:v>3.3650663608190003E-2</c:v>
                </c:pt>
                <c:pt idx="10">
                  <c:v>0.11474160411322001</c:v>
                </c:pt>
                <c:pt idx="11">
                  <c:v>0.11164573255115995</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pt idx="5">
                  <c:v>9.1865328359329992E-2</c:v>
                </c:pt>
                <c:pt idx="6">
                  <c:v>0.32941893858304</c:v>
                </c:pt>
                <c:pt idx="7">
                  <c:v>0.13298638112937999</c:v>
                </c:pt>
                <c:pt idx="8">
                  <c:v>0.15378353920755</c:v>
                </c:pt>
                <c:pt idx="9">
                  <c:v>1.2679879999999999E-2</c:v>
                </c:pt>
                <c:pt idx="10">
                  <c:v>0.17385900936481996</c:v>
                </c:pt>
                <c:pt idx="11">
                  <c:v>6.9092581470229994E-2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pt idx="5">
                  <c:v>3.5697000000000001E-5</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-10591.138000000004</c:v>
                </c:pt>
                <c:pt idx="9">
                  <c:v>-8501.08</c:v>
                </c:pt>
                <c:pt idx="10">
                  <c:v>-6038.4139999999998</c:v>
                </c:pt>
                <c:pt idx="11">
                  <c:v>-25497.889000000003</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-31142</c:v>
                </c:pt>
                <c:pt idx="6">
                  <c:v>-84523</c:v>
                </c:pt>
                <c:pt idx="7">
                  <c:v>-40803</c:v>
                </c:pt>
                <c:pt idx="8">
                  <c:v>-15969</c:v>
                </c:pt>
                <c:pt idx="9">
                  <c:v>-1500</c:v>
                </c:pt>
                <c:pt idx="10">
                  <c:v>-32300</c:v>
                </c:pt>
                <c:pt idx="11">
                  <c:v>-28075</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-0.86099999999999999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pt idx="5" formatCode="_-* #,##0_-;\-* #,##0_-;_-* &quot;-&quot;??_-;_-@_-">
                  <c:v>246477.7</c:v>
                </c:pt>
                <c:pt idx="6" formatCode="_-* #,##0_-;\-* #,##0_-;_-* &quot;-&quot;??_-;_-@_-">
                  <c:v>226665.56</c:v>
                </c:pt>
                <c:pt idx="7" formatCode="_-* #,##0_-;\-* #,##0_-;_-* &quot;-&quot;??_-;_-@_-">
                  <c:v>223392.75</c:v>
                </c:pt>
                <c:pt idx="8" formatCode="_-* #,##0_-;\-* #,##0_-;_-* &quot;-&quot;??_-;_-@_-">
                  <c:v>251214.94</c:v>
                </c:pt>
                <c:pt idx="9" formatCode="_-* #,##0_-;\-* #,##0_-;_-* &quot;-&quot;??_-;_-@_-">
                  <c:v>258383.6</c:v>
                </c:pt>
                <c:pt idx="10" formatCode="_-* #,##0_-;\-* #,##0_-;_-* &quot;-&quot;??_-;_-@_-">
                  <c:v>235536.5</c:v>
                </c:pt>
                <c:pt idx="11" formatCode="_-* #,##0_-;\-* #,##0_-;_-* &quot;-&quot;??_-;_-@_-">
                  <c:v>297154.2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pt idx="5">
                  <c:v>0.39207859830289005</c:v>
                </c:pt>
                <c:pt idx="6">
                  <c:v>0.61508397255188973</c:v>
                </c:pt>
                <c:pt idx="7">
                  <c:v>0.78886748241767002</c:v>
                </c:pt>
                <c:pt idx="8">
                  <c:v>0.59955493542491001</c:v>
                </c:pt>
                <c:pt idx="9">
                  <c:v>0.57719337133918014</c:v>
                </c:pt>
                <c:pt idx="10">
                  <c:v>0.83269111218994007</c:v>
                </c:pt>
                <c:pt idx="11">
                  <c:v>0.78288477777197019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5.8987601700000001</c:v>
                </c:pt>
                <c:pt idx="1">
                  <c:v>6.6088377699999983</c:v>
                </c:pt>
                <c:pt idx="2">
                  <c:v>6.8829907600000002</c:v>
                </c:pt>
                <c:pt idx="3">
                  <c:v>5.9051443700000004</c:v>
                </c:pt>
                <c:pt idx="4">
                  <c:v>6.1707687299999998</c:v>
                </c:pt>
                <c:pt idx="5">
                  <c:v>6.6610429399999989</c:v>
                </c:pt>
                <c:pt idx="6">
                  <c:v>6.1327833399999996</c:v>
                </c:pt>
                <c:pt idx="7">
                  <c:v>6.1379048399999991</c:v>
                </c:pt>
                <c:pt idx="8">
                  <c:v>6.7526953500000024</c:v>
                </c:pt>
                <c:pt idx="9">
                  <c:v>6.9897305100000011</c:v>
                </c:pt>
                <c:pt idx="10">
                  <c:v>6.3516171500000018</c:v>
                </c:pt>
                <c:pt idx="11">
                  <c:v>7.9141903400000002</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0.4485023099999999</c:v>
                </c:pt>
                <c:pt idx="4">
                  <c:v>0.99145263999999989</c:v>
                </c:pt>
                <c:pt idx="5">
                  <c:v>1.31869053</c:v>
                </c:pt>
                <c:pt idx="6">
                  <c:v>1.5840480699999999</c:v>
                </c:pt>
                <c:pt idx="7">
                  <c:v>1.7743732999999999</c:v>
                </c:pt>
                <c:pt idx="8">
                  <c:v>1.61972275</c:v>
                </c:pt>
                <c:pt idx="9">
                  <c:v>1.3738212100000002</c:v>
                </c:pt>
                <c:pt idx="10">
                  <c:v>1.3454799899999998</c:v>
                </c:pt>
                <c:pt idx="11">
                  <c:v>2.9163733999999999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0.38665794999999997</c:v>
                </c:pt>
                <c:pt idx="4">
                  <c:v>0.9254004899999998</c:v>
                </c:pt>
                <c:pt idx="5">
                  <c:v>1.2919006</c:v>
                </c:pt>
                <c:pt idx="6">
                  <c:v>0.87795375000000009</c:v>
                </c:pt>
                <c:pt idx="7">
                  <c:v>1.82171656</c:v>
                </c:pt>
                <c:pt idx="8">
                  <c:v>2.0110519899999999</c:v>
                </c:pt>
                <c:pt idx="9">
                  <c:v>2.4323453299999995</c:v>
                </c:pt>
                <c:pt idx="10">
                  <c:v>1.7409173099999999</c:v>
                </c:pt>
                <c:pt idx="11">
                  <c:v>3.0892103300000007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113579.00100000002</c:v>
                </c:pt>
                <c:pt idx="9">
                  <c:v>57770.587</c:v>
                </c:pt>
                <c:pt idx="10">
                  <c:v>-19366.309000000001</c:v>
                </c:pt>
                <c:pt idx="11">
                  <c:v>-48093.97099999999</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781930.21799999999</c:v>
                </c:pt>
                <c:pt idx="6">
                  <c:v>912870.53599999996</c:v>
                </c:pt>
                <c:pt idx="7">
                  <c:v>1017929.2769999999</c:v>
                </c:pt>
                <c:pt idx="8">
                  <c:v>867767.31499999994</c:v>
                </c:pt>
                <c:pt idx="9">
                  <c:v>600249.11899999995</c:v>
                </c:pt>
                <c:pt idx="10">
                  <c:v>995071.06300000008</c:v>
                </c:pt>
                <c:pt idx="11">
                  <c:v>592517.10399999993</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3618.1060000000002</c:v>
                </c:pt>
                <c:pt idx="6">
                  <c:v>4237.8759999999993</c:v>
                </c:pt>
                <c:pt idx="7">
                  <c:v>8011.8669999999993</c:v>
                </c:pt>
                <c:pt idx="8">
                  <c:v>10553.217000000001</c:v>
                </c:pt>
                <c:pt idx="9">
                  <c:v>4329.1329999999998</c:v>
                </c:pt>
                <c:pt idx="10">
                  <c:v>1508.6680000000001</c:v>
                </c:pt>
                <c:pt idx="11">
                  <c:v>3186.9669999999996</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1465986.8060000001</c:v>
                </c:pt>
                <c:pt idx="6">
                  <c:v>1419485.3289999999</c:v>
                </c:pt>
                <c:pt idx="7">
                  <c:v>1855378.8599999999</c:v>
                </c:pt>
                <c:pt idx="8">
                  <c:v>1228680.594</c:v>
                </c:pt>
                <c:pt idx="9">
                  <c:v>531684.02500000002</c:v>
                </c:pt>
                <c:pt idx="10">
                  <c:v>1372438.7039999997</c:v>
                </c:pt>
                <c:pt idx="11">
                  <c:v>1044987.0370000002</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1495389.068</c:v>
                </c:pt>
                <c:pt idx="6">
                  <c:v>1673770.2409999999</c:v>
                </c:pt>
                <c:pt idx="7">
                  <c:v>2018318.9970000007</c:v>
                </c:pt>
                <c:pt idx="8">
                  <c:v>1487310.7840000005</c:v>
                </c:pt>
                <c:pt idx="9">
                  <c:v>669938.57999999996</c:v>
                </c:pt>
                <c:pt idx="10">
                  <c:v>1505639.6179999998</c:v>
                </c:pt>
                <c:pt idx="11">
                  <c:v>1076029.6259999997</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-44624.12799999999</c:v>
                </c:pt>
                <c:pt idx="6">
                  <c:v>-93963.113000000012</c:v>
                </c:pt>
                <c:pt idx="7">
                  <c:v>-48777.987999999998</c:v>
                </c:pt>
                <c:pt idx="8">
                  <c:v>-26560.137999999999</c:v>
                </c:pt>
                <c:pt idx="9">
                  <c:v>-10001.080000000002</c:v>
                </c:pt>
                <c:pt idx="10">
                  <c:v>-38338.414000000004</c:v>
                </c:pt>
                <c:pt idx="11">
                  <c:v>-53572.889000000003</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20992.868999999999</c:v>
                </c:pt>
                <c:pt idx="9">
                  <c:v>16285.686999999996</c:v>
                </c:pt>
                <c:pt idx="10">
                  <c:v>24855.523000000001</c:v>
                </c:pt>
                <c:pt idx="11">
                  <c:v>21419.875</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172751.10699999996</c:v>
                </c:pt>
                <c:pt idx="9">
                  <c:v>191948.28399999999</c:v>
                </c:pt>
                <c:pt idx="10">
                  <c:v>150538.92300000001</c:v>
                </c:pt>
                <c:pt idx="11">
                  <c:v>230108.58599999998</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-102975.14500000002</c:v>
                </c:pt>
                <c:pt idx="6">
                  <c:v>-174064.71</c:v>
                </c:pt>
                <c:pt idx="7">
                  <c:v>-93097.066000000006</c:v>
                </c:pt>
                <c:pt idx="8">
                  <c:v>-114511.72300000001</c:v>
                </c:pt>
                <c:pt idx="9">
                  <c:v>-153703.00500000003</c:v>
                </c:pt>
                <c:pt idx="10">
                  <c:v>-94571.981999999975</c:v>
                </c:pt>
                <c:pt idx="11">
                  <c:v>-126883.33099999998</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pt idx="5">
                  <c:v>2.15307291093638</c:v>
                </c:pt>
                <c:pt idx="6">
                  <c:v>3.2317830547107911</c:v>
                </c:pt>
                <c:pt idx="7">
                  <c:v>3.5807347503871205</c:v>
                </c:pt>
                <c:pt idx="8">
                  <c:v>3.4278362115430903</c:v>
                </c:pt>
                <c:pt idx="9">
                  <c:v>2.9845477360645307</c:v>
                </c:pt>
                <c:pt idx="10">
                  <c:v>3.03235648236278</c:v>
                </c:pt>
                <c:pt idx="11">
                  <c:v>4.5149535953549096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pt idx="5">
                  <c:v>1.1455476099999997</c:v>
                </c:pt>
                <c:pt idx="6">
                  <c:v>1.39859161</c:v>
                </c:pt>
                <c:pt idx="7">
                  <c:v>1.3352795500000001</c:v>
                </c:pt>
                <c:pt idx="8">
                  <c:v>1.7880352500000001</c:v>
                </c:pt>
                <c:pt idx="9">
                  <c:v>1.7383146799999996</c:v>
                </c:pt>
                <c:pt idx="10">
                  <c:v>2.0323122800000002</c:v>
                </c:pt>
                <c:pt idx="11">
                  <c:v>2.7817218199999996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pt idx="5">
                  <c:v>3.8926999999999998E-3</c:v>
                </c:pt>
                <c:pt idx="6">
                  <c:v>1.0098349999999999E-2</c:v>
                </c:pt>
                <c:pt idx="7">
                  <c:v>2.43091E-2</c:v>
                </c:pt>
                <c:pt idx="8">
                  <c:v>3.8696919999999996E-2</c:v>
                </c:pt>
                <c:pt idx="9">
                  <c:v>2.3217700000000001E-2</c:v>
                </c:pt>
                <c:pt idx="10">
                  <c:v>3.1223439999999998E-2</c:v>
                </c:pt>
                <c:pt idx="11">
                  <c:v>4.464514E-2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pt idx="5">
                  <c:v>5.9332600000000027E-3</c:v>
                </c:pt>
                <c:pt idx="6">
                  <c:v>0.14559440000000001</c:v>
                </c:pt>
                <c:pt idx="7">
                  <c:v>0.11378212000000001</c:v>
                </c:pt>
                <c:pt idx="8">
                  <c:v>8.1045149999999982E-2</c:v>
                </c:pt>
                <c:pt idx="9">
                  <c:v>-0.10399428000000001</c:v>
                </c:pt>
                <c:pt idx="10">
                  <c:v>6.4287869999999983E-2</c:v>
                </c:pt>
                <c:pt idx="11">
                  <c:v>0.20239050000000003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pt idx="5">
                  <c:v>3.3596099999999999E-3</c:v>
                </c:pt>
                <c:pt idx="6">
                  <c:v>1.056199E-2</c:v>
                </c:pt>
                <c:pt idx="7">
                  <c:v>2.0639110000000002E-2</c:v>
                </c:pt>
                <c:pt idx="8">
                  <c:v>-5.776660000000002E-3</c:v>
                </c:pt>
                <c:pt idx="9">
                  <c:v>7.7460200000000002E-3</c:v>
                </c:pt>
                <c:pt idx="10">
                  <c:v>1.9723460000000002E-2</c:v>
                </c:pt>
                <c:pt idx="11">
                  <c:v>2.0903199999999997E-2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5.0010509999999994E-2</c:v>
                </c:pt>
                <c:pt idx="4">
                  <c:v>7.4892500000000001E-2</c:v>
                </c:pt>
                <c:pt idx="5">
                  <c:v>1.39792E-3</c:v>
                </c:pt>
                <c:pt idx="6">
                  <c:v>9.0473170000000006E-2</c:v>
                </c:pt>
                <c:pt idx="7">
                  <c:v>0.45711067</c:v>
                </c:pt>
                <c:pt idx="8">
                  <c:v>0.63605407999999997</c:v>
                </c:pt>
                <c:pt idx="9">
                  <c:v>0.46007740000000003</c:v>
                </c:pt>
                <c:pt idx="10">
                  <c:v>0.33075156999999999</c:v>
                </c:pt>
                <c:pt idx="11">
                  <c:v>1.3377185099999997</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pt idx="5">
                  <c:v>8.6663199999999999E-3</c:v>
                </c:pt>
                <c:pt idx="6">
                  <c:v>4.9748039999999993E-2</c:v>
                </c:pt>
                <c:pt idx="7">
                  <c:v>9.6301709999999999E-2</c:v>
                </c:pt>
                <c:pt idx="8">
                  <c:v>0.11998458000000001</c:v>
                </c:pt>
                <c:pt idx="9">
                  <c:v>0.15058261999999997</c:v>
                </c:pt>
                <c:pt idx="10">
                  <c:v>9.7413090000000008E-2</c:v>
                </c:pt>
                <c:pt idx="11">
                  <c:v>0.11806567999999999</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pt idx="5">
                  <c:v>1.0698751400000002</c:v>
                </c:pt>
                <c:pt idx="6">
                  <c:v>1.0723371099999999</c:v>
                </c:pt>
                <c:pt idx="7">
                  <c:v>1.0265765899999999</c:v>
                </c:pt>
                <c:pt idx="8">
                  <c:v>1.0793300799999999</c:v>
                </c:pt>
                <c:pt idx="9">
                  <c:v>1.0837544099999998</c:v>
                </c:pt>
                <c:pt idx="10">
                  <c:v>0.93654716999999998</c:v>
                </c:pt>
                <c:pt idx="11">
                  <c:v>1.06344802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pt idx="5">
                  <c:v>0.69092153999999983</c:v>
                </c:pt>
                <c:pt idx="6">
                  <c:v>0.71393783</c:v>
                </c:pt>
                <c:pt idx="7">
                  <c:v>0.64395619000000015</c:v>
                </c:pt>
                <c:pt idx="8">
                  <c:v>0.66274957999999995</c:v>
                </c:pt>
                <c:pt idx="9">
                  <c:v>0.66998468999999994</c:v>
                </c:pt>
                <c:pt idx="10">
                  <c:v>0.6130071800000001</c:v>
                </c:pt>
                <c:pt idx="11">
                  <c:v>0.71883051999999992</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pt idx="5">
                  <c:v>0</c:v>
                </c:pt>
                <c:pt idx="6">
                  <c:v>9.6959999998589078E-3</c:v>
                </c:pt>
                <c:pt idx="7">
                  <c:v>2.3519999999687083E-2</c:v>
                </c:pt>
                <c:pt idx="8">
                  <c:v>5.0559999999264249E-3</c:v>
                </c:pt>
                <c:pt idx="9">
                  <c:v>0</c:v>
                </c:pt>
                <c:pt idx="10">
                  <c:v>0</c:v>
                </c:pt>
                <c:pt idx="11">
                  <c:v>2.9439999999571593E-3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0.43846156000000025</c:v>
                </c:pt>
                <c:pt idx="5">
                  <c:v>0.43098129999999973</c:v>
                </c:pt>
                <c:pt idx="6">
                  <c:v>0.44931318000000009</c:v>
                </c:pt>
                <c:pt idx="7">
                  <c:v>0.35936521999999993</c:v>
                </c:pt>
                <c:pt idx="8">
                  <c:v>0.38532795999999997</c:v>
                </c:pt>
                <c:pt idx="9">
                  <c:v>0.43254896999999992</c:v>
                </c:pt>
                <c:pt idx="10">
                  <c:v>0.38206626999999999</c:v>
                </c:pt>
                <c:pt idx="11">
                  <c:v>0.46258372000000009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0.6509878600000002</c:v>
                </c:pt>
                <c:pt idx="4">
                  <c:v>0.69966287999999988</c:v>
                </c:pt>
                <c:pt idx="5">
                  <c:v>0.66138668</c:v>
                </c:pt>
                <c:pt idx="6">
                  <c:v>3.206811319999999</c:v>
                </c:pt>
                <c:pt idx="7">
                  <c:v>4.6836441299999994</c:v>
                </c:pt>
                <c:pt idx="8">
                  <c:v>4.8746716900000022</c:v>
                </c:pt>
                <c:pt idx="9">
                  <c:v>4.9063300300000003</c:v>
                </c:pt>
                <c:pt idx="10">
                  <c:v>5.0920288300000003</c:v>
                </c:pt>
                <c:pt idx="11">
                  <c:v>6.8340829100000011</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pt idx="5">
                  <c:v>0.68476903</c:v>
                </c:pt>
                <c:pt idx="6">
                  <c:v>1.0247649900000002</c:v>
                </c:pt>
                <c:pt idx="7">
                  <c:v>1.24111226</c:v>
                </c:pt>
                <c:pt idx="8">
                  <c:v>0.96616363000000005</c:v>
                </c:pt>
                <c:pt idx="9">
                  <c:v>1.1579543299999997</c:v>
                </c:pt>
                <c:pt idx="10">
                  <c:v>1.3713190500000001</c:v>
                </c:pt>
                <c:pt idx="11">
                  <c:v>0.31655985000000014</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pt idx="5">
                  <c:v>5.7521259999999977E-2</c:v>
                </c:pt>
                <c:pt idx="6">
                  <c:v>8.4811360000000002E-2</c:v>
                </c:pt>
                <c:pt idx="7">
                  <c:v>-1.2792880000000005E-2</c:v>
                </c:pt>
                <c:pt idx="8">
                  <c:v>0</c:v>
                </c:pt>
                <c:pt idx="9">
                  <c:v>4.7017530000000023E-2</c:v>
                </c:pt>
                <c:pt idx="10">
                  <c:v>6.7438260000000014E-2</c:v>
                </c:pt>
                <c:pt idx="11">
                  <c:v>-8.4532869999999982E-2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1.8784181799999999</c:v>
                </c:pt>
                <c:pt idx="1">
                  <c:v>1.9183771900000006</c:v>
                </c:pt>
                <c:pt idx="2">
                  <c:v>1.68706819</c:v>
                </c:pt>
                <c:pt idx="3">
                  <c:v>2.04732483</c:v>
                </c:pt>
                <c:pt idx="4">
                  <c:v>1.9695951199999997</c:v>
                </c:pt>
                <c:pt idx="5">
                  <c:v>1.31056214</c:v>
                </c:pt>
                <c:pt idx="6">
                  <c:v>1.1474044799999998</c:v>
                </c:pt>
                <c:pt idx="7">
                  <c:v>0.84054158000000001</c:v>
                </c:pt>
                <c:pt idx="8">
                  <c:v>1.5825002099999999</c:v>
                </c:pt>
                <c:pt idx="9">
                  <c:v>1.5010803300000004</c:v>
                </c:pt>
                <c:pt idx="10">
                  <c:v>1.2194211699999999</c:v>
                </c:pt>
                <c:pt idx="11">
                  <c:v>1.73766895</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132.5625</c:v>
                </c:pt>
                <c:pt idx="16">
                  <c:v>84.295960000000008</c:v>
                </c:pt>
                <c:pt idx="17">
                  <c:v>211.62029999999999</c:v>
                </c:pt>
                <c:pt idx="18">
                  <c:v>190.02160000000001</c:v>
                </c:pt>
                <c:pt idx="19">
                  <c:v>120.9457</c:v>
                </c:pt>
                <c:pt idx="20">
                  <c:v>246.511</c:v>
                </c:pt>
                <c:pt idx="21">
                  <c:v>195.51560000000001</c:v>
                </c:pt>
                <c:pt idx="22">
                  <c:v>125.47369999999999</c:v>
                </c:pt>
                <c:pt idx="23">
                  <c:v>228.1267</c:v>
                </c:pt>
                <c:pt idx="24">
                  <c:v>213.77495999999999</c:v>
                </c:pt>
                <c:pt idx="25">
                  <c:v>135.56139000000002</c:v>
                </c:pt>
                <c:pt idx="26">
                  <c:v>284.48922999999996</c:v>
                </c:pt>
                <c:pt idx="27">
                  <c:v>214.8177</c:v>
                </c:pt>
                <c:pt idx="28">
                  <c:v>141.4486</c:v>
                </c:pt>
                <c:pt idx="29">
                  <c:v>307.96070000000003</c:v>
                </c:pt>
                <c:pt idx="30">
                  <c:v>209.18940000000001</c:v>
                </c:pt>
                <c:pt idx="31">
                  <c:v>135.4042</c:v>
                </c:pt>
                <c:pt idx="32">
                  <c:v>306.96359999999999</c:v>
                </c:pt>
                <c:pt idx="33" formatCode="_(* #,##0.00_);_(* \(#,##0.00\);_(* &quot;-&quot;??_);_(@_)">
                  <c:v>280.2912</c:v>
                </c:pt>
                <c:pt idx="34" formatCode="_(* #,##0.00_);_(* \(#,##0.00\);_(* &quot;-&quot;??_);_(@_)">
                  <c:v>183.29729999999998</c:v>
                </c:pt>
                <c:pt idx="35" formatCode="_(* #,##0.00_);_(* \(#,##0.00\);_(* &quot;-&quot;??_);_(@_)">
                  <c:v>369.96469999999999</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5.2740000000000002E-2</c:v>
                </c:pt>
                <c:pt idx="17">
                  <c:v>0</c:v>
                </c:pt>
                <c:pt idx="18">
                  <c:v>0</c:v>
                </c:pt>
                <c:pt idx="19">
                  <c:v>3.0864000000000003</c:v>
                </c:pt>
                <c:pt idx="20">
                  <c:v>0</c:v>
                </c:pt>
                <c:pt idx="21">
                  <c:v>0</c:v>
                </c:pt>
                <c:pt idx="22">
                  <c:v>17.215169999999997</c:v>
                </c:pt>
                <c:pt idx="23">
                  <c:v>0</c:v>
                </c:pt>
                <c:pt idx="24">
                  <c:v>0</c:v>
                </c:pt>
                <c:pt idx="25">
                  <c:v>23.97935</c:v>
                </c:pt>
                <c:pt idx="26">
                  <c:v>0</c:v>
                </c:pt>
                <c:pt idx="27">
                  <c:v>0</c:v>
                </c:pt>
                <c:pt idx="28">
                  <c:v>17.507930000000002</c:v>
                </c:pt>
                <c:pt idx="29">
                  <c:v>0</c:v>
                </c:pt>
                <c:pt idx="30">
                  <c:v>0</c:v>
                </c:pt>
                <c:pt idx="31">
                  <c:v>15.270580000000001</c:v>
                </c:pt>
                <c:pt idx="32">
                  <c:v>0</c:v>
                </c:pt>
                <c:pt idx="33" formatCode="_(* #,##0.00_);_(* \(#,##0.00\);_(* &quot;-&quot;??_);_(@_)">
                  <c:v>0</c:v>
                </c:pt>
                <c:pt idx="34" formatCode="_(* #,##0.00_);_(* \(#,##0.00\);_(* &quot;-&quot;??_);_(@_)">
                  <c:v>51.387039999999999</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1.0920000000000001</c:v>
                </c:pt>
                <c:pt idx="16">
                  <c:v>1.3520000000000001</c:v>
                </c:pt>
                <c:pt idx="17">
                  <c:v>0</c:v>
                </c:pt>
                <c:pt idx="18">
                  <c:v>6.2328000000000001</c:v>
                </c:pt>
                <c:pt idx="19">
                  <c:v>7.7168000000000001</c:v>
                </c:pt>
                <c:pt idx="20">
                  <c:v>0</c:v>
                </c:pt>
                <c:pt idx="21">
                  <c:v>12.135899999999999</c:v>
                </c:pt>
                <c:pt idx="22">
                  <c:v>15.025399999999999</c:v>
                </c:pt>
                <c:pt idx="23">
                  <c:v>0</c:v>
                </c:pt>
                <c:pt idx="24">
                  <c:v>14.861700000000001</c:v>
                </c:pt>
                <c:pt idx="25">
                  <c:v>18.400200000000002</c:v>
                </c:pt>
                <c:pt idx="26">
                  <c:v>0</c:v>
                </c:pt>
                <c:pt idx="27">
                  <c:v>18.610439999999997</c:v>
                </c:pt>
                <c:pt idx="28">
                  <c:v>23.0932</c:v>
                </c:pt>
                <c:pt idx="29">
                  <c:v>0</c:v>
                </c:pt>
                <c:pt idx="30">
                  <c:v>12.192299999999999</c:v>
                </c:pt>
                <c:pt idx="31">
                  <c:v>14.983799999999999</c:v>
                </c:pt>
                <c:pt idx="32">
                  <c:v>0</c:v>
                </c:pt>
                <c:pt idx="33" formatCode="_(* #,##0.00_);_(* \(#,##0.00\);_(* &quot;-&quot;??_);_(@_)">
                  <c:v>14.54241</c:v>
                </c:pt>
                <c:pt idx="34" formatCode="_(* #,##0.00_);_(* \(#,##0.00\);_(* &quot;-&quot;??_);_(@_)">
                  <c:v>19.1462</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9.6000000000000002E-2</c:v>
                </c:pt>
                <c:pt idx="19">
                  <c:v>2.3039999999999998</c:v>
                </c:pt>
                <c:pt idx="20">
                  <c:v>0</c:v>
                </c:pt>
                <c:pt idx="21">
                  <c:v>0.28799999999999998</c:v>
                </c:pt>
                <c:pt idx="22">
                  <c:v>5.3760000000000003</c:v>
                </c:pt>
                <c:pt idx="23">
                  <c:v>0</c:v>
                </c:pt>
                <c:pt idx="24">
                  <c:v>0</c:v>
                </c:pt>
                <c:pt idx="25">
                  <c:v>0</c:v>
                </c:pt>
                <c:pt idx="26">
                  <c:v>1.264</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0.73599999999999999</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111.60858</c:v>
                </c:pt>
                <c:pt idx="16">
                  <c:v>110.26125999999999</c:v>
                </c:pt>
                <c:pt idx="17">
                  <c:v>110.60855000000001</c:v>
                </c:pt>
                <c:pt idx="18">
                  <c:v>142.11920000000001</c:v>
                </c:pt>
                <c:pt idx="19">
                  <c:v>142.11920000000001</c:v>
                </c:pt>
                <c:pt idx="20">
                  <c:v>142.11920000000001</c:v>
                </c:pt>
                <c:pt idx="21">
                  <c:v>93.677720000000008</c:v>
                </c:pt>
                <c:pt idx="22">
                  <c:v>108.91322</c:v>
                </c:pt>
                <c:pt idx="23">
                  <c:v>93.677220000000005</c:v>
                </c:pt>
                <c:pt idx="24">
                  <c:v>88.941999999999993</c:v>
                </c:pt>
                <c:pt idx="25">
                  <c:v>88.941999999999993</c:v>
                </c:pt>
                <c:pt idx="26">
                  <c:v>88.941999999999993</c:v>
                </c:pt>
                <c:pt idx="27">
                  <c:v>101.52242</c:v>
                </c:pt>
                <c:pt idx="28">
                  <c:v>101.05741999999999</c:v>
                </c:pt>
                <c:pt idx="29">
                  <c:v>101.52242</c:v>
                </c:pt>
                <c:pt idx="30">
                  <c:v>110.110733</c:v>
                </c:pt>
                <c:pt idx="31">
                  <c:v>110.110733</c:v>
                </c:pt>
                <c:pt idx="32">
                  <c:v>110.18073299999999</c:v>
                </c:pt>
                <c:pt idx="33" formatCode="_(* #,##0.00_);_(* \(#,##0.00\);_(* &quot;-&quot;??_);_(@_)">
                  <c:v>17.368849999999998</c:v>
                </c:pt>
                <c:pt idx="34" formatCode="_(* #,##0.00_);_(* \(#,##0.00\);_(* &quot;-&quot;??_);_(@_)">
                  <c:v>17.368849999999998</c:v>
                </c:pt>
                <c:pt idx="35" formatCode="_(* #,##0.00_);_(* \(#,##0.00\);_(* &quot;-&quot;??_);_(@_)">
                  <c:v>67.62885</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189.22963000000001</c:v>
                </c:pt>
                <c:pt idx="16">
                  <c:v>252.91729999999998</c:v>
                </c:pt>
                <c:pt idx="17">
                  <c:v>189.33807000000002</c:v>
                </c:pt>
                <c:pt idx="18">
                  <c:v>156.2962</c:v>
                </c:pt>
                <c:pt idx="19">
                  <c:v>213.6472</c:v>
                </c:pt>
                <c:pt idx="20">
                  <c:v>156.36420000000001</c:v>
                </c:pt>
                <c:pt idx="21">
                  <c:v>115.29073</c:v>
                </c:pt>
                <c:pt idx="22">
                  <c:v>115.29073</c:v>
                </c:pt>
                <c:pt idx="23">
                  <c:v>164.85073</c:v>
                </c:pt>
                <c:pt idx="24">
                  <c:v>148.15703999999999</c:v>
                </c:pt>
                <c:pt idx="25">
                  <c:v>163.03702999999999</c:v>
                </c:pt>
                <c:pt idx="26">
                  <c:v>148.15702999999999</c:v>
                </c:pt>
                <c:pt idx="27">
                  <c:v>139.03503000000001</c:v>
                </c:pt>
                <c:pt idx="28">
                  <c:v>153.91603000000001</c:v>
                </c:pt>
                <c:pt idx="29">
                  <c:v>139.03503000000001</c:v>
                </c:pt>
                <c:pt idx="30">
                  <c:v>99.021350000000012</c:v>
                </c:pt>
                <c:pt idx="31">
                  <c:v>112.46135000000001</c:v>
                </c:pt>
                <c:pt idx="32">
                  <c:v>99.020350000000008</c:v>
                </c:pt>
                <c:pt idx="33" formatCode="_(* #,##0.00_);_(* \(#,##0.00\);_(* &quot;-&quot;??_);_(@_)">
                  <c:v>136.68324999999999</c:v>
                </c:pt>
                <c:pt idx="34" formatCode="_(* #,##0.00_);_(* \(#,##0.00\);_(* &quot;-&quot;??_);_(@_)">
                  <c:v>151.26724999999999</c:v>
                </c:pt>
                <c:pt idx="35" formatCode="_(* #,##0.00_);_(* \(#,##0.00\);_(* &quot;-&quot;??_);_(@_)">
                  <c:v>138.64068</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6.2402315499999998</c:v>
                </c:pt>
                <c:pt idx="1">
                  <c:v>5.7385864500000006</c:v>
                </c:pt>
                <c:pt idx="2">
                  <c:v>4.7171894099999996</c:v>
                </c:pt>
                <c:pt idx="3">
                  <c:v>4.5592311000000008</c:v>
                </c:pt>
                <c:pt idx="4">
                  <c:v>4.4181051299999989</c:v>
                </c:pt>
                <c:pt idx="5">
                  <c:v>4.0396985699999997</c:v>
                </c:pt>
                <c:pt idx="6">
                  <c:v>4.3719512799999993</c:v>
                </c:pt>
                <c:pt idx="7">
                  <c:v>5.2686189299999997</c:v>
                </c:pt>
                <c:pt idx="8">
                  <c:v>5.7945949499999996</c:v>
                </c:pt>
                <c:pt idx="9">
                  <c:v>5.1949529900000009</c:v>
                </c:pt>
                <c:pt idx="10">
                  <c:v>5.4936491000000016</c:v>
                </c:pt>
                <c:pt idx="11">
                  <c:v>7.5016961800000015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pt idx="8">
                  <c:v>4.0211680000000027E-2</c:v>
                </c:pt>
                <c:pt idx="9">
                  <c:v>8.9165399999999971E-3</c:v>
                </c:pt>
                <c:pt idx="10">
                  <c:v>1.2697409999999996E-2</c:v>
                </c:pt>
                <c:pt idx="11">
                  <c:v>1.2332969999999999E-2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0.13084849999999998</c:v>
                </c:pt>
                <c:pt idx="1">
                  <c:v>0.13978922000000005</c:v>
                </c:pt>
                <c:pt idx="2">
                  <c:v>0.13871270000000002</c:v>
                </c:pt>
                <c:pt idx="3">
                  <c:v>0.114528915</c:v>
                </c:pt>
                <c:pt idx="4">
                  <c:v>0.11945265499999999</c:v>
                </c:pt>
                <c:pt idx="5">
                  <c:v>0.15300050000000009</c:v>
                </c:pt>
                <c:pt idx="6">
                  <c:v>0.16915178000000014</c:v>
                </c:pt>
                <c:pt idx="7">
                  <c:v>0.13564415000000002</c:v>
                </c:pt>
                <c:pt idx="8">
                  <c:v>0.10725082</c:v>
                </c:pt>
                <c:pt idx="9">
                  <c:v>0.18795376000000025</c:v>
                </c:pt>
                <c:pt idx="10">
                  <c:v>5.4138792499999998E-2</c:v>
                </c:pt>
                <c:pt idx="11">
                  <c:v>9.6671704999999997E-2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pt idx="5">
                  <c:v>1791148.86</c:v>
                </c:pt>
                <c:pt idx="6">
                  <c:v>1806248.8</c:v>
                </c:pt>
                <c:pt idx="7">
                  <c:v>1971376.91</c:v>
                </c:pt>
                <c:pt idx="8">
                  <c:v>2054988.39</c:v>
                </c:pt>
                <c:pt idx="9">
                  <c:v>1909887.7</c:v>
                </c:pt>
                <c:pt idx="10">
                  <c:v>1933414.67</c:v>
                </c:pt>
                <c:pt idx="11">
                  <c:v>2329363.0299999998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pt idx="5">
                  <c:v>3917.027</c:v>
                </c:pt>
                <c:pt idx="6">
                  <c:v>2426.3985999999995</c:v>
                </c:pt>
                <c:pt idx="7">
                  <c:v>3874.6030000000001</c:v>
                </c:pt>
                <c:pt idx="8">
                  <c:v>3389.59</c:v>
                </c:pt>
                <c:pt idx="9">
                  <c:v>2819.55</c:v>
                </c:pt>
                <c:pt idx="10">
                  <c:v>3493.5590000000002</c:v>
                </c:pt>
                <c:pt idx="11">
                  <c:v>3293.24</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6.2402315499999998</c:v>
                </c:pt>
                <c:pt idx="1">
                  <c:v>5.7385864500000006</c:v>
                </c:pt>
                <c:pt idx="2">
                  <c:v>4.7171894099999996</c:v>
                </c:pt>
                <c:pt idx="3">
                  <c:v>4.5592311000000008</c:v>
                </c:pt>
                <c:pt idx="4">
                  <c:v>4.4181051299999989</c:v>
                </c:pt>
                <c:pt idx="5">
                  <c:v>4.0396985699999997</c:v>
                </c:pt>
                <c:pt idx="6">
                  <c:v>4.3719512799999993</c:v>
                </c:pt>
                <c:pt idx="7">
                  <c:v>5.2686189299999997</c:v>
                </c:pt>
                <c:pt idx="8">
                  <c:v>5.7945949499999996</c:v>
                </c:pt>
                <c:pt idx="9">
                  <c:v>5.1949529900000009</c:v>
                </c:pt>
                <c:pt idx="10">
                  <c:v>5.4936491000000016</c:v>
                </c:pt>
                <c:pt idx="11">
                  <c:v>7.5016961800000015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pt idx="8">
                  <c:v>4.0211680000000027E-2</c:v>
                </c:pt>
                <c:pt idx="9">
                  <c:v>8.9165399999999971E-3</c:v>
                </c:pt>
                <c:pt idx="10">
                  <c:v>1.2697409999999996E-2</c:v>
                </c:pt>
                <c:pt idx="11">
                  <c:v>1.2332969999999999E-2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0.13084849999999998</c:v>
                </c:pt>
                <c:pt idx="1">
                  <c:v>0.13978922000000005</c:v>
                </c:pt>
                <c:pt idx="2">
                  <c:v>0.13871270000000002</c:v>
                </c:pt>
                <c:pt idx="3">
                  <c:v>0.114528915</c:v>
                </c:pt>
                <c:pt idx="4">
                  <c:v>0.11945265499999999</c:v>
                </c:pt>
                <c:pt idx="5">
                  <c:v>0.15300050000000009</c:v>
                </c:pt>
                <c:pt idx="6">
                  <c:v>0.16915178000000014</c:v>
                </c:pt>
                <c:pt idx="7">
                  <c:v>0.13564415000000002</c:v>
                </c:pt>
                <c:pt idx="8">
                  <c:v>0.10725082</c:v>
                </c:pt>
                <c:pt idx="9">
                  <c:v>0.18795376000000025</c:v>
                </c:pt>
                <c:pt idx="10">
                  <c:v>5.4138792499999998E-2</c:v>
                </c:pt>
                <c:pt idx="11">
                  <c:v>9.6671704999999997E-2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3.4862670900000001</c:v>
                </c:pt>
                <c:pt idx="1">
                  <c:v>3.7468506399999999</c:v>
                </c:pt>
                <c:pt idx="2">
                  <c:v>3.5737176900000001</c:v>
                </c:pt>
                <c:pt idx="3">
                  <c:v>3.377301131117501</c:v>
                </c:pt>
                <c:pt idx="4">
                  <c:v>3.2767883200000014</c:v>
                </c:pt>
                <c:pt idx="5">
                  <c:v>3.2328841294604174</c:v>
                </c:pt>
                <c:pt idx="6">
                  <c:v>3.6460667037169361</c:v>
                </c:pt>
                <c:pt idx="7">
                  <c:v>3.43578931857625</c:v>
                </c:pt>
                <c:pt idx="8">
                  <c:v>3.8347400486375003</c:v>
                </c:pt>
                <c:pt idx="9">
                  <c:v>3.7849976670825001</c:v>
                </c:pt>
                <c:pt idx="10">
                  <c:v>3.4654434766731428</c:v>
                </c:pt>
                <c:pt idx="11">
                  <c:v>3.6818552735165002</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pt idx="5">
                  <c:v>5.8631040000000009E-2</c:v>
                </c:pt>
                <c:pt idx="6">
                  <c:v>9.6928319999999998E-2</c:v>
                </c:pt>
                <c:pt idx="7">
                  <c:v>0.10702559999999994</c:v>
                </c:pt>
                <c:pt idx="8">
                  <c:v>0.11332607999999994</c:v>
                </c:pt>
                <c:pt idx="9">
                  <c:v>0.11232221999999994</c:v>
                </c:pt>
                <c:pt idx="10">
                  <c:v>0.10235903999999996</c:v>
                </c:pt>
                <c:pt idx="11">
                  <c:v>0.11317375999999994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6.6400200000000002E-4</c:v>
                </c:pt>
                <c:pt idx="1">
                  <c:v>4.7540059999999995E-2</c:v>
                </c:pt>
                <c:pt idx="2">
                  <c:v>0</c:v>
                </c:pt>
                <c:pt idx="3">
                  <c:v>0</c:v>
                </c:pt>
                <c:pt idx="4">
                  <c:v>0</c:v>
                </c:pt>
                <c:pt idx="5">
                  <c:v>0</c:v>
                </c:pt>
                <c:pt idx="6">
                  <c:v>0</c:v>
                </c:pt>
                <c:pt idx="7">
                  <c:v>0</c:v>
                </c:pt>
                <c:pt idx="8">
                  <c:v>4.1823120000000005E-2</c:v>
                </c:pt>
                <c:pt idx="9">
                  <c:v>0.10956719999999995</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pt idx="5">
                  <c:v>5.5723057400000009</c:v>
                </c:pt>
                <c:pt idx="6">
                  <c:v>3.8328713400000001</c:v>
                </c:pt>
                <c:pt idx="7">
                  <c:v>4.2588938499999998</c:v>
                </c:pt>
                <c:pt idx="8">
                  <c:v>0</c:v>
                </c:pt>
                <c:pt idx="9">
                  <c:v>4.0319653400000011</c:v>
                </c:pt>
                <c:pt idx="10">
                  <c:v>1.3365065028571428</c:v>
                </c:pt>
                <c:pt idx="11">
                  <c:v>2.2359539399999999</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pt idx="5">
                  <c:v>0</c:v>
                </c:pt>
                <c:pt idx="6">
                  <c:v>0</c:v>
                </c:pt>
                <c:pt idx="7">
                  <c:v>0.12766300000000005</c:v>
                </c:pt>
                <c:pt idx="8">
                  <c:v>0.47559015000000004</c:v>
                </c:pt>
                <c:pt idx="9">
                  <c:v>0</c:v>
                </c:pt>
                <c:pt idx="10">
                  <c:v>0.44999999999999996</c:v>
                </c:pt>
                <c:pt idx="11">
                  <c:v>1.4896940000000004E-2</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pt idx="5">
                  <c:v>0.42140832999999994</c:v>
                </c:pt>
                <c:pt idx="6">
                  <c:v>0.37697501</c:v>
                </c:pt>
                <c:pt idx="7">
                  <c:v>0.43613333999999998</c:v>
                </c:pt>
                <c:pt idx="8">
                  <c:v>3.9550000000000002E-2</c:v>
                </c:pt>
                <c:pt idx="9">
                  <c:v>0.14098334000000001</c:v>
                </c:pt>
                <c:pt idx="10">
                  <c:v>0.10258334</c:v>
                </c:pt>
                <c:pt idx="11">
                  <c:v>0.39169999</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pt idx="5">
                  <c:v>0.32424835000000007</c:v>
                </c:pt>
                <c:pt idx="6">
                  <c:v>0.28534546000000011</c:v>
                </c:pt>
                <c:pt idx="7">
                  <c:v>0.36989722999999997</c:v>
                </c:pt>
                <c:pt idx="8">
                  <c:v>0.40877617999999988</c:v>
                </c:pt>
                <c:pt idx="9">
                  <c:v>0.40931237999999986</c:v>
                </c:pt>
                <c:pt idx="10">
                  <c:v>0.37228638999999997</c:v>
                </c:pt>
                <c:pt idx="11">
                  <c:v>0.41729588999999973</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pt idx="5">
                  <c:v>0</c:v>
                </c:pt>
                <c:pt idx="6">
                  <c:v>5.1903300000000006E-2</c:v>
                </c:pt>
                <c:pt idx="7">
                  <c:v>0</c:v>
                </c:pt>
                <c:pt idx="8">
                  <c:v>0</c:v>
                </c:pt>
                <c:pt idx="9">
                  <c:v>0</c:v>
                </c:pt>
                <c:pt idx="10">
                  <c:v>0</c:v>
                </c:pt>
                <c:pt idx="11">
                  <c:v>8.9955899999999991E-2</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1.3067919700000001</c:v>
                </c:pt>
                <c:pt idx="4">
                  <c:v>1.26792528</c:v>
                </c:pt>
                <c:pt idx="5">
                  <c:v>1.19180982</c:v>
                </c:pt>
                <c:pt idx="6">
                  <c:v>0.85750262999999993</c:v>
                </c:pt>
                <c:pt idx="7">
                  <c:v>0.81092301999999994</c:v>
                </c:pt>
                <c:pt idx="8">
                  <c:v>1.0221775700000002</c:v>
                </c:pt>
                <c:pt idx="9">
                  <c:v>0.64365333000000013</c:v>
                </c:pt>
                <c:pt idx="10">
                  <c:v>0.96715486999999978</c:v>
                </c:pt>
                <c:pt idx="11">
                  <c:v>1.1058869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pt idx="5">
                  <c:v>2.8882474778461704</c:v>
                </c:pt>
                <c:pt idx="6">
                  <c:v>3.4068769853502903</c:v>
                </c:pt>
                <c:pt idx="7">
                  <c:v>3.3153266684981908</c:v>
                </c:pt>
                <c:pt idx="8">
                  <c:v>2.7472149569220696</c:v>
                </c:pt>
                <c:pt idx="9">
                  <c:v>4.3267544532602402</c:v>
                </c:pt>
                <c:pt idx="10">
                  <c:v>2.3592331264034105</c:v>
                </c:pt>
                <c:pt idx="11">
                  <c:v>3.9213227658039806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1.4558999999999997E-4</c:v>
                </c:pt>
                <c:pt idx="1">
                  <c:v>9.0513999999999992E-4</c:v>
                </c:pt>
                <c:pt idx="2">
                  <c:v>1.0306200000000001E-3</c:v>
                </c:pt>
                <c:pt idx="3">
                  <c:v>2.2955E-4</c:v>
                </c:pt>
                <c:pt idx="4">
                  <c:v>2.495E-5</c:v>
                </c:pt>
                <c:pt idx="5">
                  <c:v>2.6127000000000002E-4</c:v>
                </c:pt>
                <c:pt idx="6">
                  <c:v>1.2659000000000002E-4</c:v>
                </c:pt>
                <c:pt idx="7">
                  <c:v>6.1290000000000004E-5</c:v>
                </c:pt>
                <c:pt idx="8">
                  <c:v>6.334E-5</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1.0709072160000086</c:v>
                </c:pt>
                <c:pt idx="1">
                  <c:v>1.1786816299999927</c:v>
                </c:pt>
                <c:pt idx="2">
                  <c:v>-1.0782373629999276</c:v>
                </c:pt>
                <c:pt idx="3">
                  <c:v>-1.4958170999999907</c:v>
                </c:pt>
                <c:pt idx="4">
                  <c:v>-0.99549237699997373</c:v>
                </c:pt>
                <c:pt idx="5">
                  <c:v>-1.8619352240000095</c:v>
                </c:pt>
                <c:pt idx="6">
                  <c:v>-1.0236700729999801</c:v>
                </c:pt>
                <c:pt idx="7">
                  <c:v>-2.4294148280000107</c:v>
                </c:pt>
                <c:pt idx="8">
                  <c:v>-1.8812990030000842</c:v>
                </c:pt>
                <c:pt idx="9">
                  <c:v>-2.0601025570000222</c:v>
                </c:pt>
                <c:pt idx="10">
                  <c:v>-2.4398175259999979</c:v>
                </c:pt>
                <c:pt idx="11">
                  <c:v>-1.6477913460001061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categories'!$C$3:$N$3</c:f>
              <c:numCache>
                <c:formatCode>0.00</c:formatCode>
                <c:ptCount val="12"/>
                <c:pt idx="0">
                  <c:v>12.474907089000002</c:v>
                </c:pt>
                <c:pt idx="1">
                  <c:v>12.318633492999998</c:v>
                </c:pt>
                <c:pt idx="2">
                  <c:v>7.6334727899999999</c:v>
                </c:pt>
                <c:pt idx="3">
                  <c:v>5.7444130509999995</c:v>
                </c:pt>
                <c:pt idx="4">
                  <c:v>6.8054796839999998</c:v>
                </c:pt>
                <c:pt idx="5">
                  <c:v>8.4586128890000012</c:v>
                </c:pt>
                <c:pt idx="6">
                  <c:v>10.880965067</c:v>
                </c:pt>
                <c:pt idx="7">
                  <c:v>7.678167698000002</c:v>
                </c:pt>
                <c:pt idx="8">
                  <c:v>12.322388138000003</c:v>
                </c:pt>
                <c:pt idx="9">
                  <c:v>6.5267405209999971</c:v>
                </c:pt>
                <c:pt idx="10">
                  <c:v>7.8195022909999992</c:v>
                </c:pt>
                <c:pt idx="11">
                  <c:v>3.9570819739999998</c:v>
                </c:pt>
              </c:numCache>
            </c:numRef>
          </c:val>
          <c:extLst>
            <c:ext xmlns:c16="http://schemas.microsoft.com/office/drawing/2014/chart" uri="{C3380CC4-5D6E-409C-BE32-E72D297353CC}">
              <c16:uniqueId val="{00000000-5CB6-46F9-9DB1-27E31F20DA6A}"/>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categories'!$C$4:$N$4</c:f>
              <c:numCache>
                <c:formatCode>0.00</c:formatCode>
                <c:ptCount val="12"/>
                <c:pt idx="0">
                  <c:v>4.945659624929851</c:v>
                </c:pt>
                <c:pt idx="1">
                  <c:v>4.7950972111753689</c:v>
                </c:pt>
                <c:pt idx="2">
                  <c:v>3.7527659519156362</c:v>
                </c:pt>
                <c:pt idx="3">
                  <c:v>3.1279885558930487</c:v>
                </c:pt>
                <c:pt idx="4">
                  <c:v>4.8324428346375443</c:v>
                </c:pt>
                <c:pt idx="5">
                  <c:v>8.7291305079140926</c:v>
                </c:pt>
                <c:pt idx="6">
                  <c:v>11.071723177912414</c:v>
                </c:pt>
                <c:pt idx="7">
                  <c:v>13.761432746314048</c:v>
                </c:pt>
                <c:pt idx="8">
                  <c:v>17.962834636552632</c:v>
                </c:pt>
                <c:pt idx="9">
                  <c:v>50.299237713549211</c:v>
                </c:pt>
                <c:pt idx="10">
                  <c:v>23.440433435958766</c:v>
                </c:pt>
                <c:pt idx="11">
                  <c:v>36.16089169521689</c:v>
                </c:pt>
              </c:numCache>
            </c:numRef>
          </c:val>
          <c:extLst>
            <c:ext xmlns:c16="http://schemas.microsoft.com/office/drawing/2014/chart" uri="{C3380CC4-5D6E-409C-BE32-E72D297353CC}">
              <c16:uniqueId val="{00000001-5CB6-46F9-9DB1-27E31F20DA6A}"/>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categories'!$C$5:$N$5</c:f>
              <c:numCache>
                <c:formatCode>0.00</c:formatCode>
                <c:ptCount val="12"/>
                <c:pt idx="0">
                  <c:v>2.3629482000000004</c:v>
                </c:pt>
                <c:pt idx="1">
                  <c:v>3.9226908899999997</c:v>
                </c:pt>
                <c:pt idx="2">
                  <c:v>3.4130666600000001</c:v>
                </c:pt>
                <c:pt idx="3">
                  <c:v>3.1397698400000005</c:v>
                </c:pt>
                <c:pt idx="4">
                  <c:v>2.7297410000000011</c:v>
                </c:pt>
                <c:pt idx="5">
                  <c:v>2.6625870826375286</c:v>
                </c:pt>
                <c:pt idx="6">
                  <c:v>3.13469299972125</c:v>
                </c:pt>
                <c:pt idx="7">
                  <c:v>3.7962483647351215</c:v>
                </c:pt>
                <c:pt idx="8">
                  <c:v>4.0954353978773979</c:v>
                </c:pt>
                <c:pt idx="9">
                  <c:v>3.0170704241414796</c:v>
                </c:pt>
                <c:pt idx="10">
                  <c:v>2.7172075054494798</c:v>
                </c:pt>
                <c:pt idx="11">
                  <c:v>2.8585511729386295</c:v>
                </c:pt>
              </c:numCache>
            </c:numRef>
          </c:val>
          <c:extLst>
            <c:ext xmlns:c16="http://schemas.microsoft.com/office/drawing/2014/chart" uri="{C3380CC4-5D6E-409C-BE32-E72D297353CC}">
              <c16:uniqueId val="{00000002-5CB6-46F9-9DB1-27E31F20DA6A}"/>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categories'!$C$6:$N$6</c:f>
              <c:numCache>
                <c:formatCode>0.00</c:formatCode>
                <c:ptCount val="12"/>
                <c:pt idx="0">
                  <c:v>12.853193948672285</c:v>
                </c:pt>
                <c:pt idx="1">
                  <c:v>13.72508552324102</c:v>
                </c:pt>
                <c:pt idx="2">
                  <c:v>20.245759162065141</c:v>
                </c:pt>
                <c:pt idx="3">
                  <c:v>27.299350031203396</c:v>
                </c:pt>
                <c:pt idx="4">
                  <c:v>0.91163222938086363</c:v>
                </c:pt>
                <c:pt idx="5">
                  <c:v>3.818665022641234</c:v>
                </c:pt>
                <c:pt idx="6">
                  <c:v>13.98182976853948</c:v>
                </c:pt>
                <c:pt idx="7">
                  <c:v>67.186723201083964</c:v>
                </c:pt>
                <c:pt idx="8">
                  <c:v>23.418823043585469</c:v>
                </c:pt>
                <c:pt idx="9">
                  <c:v>1.5975467864613329</c:v>
                </c:pt>
                <c:pt idx="10">
                  <c:v>-3.4707921488089504</c:v>
                </c:pt>
                <c:pt idx="11">
                  <c:v>6.2526381468445464</c:v>
                </c:pt>
              </c:numCache>
            </c:numRef>
          </c:val>
          <c:extLst>
            <c:ext xmlns:c16="http://schemas.microsoft.com/office/drawing/2014/chart" uri="{C3380CC4-5D6E-409C-BE32-E72D297353CC}">
              <c16:uniqueId val="{00000003-5CB6-46F9-9DB1-27E31F20DA6A}"/>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pt idx="5">
                  <c:v>7.8385827880622285</c:v>
                </c:pt>
                <c:pt idx="6">
                  <c:v>5.3952539303289093</c:v>
                </c:pt>
                <c:pt idx="7">
                  <c:v>0.39005719039271003</c:v>
                </c:pt>
                <c:pt idx="8">
                  <c:v>10.874497201444989</c:v>
                </c:pt>
                <c:pt idx="9">
                  <c:v>0.30916376667864998</c:v>
                </c:pt>
                <c:pt idx="10">
                  <c:v>43.910910871682951</c:v>
                </c:pt>
                <c:pt idx="11">
                  <c:v>12.41630102654444</c:v>
                </c:pt>
              </c:numCache>
            </c:numRef>
          </c:val>
          <c:extLst>
            <c:ext xmlns:c16="http://schemas.microsoft.com/office/drawing/2014/chart" uri="{C3380CC4-5D6E-409C-BE32-E72D297353CC}">
              <c16:uniqueId val="{00000004-5CB6-46F9-9DB1-27E31F20DA6A}"/>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categories'!$C$8:$N$8</c:f>
              <c:numCache>
                <c:formatCode>0.00</c:formatCode>
                <c:ptCount val="12"/>
                <c:pt idx="0">
                  <c:v>4.0646544814168193</c:v>
                </c:pt>
                <c:pt idx="1">
                  <c:v>2.1212789257365507</c:v>
                </c:pt>
                <c:pt idx="2">
                  <c:v>4.1611497511941398</c:v>
                </c:pt>
                <c:pt idx="3">
                  <c:v>6.4516928194413312</c:v>
                </c:pt>
                <c:pt idx="4">
                  <c:v>10.830482330571396</c:v>
                </c:pt>
                <c:pt idx="5">
                  <c:v>13.925271666899533</c:v>
                </c:pt>
                <c:pt idx="6">
                  <c:v>11.79121685068332</c:v>
                </c:pt>
                <c:pt idx="7">
                  <c:v>9.5480008329742709</c:v>
                </c:pt>
                <c:pt idx="8">
                  <c:v>7.4768422448308485</c:v>
                </c:pt>
                <c:pt idx="9">
                  <c:v>3.4124229434491999</c:v>
                </c:pt>
                <c:pt idx="10">
                  <c:v>4.7862270517588001</c:v>
                </c:pt>
                <c:pt idx="11">
                  <c:v>14.96355071542262</c:v>
                </c:pt>
              </c:numCache>
            </c:numRef>
          </c:val>
          <c:extLst>
            <c:ext xmlns:c16="http://schemas.microsoft.com/office/drawing/2014/chart" uri="{C3380CC4-5D6E-409C-BE32-E72D297353CC}">
              <c16:uniqueId val="{00000005-5CB6-46F9-9DB1-27E31F20DA6A}"/>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categories'!$C$9:$N$9</c:f>
              <c:numCache>
                <c:formatCode>0.00</c:formatCode>
                <c:ptCount val="12"/>
                <c:pt idx="0">
                  <c:v>0.58259504905440007</c:v>
                </c:pt>
                <c:pt idx="1">
                  <c:v>18.98023806602292</c:v>
                </c:pt>
                <c:pt idx="2">
                  <c:v>13.723388729054403</c:v>
                </c:pt>
                <c:pt idx="3">
                  <c:v>21.771154445864003</c:v>
                </c:pt>
                <c:pt idx="4">
                  <c:v>22.371506740000004</c:v>
                </c:pt>
                <c:pt idx="5">
                  <c:v>17.922865228182033</c:v>
                </c:pt>
                <c:pt idx="6">
                  <c:v>0.93535838999966248</c:v>
                </c:pt>
                <c:pt idx="7">
                  <c:v>2.0940834149999996</c:v>
                </c:pt>
                <c:pt idx="8">
                  <c:v>1.4099201500000007</c:v>
                </c:pt>
                <c:pt idx="9">
                  <c:v>0.48748071000000026</c:v>
                </c:pt>
                <c:pt idx="10">
                  <c:v>0.4703748038034048</c:v>
                </c:pt>
                <c:pt idx="11">
                  <c:v>1.1001391800003211</c:v>
                </c:pt>
              </c:numCache>
            </c:numRef>
          </c:val>
          <c:extLst>
            <c:ext xmlns:c16="http://schemas.microsoft.com/office/drawing/2014/chart" uri="{C3380CC4-5D6E-409C-BE32-E72D297353CC}">
              <c16:uniqueId val="{00000006-5CB6-46F9-9DB1-27E31F20DA6A}"/>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categories'!$C$10:$N$10</c:f>
              <c:numCache>
                <c:formatCode>0.00</c:formatCode>
                <c:ptCount val="12"/>
                <c:pt idx="0">
                  <c:v>37.214352092065035</c:v>
                </c:pt>
                <c:pt idx="1">
                  <c:v>41.501817779166139</c:v>
                </c:pt>
                <c:pt idx="2">
                  <c:v>37.156865816421501</c:v>
                </c:pt>
                <c:pt idx="3">
                  <c:v>31.113153116261003</c:v>
                </c:pt>
                <c:pt idx="4">
                  <c:v>32.907627297689537</c:v>
                </c:pt>
                <c:pt idx="5">
                  <c:v>28.628512028512606</c:v>
                </c:pt>
                <c:pt idx="6">
                  <c:v>26.433492721741771</c:v>
                </c:pt>
                <c:pt idx="7">
                  <c:v>21.933313298523796</c:v>
                </c:pt>
                <c:pt idx="8">
                  <c:v>22.280668555210021</c:v>
                </c:pt>
                <c:pt idx="9">
                  <c:v>15.522660276095239</c:v>
                </c:pt>
                <c:pt idx="10">
                  <c:v>27.832728521799634</c:v>
                </c:pt>
                <c:pt idx="11">
                  <c:v>22.176127084987982</c:v>
                </c:pt>
              </c:numCache>
            </c:numRef>
          </c:val>
          <c:extLst>
            <c:ext xmlns:c16="http://schemas.microsoft.com/office/drawing/2014/chart" uri="{C3380CC4-5D6E-409C-BE32-E72D297353CC}">
              <c16:uniqueId val="{00000007-5CB6-46F9-9DB1-27E31F20DA6A}"/>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categories'!$C$11:$N$11</c:f>
              <c:numCache>
                <c:formatCode>0.00</c:formatCode>
                <c:ptCount val="12"/>
                <c:pt idx="0">
                  <c:v>10.707333979999998</c:v>
                </c:pt>
                <c:pt idx="1">
                  <c:v>15.679477067000001</c:v>
                </c:pt>
                <c:pt idx="2">
                  <c:v>18.897108229000001</c:v>
                </c:pt>
                <c:pt idx="3">
                  <c:v>12.551390425999999</c:v>
                </c:pt>
                <c:pt idx="4">
                  <c:v>10.406812670999999</c:v>
                </c:pt>
                <c:pt idx="5">
                  <c:v>18.595989674000002</c:v>
                </c:pt>
                <c:pt idx="6">
                  <c:v>27.157396820999992</c:v>
                </c:pt>
                <c:pt idx="7">
                  <c:v>37.592341748000003</c:v>
                </c:pt>
                <c:pt idx="8">
                  <c:v>27.096341004000003</c:v>
                </c:pt>
                <c:pt idx="9">
                  <c:v>19.737588500999994</c:v>
                </c:pt>
                <c:pt idx="10">
                  <c:v>27.846057122999994</c:v>
                </c:pt>
                <c:pt idx="11">
                  <c:v>18.031789399999994</c:v>
                </c:pt>
              </c:numCache>
            </c:numRef>
          </c:val>
          <c:extLst>
            <c:ext xmlns:c16="http://schemas.microsoft.com/office/drawing/2014/chart" uri="{C3380CC4-5D6E-409C-BE32-E72D297353CC}">
              <c16:uniqueId val="{00000008-5CB6-46F9-9DB1-27E31F20DA6A}"/>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categories'!$C$12:$N$12</c:f>
              <c:numCache>
                <c:formatCode>0.00</c:formatCode>
                <c:ptCount val="12"/>
                <c:pt idx="0">
                  <c:v>0.58428364723171</c:v>
                </c:pt>
                <c:pt idx="1">
                  <c:v>0.6224024518687199</c:v>
                </c:pt>
                <c:pt idx="2">
                  <c:v>0.21629220791925996</c:v>
                </c:pt>
                <c:pt idx="3">
                  <c:v>0.17242585293925994</c:v>
                </c:pt>
                <c:pt idx="4">
                  <c:v>0.50297448262244993</c:v>
                </c:pt>
                <c:pt idx="5">
                  <c:v>0.54694846352641002</c:v>
                </c:pt>
                <c:pt idx="6">
                  <c:v>0.51608183608159985</c:v>
                </c:pt>
                <c:pt idx="7">
                  <c:v>0.35038455710049998</c:v>
                </c:pt>
                <c:pt idx="8">
                  <c:v>0.27512778210214001</c:v>
                </c:pt>
                <c:pt idx="9">
                  <c:v>4.633054360819E-2</c:v>
                </c:pt>
                <c:pt idx="10">
                  <c:v>0.28860061347804</c:v>
                </c:pt>
                <c:pt idx="11">
                  <c:v>0.18073831402139001</c:v>
                </c:pt>
              </c:numCache>
            </c:numRef>
          </c:val>
          <c:extLst>
            <c:ext xmlns:c16="http://schemas.microsoft.com/office/drawing/2014/chart" uri="{C3380CC4-5D6E-409C-BE32-E72D297353CC}">
              <c16:uniqueId val="{00000009-5CB6-46F9-9DB1-27E31F20DA6A}"/>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categories'!$C$13:$N$13</c:f>
              <c:numCache>
                <c:formatCode>0.00</c:formatCode>
                <c:ptCount val="12"/>
                <c:pt idx="0">
                  <c:v>7.3937899697084006</c:v>
                </c:pt>
                <c:pt idx="1">
                  <c:v>7.7860181370966899</c:v>
                </c:pt>
                <c:pt idx="2">
                  <c:v>8.7522246753211483</c:v>
                </c:pt>
                <c:pt idx="3">
                  <c:v>7.0631228787973788</c:v>
                </c:pt>
                <c:pt idx="4">
                  <c:v>8.4540863685489409</c:v>
                </c:pt>
                <c:pt idx="5">
                  <c:v>9.6684855121851108</c:v>
                </c:pt>
                <c:pt idx="6">
                  <c:v>8.9071645325518887</c:v>
                </c:pt>
                <c:pt idx="7">
                  <c:v>10.516167852417672</c:v>
                </c:pt>
                <c:pt idx="8">
                  <c:v>10.977414705424909</c:v>
                </c:pt>
                <c:pt idx="9">
                  <c:v>11.358697921339184</c:v>
                </c:pt>
                <c:pt idx="10">
                  <c:v>10.27070556218994</c:v>
                </c:pt>
                <c:pt idx="11">
                  <c:v>14.702658847771971</c:v>
                </c:pt>
              </c:numCache>
            </c:numRef>
          </c:val>
          <c:extLst>
            <c:ext xmlns:c16="http://schemas.microsoft.com/office/drawing/2014/chart" uri="{C3380CC4-5D6E-409C-BE32-E72D297353CC}">
              <c16:uniqueId val="{0000000A-5CB6-46F9-9DB1-27E31F20DA6A}"/>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categories'!$C$14:$N$14</c:f>
              <c:numCache>
                <c:formatCode>0.00</c:formatCode>
                <c:ptCount val="12"/>
                <c:pt idx="0">
                  <c:v>13.25732449457875</c:v>
                </c:pt>
                <c:pt idx="1">
                  <c:v>8.6944989177131795</c:v>
                </c:pt>
                <c:pt idx="2">
                  <c:v>7.0034561827629398</c:v>
                </c:pt>
                <c:pt idx="3">
                  <c:v>8.1303599319074991</c:v>
                </c:pt>
                <c:pt idx="4">
                  <c:v>7.2129861958088606</c:v>
                </c:pt>
                <c:pt idx="5">
                  <c:v>8.2147861136163218</c:v>
                </c:pt>
                <c:pt idx="6">
                  <c:v>12.635209184710646</c:v>
                </c:pt>
                <c:pt idx="7">
                  <c:v>14.415007510386806</c:v>
                </c:pt>
                <c:pt idx="8">
                  <c:v>15.562719121543013</c:v>
                </c:pt>
                <c:pt idx="9">
                  <c:v>15.050944276064534</c:v>
                </c:pt>
                <c:pt idx="10">
                  <c:v>15.289896122362782</c:v>
                </c:pt>
                <c:pt idx="11">
                  <c:v>20.071983545354868</c:v>
                </c:pt>
              </c:numCache>
            </c:numRef>
          </c:val>
          <c:extLst>
            <c:ext xmlns:c16="http://schemas.microsoft.com/office/drawing/2014/chart" uri="{C3380CC4-5D6E-409C-BE32-E72D297353CC}">
              <c16:uniqueId val="{0000000B-5CB6-46F9-9DB1-27E31F20DA6A}"/>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categories'!$C$15:$N$15</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1.6169535899999998</c:v>
                </c:pt>
                <c:pt idx="8">
                  <c:v>1.47050375</c:v>
                </c:pt>
                <c:pt idx="9">
                  <c:v>1.1939490499999998</c:v>
                </c:pt>
                <c:pt idx="10">
                  <c:v>1.4420246000000003</c:v>
                </c:pt>
                <c:pt idx="11">
                  <c:v>2.0048386800000002</c:v>
                </c:pt>
              </c:numCache>
            </c:numRef>
          </c:val>
          <c:extLst>
            <c:ext xmlns:c16="http://schemas.microsoft.com/office/drawing/2014/chart" uri="{C3380CC4-5D6E-409C-BE32-E72D297353CC}">
              <c16:uniqueId val="{0000000C-5CB6-46F9-9DB1-27E31F20DA6A}"/>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categories'!$C$16:$N$16</c:f>
              <c:numCache>
                <c:formatCode>0.00</c:formatCode>
                <c:ptCount val="12"/>
                <c:pt idx="0">
                  <c:v>6.3411241399999989</c:v>
                </c:pt>
                <c:pt idx="1">
                  <c:v>5.8439646700000019</c:v>
                </c:pt>
                <c:pt idx="2">
                  <c:v>4.8262425499999981</c:v>
                </c:pt>
                <c:pt idx="3">
                  <c:v>4.650922145</c:v>
                </c:pt>
                <c:pt idx="4">
                  <c:v>4.5064333649999995</c:v>
                </c:pt>
                <c:pt idx="5">
                  <c:v>4.1301827200000005</c:v>
                </c:pt>
                <c:pt idx="6">
                  <c:v>4.4693171299999994</c:v>
                </c:pt>
                <c:pt idx="7">
                  <c:v>5.3322013699999999</c:v>
                </c:pt>
                <c:pt idx="8">
                  <c:v>5.8612447699999999</c:v>
                </c:pt>
                <c:pt idx="9">
                  <c:v>5.3918232899999996</c:v>
                </c:pt>
                <c:pt idx="10">
                  <c:v>5.5604853024999992</c:v>
                </c:pt>
                <c:pt idx="11">
                  <c:v>7.610700855000001</c:v>
                </c:pt>
              </c:numCache>
            </c:numRef>
          </c:val>
          <c:extLst>
            <c:ext xmlns:c16="http://schemas.microsoft.com/office/drawing/2014/chart" uri="{C3380CC4-5D6E-409C-BE32-E72D297353CC}">
              <c16:uniqueId val="{0000000D-5CB6-46F9-9DB1-27E31F20DA6A}"/>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categories'!$C$17:$N$17</c:f>
              <c:numCache>
                <c:formatCode>0.00</c:formatCode>
                <c:ptCount val="12"/>
                <c:pt idx="0">
                  <c:v>3.8276586109016519</c:v>
                </c:pt>
                <c:pt idx="1">
                  <c:v>3.8710640608988762</c:v>
                </c:pt>
                <c:pt idx="2">
                  <c:v>4.9215927749643109</c:v>
                </c:pt>
                <c:pt idx="3">
                  <c:v>3.7056600382743694</c:v>
                </c:pt>
                <c:pt idx="4">
                  <c:v>3.7639320210225509</c:v>
                </c:pt>
                <c:pt idx="5">
                  <c:v>9.6804794288727365</c:v>
                </c:pt>
                <c:pt idx="6">
                  <c:v>7.6553687393919452</c:v>
                </c:pt>
                <c:pt idx="7">
                  <c:v>7.929371768576253</c:v>
                </c:pt>
                <c:pt idx="8">
                  <c:v>4.4654793986375001</c:v>
                </c:pt>
                <c:pt idx="9">
                  <c:v>8.038852427082503</c:v>
                </c:pt>
                <c:pt idx="10">
                  <c:v>5.3543090195302865</c:v>
                </c:pt>
                <c:pt idx="11">
                  <c:v>6.0458799135164991</c:v>
                </c:pt>
              </c:numCache>
            </c:numRef>
          </c:val>
          <c:extLst>
            <c:ext xmlns:c16="http://schemas.microsoft.com/office/drawing/2014/chart" uri="{C3380CC4-5D6E-409C-BE32-E72D297353CC}">
              <c16:uniqueId val="{0000000E-5CB6-46F9-9DB1-27E31F20DA6A}"/>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categories'!$C$18:$N$18</c:f>
              <c:numCache>
                <c:formatCode>0.00</c:formatCode>
                <c:ptCount val="12"/>
                <c:pt idx="0">
                  <c:v>6.5728987715827802</c:v>
                </c:pt>
                <c:pt idx="1">
                  <c:v>5.1622111102419446</c:v>
                </c:pt>
                <c:pt idx="2">
                  <c:v>4.0417889097609638</c:v>
                </c:pt>
                <c:pt idx="3">
                  <c:v>1.8223904524552059</c:v>
                </c:pt>
                <c:pt idx="4">
                  <c:v>2.5880065794498193</c:v>
                </c:pt>
                <c:pt idx="5">
                  <c:v>1.7337101333647087</c:v>
                </c:pt>
                <c:pt idx="6">
                  <c:v>2.9812503294205079</c:v>
                </c:pt>
                <c:pt idx="7">
                  <c:v>0.95144779513700484</c:v>
                </c:pt>
                <c:pt idx="8">
                  <c:v>0.93431550710338973</c:v>
                </c:pt>
                <c:pt idx="9">
                  <c:v>2.3970302342622274</c:v>
                </c:pt>
                <c:pt idx="10">
                  <c:v>0.28631656685568346</c:v>
                </c:pt>
                <c:pt idx="11">
                  <c:v>3.010353039390127</c:v>
                </c:pt>
              </c:numCache>
            </c:numRef>
          </c:val>
          <c:extLst>
            <c:ext xmlns:c16="http://schemas.microsoft.com/office/drawing/2014/chart" uri="{C3380CC4-5D6E-409C-BE32-E72D297353CC}">
              <c16:uniqueId val="{0000000F-5CB6-46F9-9DB1-27E31F20DA6A}"/>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pt idx="5">
                  <c:v>8.4682030590000021</c:v>
                </c:pt>
                <c:pt idx="6">
                  <c:v>10.765508337000004</c:v>
                </c:pt>
                <c:pt idx="7">
                  <c:v>7.5758201330000041</c:v>
                </c:pt>
                <c:pt idx="8">
                  <c:v>12.394280807000001</c:v>
                </c:pt>
                <c:pt idx="9">
                  <c:v>6.6874707199999985</c:v>
                </c:pt>
                <c:pt idx="10">
                  <c:v>7.8812058309999991</c:v>
                </c:pt>
                <c:pt idx="11">
                  <c:v>3.9777835640000005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pt idx="5">
                  <c:v>2.0618007634255449</c:v>
                </c:pt>
                <c:pt idx="6">
                  <c:v>4.6409552662204705</c:v>
                </c:pt>
                <c:pt idx="7">
                  <c:v>5.1489254986266291</c:v>
                </c:pt>
                <c:pt idx="8">
                  <c:v>12.671121664529551</c:v>
                </c:pt>
                <c:pt idx="9">
                  <c:v>40.977174722772325</c:v>
                </c:pt>
                <c:pt idx="10">
                  <c:v>13.97374572133266</c:v>
                </c:pt>
                <c:pt idx="11">
                  <c:v>27.335768869845523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pt idx="5">
                  <c:v>0.20136582904023001</c:v>
                </c:pt>
                <c:pt idx="6">
                  <c:v>0.38531430972125003</c:v>
                </c:pt>
                <c:pt idx="7">
                  <c:v>0.99161115476000006</c:v>
                </c:pt>
                <c:pt idx="8">
                  <c:v>1.1056562978774003</c:v>
                </c:pt>
                <c:pt idx="9">
                  <c:v>0.44365711414148001</c:v>
                </c:pt>
                <c:pt idx="10">
                  <c:v>0.15599588544948001</c:v>
                </c:pt>
                <c:pt idx="11">
                  <c:v>0.36222445293862998</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pt idx="5">
                  <c:v>2.9611291239642683</c:v>
                </c:pt>
                <c:pt idx="6">
                  <c:v>5.5237546459978244</c:v>
                </c:pt>
                <c:pt idx="7">
                  <c:v>7.8241996061584587</c:v>
                </c:pt>
                <c:pt idx="8">
                  <c:v>3.8226308876618895</c:v>
                </c:pt>
                <c:pt idx="9">
                  <c:v>8.6255628531764703</c:v>
                </c:pt>
                <c:pt idx="10">
                  <c:v>8.8385047682202789</c:v>
                </c:pt>
                <c:pt idx="11">
                  <c:v>8.469756586423232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50.146911712331779</c:v>
                </c:pt>
                <c:pt idx="3">
                  <c:v>50.594120906206257</c:v>
                </c:pt>
                <c:pt idx="4">
                  <c:v>20.627291551904545</c:v>
                </c:pt>
                <c:pt idx="5">
                  <c:v>23.960555179620254</c:v>
                </c:pt>
                <c:pt idx="6">
                  <c:v>43.339459204165749</c:v>
                </c:pt>
                <c:pt idx="7">
                  <c:v>105.51572082805464</c:v>
                </c:pt>
                <c:pt idx="8">
                  <c:v>43.702387672769149</c:v>
                </c:pt>
                <c:pt idx="9">
                  <c:v>25.189140506472338</c:v>
                </c:pt>
                <c:pt idx="10">
                  <c:v>25.154036362558951</c:v>
                </c:pt>
                <c:pt idx="11">
                  <c:v>24.428127131970502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pt idx="5">
                  <c:v>10.743213162386141</c:v>
                </c:pt>
                <c:pt idx="6">
                  <c:v>7.91408484557597</c:v>
                </c:pt>
                <c:pt idx="7">
                  <c:v>0.86251253939271</c:v>
                </c:pt>
                <c:pt idx="8">
                  <c:v>17.237564190174297</c:v>
                </c:pt>
                <c:pt idx="9">
                  <c:v>1.34695408867865</c:v>
                </c:pt>
                <c:pt idx="10">
                  <c:v>57.567620579682952</c:v>
                </c:pt>
                <c:pt idx="11">
                  <c:v>15.933706267544441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5.6817516701941395</c:v>
                </c:pt>
                <c:pt idx="3">
                  <c:v>7.7359436718367913</c:v>
                </c:pt>
                <c:pt idx="4">
                  <c:v>13.019606111897616</c:v>
                </c:pt>
                <c:pt idx="5">
                  <c:v>18.989093633995619</c:v>
                </c:pt>
                <c:pt idx="6">
                  <c:v>16.984811166672102</c:v>
                </c:pt>
                <c:pt idx="7">
                  <c:v>15.37945244728405</c:v>
                </c:pt>
                <c:pt idx="8">
                  <c:v>12.053493951684951</c:v>
                </c:pt>
                <c:pt idx="9">
                  <c:v>6.45384285087012</c:v>
                </c:pt>
                <c:pt idx="10">
                  <c:v>5.7687152108386188</c:v>
                </c:pt>
                <c:pt idx="11">
                  <c:v>19.66352630482108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pt idx="5">
                  <c:v>0.45964642423877006</c:v>
                </c:pt>
                <c:pt idx="6">
                  <c:v>0.18666289749855999</c:v>
                </c:pt>
                <c:pt idx="7">
                  <c:v>0.21739817597111996</c:v>
                </c:pt>
                <c:pt idx="8">
                  <c:v>0.12134424289459</c:v>
                </c:pt>
                <c:pt idx="9">
                  <c:v>3.3650663608190003E-2</c:v>
                </c:pt>
                <c:pt idx="10">
                  <c:v>0.11474160411322001</c:v>
                </c:pt>
                <c:pt idx="11">
                  <c:v>0.11164573255115995</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pt idx="5">
                  <c:v>0.39207859830289005</c:v>
                </c:pt>
                <c:pt idx="6">
                  <c:v>0.61508397255188973</c:v>
                </c:pt>
                <c:pt idx="7">
                  <c:v>0.78886748241767002</c:v>
                </c:pt>
                <c:pt idx="8">
                  <c:v>0.59955493542491001</c:v>
                </c:pt>
                <c:pt idx="9">
                  <c:v>0.57719337133918014</c:v>
                </c:pt>
                <c:pt idx="10">
                  <c:v>0.83269111218994007</c:v>
                </c:pt>
                <c:pt idx="11">
                  <c:v>0.78288477777197019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pt idx="5">
                  <c:v>2.15307291093638</c:v>
                </c:pt>
                <c:pt idx="6">
                  <c:v>3.2317830547107911</c:v>
                </c:pt>
                <c:pt idx="7">
                  <c:v>3.5807347503871205</c:v>
                </c:pt>
                <c:pt idx="8">
                  <c:v>3.4278362115430903</c:v>
                </c:pt>
                <c:pt idx="9">
                  <c:v>2.9845477360645307</c:v>
                </c:pt>
                <c:pt idx="10">
                  <c:v>3.03235648236278</c:v>
                </c:pt>
                <c:pt idx="11">
                  <c:v>4.5149535953549096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pt idx="5">
                  <c:v>2.8882474778461704</c:v>
                </c:pt>
                <c:pt idx="6">
                  <c:v>3.4068769853502903</c:v>
                </c:pt>
                <c:pt idx="7">
                  <c:v>3.3153266684981908</c:v>
                </c:pt>
                <c:pt idx="8">
                  <c:v>2.7472149569220696</c:v>
                </c:pt>
                <c:pt idx="9">
                  <c:v>4.3267544532602402</c:v>
                </c:pt>
                <c:pt idx="10">
                  <c:v>2.3592331264034105</c:v>
                </c:pt>
                <c:pt idx="11">
                  <c:v>3.9213227658039806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72988.692999999999</c:v>
                </c:pt>
                <c:pt idx="6">
                  <c:v>37064.901999999995</c:v>
                </c:pt>
                <c:pt idx="7">
                  <c:v>-27023.138999999996</c:v>
                </c:pt>
                <c:pt idx="8">
                  <c:v>115207.224</c:v>
                </c:pt>
                <c:pt idx="9">
                  <c:v>61029.324999999997</c:v>
                </c:pt>
                <c:pt idx="10">
                  <c:v>-18290.969000000005</c:v>
                </c:pt>
                <c:pt idx="11">
                  <c:v>-47669.202999999994</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169701.26800000001</c:v>
                </c:pt>
                <c:pt idx="9">
                  <c:v>258034.66499999995</c:v>
                </c:pt>
                <c:pt idx="10">
                  <c:v>168504.37700000004</c:v>
                </c:pt>
                <c:pt idx="11">
                  <c:v>158750.73800000001</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3618.1060000000002</c:v>
                </c:pt>
                <c:pt idx="6">
                  <c:v>4237.8759999999993</c:v>
                </c:pt>
                <c:pt idx="7">
                  <c:v>8011.8669999999993</c:v>
                </c:pt>
                <c:pt idx="8">
                  <c:v>10553.217000000001</c:v>
                </c:pt>
                <c:pt idx="9">
                  <c:v>4329.1329999999998</c:v>
                </c:pt>
                <c:pt idx="10">
                  <c:v>1508.6680000000001</c:v>
                </c:pt>
                <c:pt idx="11">
                  <c:v>3186.9669999999996</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644855.255</c:v>
                </c:pt>
                <c:pt idx="9">
                  <c:v>327964.45400000003</c:v>
                </c:pt>
                <c:pt idx="10">
                  <c:v>796354.68599999987</c:v>
                </c:pt>
                <c:pt idx="11">
                  <c:v>424719.36599999998</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1160127.4819999998</c:v>
                </c:pt>
                <c:pt idx="6">
                  <c:v>1199882.9589999998</c:v>
                </c:pt>
                <c:pt idx="7">
                  <c:v>1692588.9969999995</c:v>
                </c:pt>
                <c:pt idx="8">
                  <c:v>989013.95200000016</c:v>
                </c:pt>
                <c:pt idx="9">
                  <c:v>487499.19300000003</c:v>
                </c:pt>
                <c:pt idx="10">
                  <c:v>825226.99999999988</c:v>
                </c:pt>
                <c:pt idx="11">
                  <c:v>747098.57600000012</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104576.319</c:v>
                </c:pt>
                <c:pt idx="6">
                  <c:v>62484.236000000012</c:v>
                </c:pt>
                <c:pt idx="7">
                  <c:v>3999.9359999999997</c:v>
                </c:pt>
                <c:pt idx="8">
                  <c:v>122502.82699999999</c:v>
                </c:pt>
                <c:pt idx="9">
                  <c:v>6013.938000000001</c:v>
                </c:pt>
                <c:pt idx="10">
                  <c:v>480020.21</c:v>
                </c:pt>
                <c:pt idx="11">
                  <c:v>122309.51500000001</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201283.00499999998</c:v>
                </c:pt>
                <c:pt idx="6">
                  <c:v>157118.13399999999</c:v>
                </c:pt>
                <c:pt idx="7">
                  <c:v>158789.92699999997</c:v>
                </c:pt>
                <c:pt idx="8">
                  <c:v>117163.81499999999</c:v>
                </c:pt>
                <c:pt idx="9">
                  <c:v>38170.894000000008</c:v>
                </c:pt>
                <c:pt idx="10">
                  <c:v>67191.493999999992</c:v>
                </c:pt>
                <c:pt idx="11">
                  <c:v>175578.94599999997</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-10591.138000000004</c:v>
                </c:pt>
                <c:pt idx="9">
                  <c:v>-8501.08</c:v>
                </c:pt>
                <c:pt idx="10">
                  <c:v>-6038.4139999999998</c:v>
                </c:pt>
                <c:pt idx="11">
                  <c:v>-25497.889000000003</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20992.868999999999</c:v>
                </c:pt>
                <c:pt idx="9">
                  <c:v>16285.686999999996</c:v>
                </c:pt>
                <c:pt idx="10">
                  <c:v>24855.523000000001</c:v>
                </c:pt>
                <c:pt idx="11">
                  <c:v>21419.875</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172751.10699999996</c:v>
                </c:pt>
                <c:pt idx="9">
                  <c:v>191948.28399999999</c:v>
                </c:pt>
                <c:pt idx="10">
                  <c:v>150538.92300000001</c:v>
                </c:pt>
                <c:pt idx="11">
                  <c:v>230108.58599999998</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-101844.09500000002</c:v>
                </c:pt>
                <c:pt idx="6">
                  <c:v>-176508.25200000001</c:v>
                </c:pt>
                <c:pt idx="7">
                  <c:v>-94140.4</c:v>
                </c:pt>
                <c:pt idx="8">
                  <c:v>-112169.70800000001</c:v>
                </c:pt>
                <c:pt idx="9">
                  <c:v>-150444.26699999999</c:v>
                </c:pt>
                <c:pt idx="10">
                  <c:v>-93496.641999999993</c:v>
                </c:pt>
                <c:pt idx="11">
                  <c:v>-126457.81299999999</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11.064180549999991</c:v>
                </c:pt>
                <c:pt idx="1">
                  <c:v>7.188286259999999</c:v>
                </c:pt>
                <c:pt idx="2">
                  <c:v>5.7584244900000012</c:v>
                </c:pt>
                <c:pt idx="3">
                  <c:v>6.3728270300000016</c:v>
                </c:pt>
                <c:pt idx="4">
                  <c:v>6.0760329000000031</c:v>
                </c:pt>
                <c:pt idx="5">
                  <c:v>6.0748145100000013</c:v>
                </c:pt>
                <c:pt idx="6">
                  <c:v>9.4141438299998583</c:v>
                </c:pt>
                <c:pt idx="7">
                  <c:v>10.853345349999687</c:v>
                </c:pt>
                <c:pt idx="8">
                  <c:v>12.213838469999928</c:v>
                </c:pt>
                <c:pt idx="9">
                  <c:v>12.074614430000002</c:v>
                </c:pt>
                <c:pt idx="10">
                  <c:v>12.257539639999999</c:v>
                </c:pt>
                <c:pt idx="11">
                  <c:v>15.557029949999956</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6.9842730200000007</c:v>
                </c:pt>
                <c:pt idx="1">
                  <c:v>7.4078714299999993</c:v>
                </c:pt>
                <c:pt idx="2">
                  <c:v>8.2092589700000005</c:v>
                </c:pt>
                <c:pt idx="3">
                  <c:v>6.740304629999998</c:v>
                </c:pt>
                <c:pt idx="4">
                  <c:v>8.0876218600000005</c:v>
                </c:pt>
                <c:pt idx="5">
                  <c:v>9.2716340699999993</c:v>
                </c:pt>
                <c:pt idx="6">
                  <c:v>8.5947851600000025</c:v>
                </c:pt>
                <c:pt idx="7">
                  <c:v>9.7339946999999984</c:v>
                </c:pt>
                <c:pt idx="8">
                  <c:v>10.383470089999999</c:v>
                </c:pt>
                <c:pt idx="9">
                  <c:v>10.795897050000001</c:v>
                </c:pt>
                <c:pt idx="10">
                  <c:v>9.4380144500000007</c:v>
                </c:pt>
                <c:pt idx="11">
                  <c:v>13.919774070000003</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2.4103205500000002</c:v>
                </c:pt>
                <c:pt idx="1">
                  <c:v>3.9690829299999995</c:v>
                </c:pt>
                <c:pt idx="2">
                  <c:v>3.4807610500000008</c:v>
                </c:pt>
                <c:pt idx="3">
                  <c:v>3.2301456500000008</c:v>
                </c:pt>
                <c:pt idx="4">
                  <c:v>2.7793289300000006</c:v>
                </c:pt>
                <c:pt idx="5">
                  <c:v>2.494749979999999</c:v>
                </c:pt>
                <c:pt idx="6">
                  <c:v>2.8900143300000001</c:v>
                </c:pt>
                <c:pt idx="7">
                  <c:v>2.9894663300000004</c:v>
                </c:pt>
                <c:pt idx="8">
                  <c:v>3.2034244299999983</c:v>
                </c:pt>
                <c:pt idx="9">
                  <c:v>2.9262143200000001</c:v>
                </c:pt>
                <c:pt idx="10">
                  <c:v>2.5612116199999995</c:v>
                </c:pt>
                <c:pt idx="11">
                  <c:v>2.4963267199999994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2.4579781900000004</c:v>
                </c:pt>
                <c:pt idx="4">
                  <c:v>1.89593922</c:v>
                </c:pt>
                <c:pt idx="5">
                  <c:v>1.9374665</c:v>
                </c:pt>
                <c:pt idx="6">
                  <c:v>1.5717264</c:v>
                </c:pt>
                <c:pt idx="7">
                  <c:v>1.6169535899999998</c:v>
                </c:pt>
                <c:pt idx="8">
                  <c:v>1.4705037499999998</c:v>
                </c:pt>
                <c:pt idx="9">
                  <c:v>1.1939490499999998</c:v>
                </c:pt>
                <c:pt idx="10">
                  <c:v>1.4420246000000003</c:v>
                </c:pt>
                <c:pt idx="11">
                  <c:v>2.0048386800000007</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3.5367694919999999</c:v>
                </c:pt>
                <c:pt idx="1">
                  <c:v>3.8458903799999997</c:v>
                </c:pt>
                <c:pt idx="2">
                  <c:v>3.6235560900000001</c:v>
                </c:pt>
                <c:pt idx="3">
                  <c:v>3.4275894611175004</c:v>
                </c:pt>
                <c:pt idx="4">
                  <c:v>3.328288000000001</c:v>
                </c:pt>
                <c:pt idx="5">
                  <c:v>8.8638209094604168</c:v>
                </c:pt>
                <c:pt idx="6">
                  <c:v>7.5758663637169361</c:v>
                </c:pt>
                <c:pt idx="7">
                  <c:v>7.929371768576253</c:v>
                </c:pt>
                <c:pt idx="8">
                  <c:v>4.4654793986374992</c:v>
                </c:pt>
                <c:pt idx="9">
                  <c:v>8.038852427082503</c:v>
                </c:pt>
                <c:pt idx="10">
                  <c:v>5.3543090195302865</c:v>
                </c:pt>
                <c:pt idx="11">
                  <c:v>6.0458799135164991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6.3862165400000004</c:v>
                </c:pt>
                <c:pt idx="1">
                  <c:v>5.8925542500000017</c:v>
                </c:pt>
                <c:pt idx="2">
                  <c:v>4.8756586599999991</c:v>
                </c:pt>
                <c:pt idx="3">
                  <c:v>4.6893529249999997</c:v>
                </c:pt>
                <c:pt idx="4">
                  <c:v>4.5580082249999991</c:v>
                </c:pt>
                <c:pt idx="5">
                  <c:v>4.2023525000000008</c:v>
                </c:pt>
                <c:pt idx="6">
                  <c:v>4.5477602599999996</c:v>
                </c:pt>
                <c:pt idx="7">
                  <c:v>5.4157336599999999</c:v>
                </c:pt>
                <c:pt idx="8">
                  <c:v>5.9420574499999992</c:v>
                </c:pt>
                <c:pt idx="9">
                  <c:v>5.3918232899999996</c:v>
                </c:pt>
                <c:pt idx="10">
                  <c:v>5.5604853024999992</c:v>
                </c:pt>
                <c:pt idx="11">
                  <c:v>7.610700855000001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0.58259504905440007</c:v>
                </c:pt>
                <c:pt idx="1">
                  <c:v>18.980238066022924</c:v>
                </c:pt>
                <c:pt idx="2">
                  <c:v>13.723388729054403</c:v>
                </c:pt>
                <c:pt idx="3">
                  <c:v>21.771154445864003</c:v>
                </c:pt>
                <c:pt idx="4">
                  <c:v>22.371506740000004</c:v>
                </c:pt>
                <c:pt idx="5">
                  <c:v>17.835425488182032</c:v>
                </c:pt>
                <c:pt idx="6">
                  <c:v>0.93535838999966248</c:v>
                </c:pt>
                <c:pt idx="7">
                  <c:v>2.0940834149999996</c:v>
                </c:pt>
                <c:pt idx="8">
                  <c:v>1.4099201500000007</c:v>
                </c:pt>
                <c:pt idx="9">
                  <c:v>0.48748070999999998</c:v>
                </c:pt>
                <c:pt idx="10">
                  <c:v>0.4703748038034048</c:v>
                </c:pt>
                <c:pt idx="11">
                  <c:v>1.1001391800003211</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pt idx="8">
                  <c:v>0.60985351767494378</c:v>
                </c:pt>
                <c:pt idx="9">
                  <c:v>0.63346602264921925</c:v>
                </c:pt>
                <c:pt idx="10">
                  <c:v>0.53737184672713134</c:v>
                </c:pt>
                <c:pt idx="11">
                  <c:v>0.59403577249353334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1.4558999999999997E-4</c:v>
                </c:pt>
                <c:pt idx="1">
                  <c:v>9.0513999999999992E-4</c:v>
                </c:pt>
                <c:pt idx="2">
                  <c:v>1.0306200000000001E-3</c:v>
                </c:pt>
                <c:pt idx="3">
                  <c:v>2.2955E-4</c:v>
                </c:pt>
                <c:pt idx="4">
                  <c:v>2.495E-5</c:v>
                </c:pt>
                <c:pt idx="5">
                  <c:v>2.6127000000000002E-4</c:v>
                </c:pt>
                <c:pt idx="6">
                  <c:v>1.2659000000000002E-4</c:v>
                </c:pt>
                <c:pt idx="7">
                  <c:v>6.1290000000000004E-5</c:v>
                </c:pt>
                <c:pt idx="8">
                  <c:v>6.334E-5</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0.13155420000000001</c:v>
                </c:pt>
                <c:pt idx="1">
                  <c:v>0.20935595999999998</c:v>
                </c:pt>
                <c:pt idx="2">
                  <c:v>9.5091759999999997E-2</c:v>
                </c:pt>
                <c:pt idx="3">
                  <c:v>-4.8688599999999999E-2</c:v>
                </c:pt>
                <c:pt idx="4">
                  <c:v>9.1893920000000004E-2</c:v>
                </c:pt>
                <c:pt idx="5">
                  <c:v>9.0919899999999998E-2</c:v>
                </c:pt>
                <c:pt idx="6">
                  <c:v>3.4745769999999995E-2</c:v>
                </c:pt>
                <c:pt idx="7">
                  <c:v>3.2954379999999998E-2</c:v>
                </c:pt>
                <c:pt idx="8">
                  <c:v>3.4359810000000005E-2</c:v>
                </c:pt>
                <c:pt idx="9">
                  <c:v>3.4404610000000002E-2</c:v>
                </c:pt>
                <c:pt idx="10">
                  <c:v>3.7267349999999998E-2</c:v>
                </c:pt>
                <c:pt idx="11">
                  <c:v>0.25293315</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Total'!$N$16:$N$19</c:f>
              <c:numCache>
                <c:formatCode>0.00</c:formatCode>
                <c:ptCount val="4"/>
                <c:pt idx="0">
                  <c:v>10.498141469999998</c:v>
                </c:pt>
                <c:pt idx="1">
                  <c:v>28.457238821010318</c:v>
                </c:pt>
                <c:pt idx="2">
                  <c:v>10.471606379999999</c:v>
                </c:pt>
                <c:pt idx="3">
                  <c:v>0.25293315</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pt idx="5">
                  <c:v>5.9048302470044502</c:v>
                </c:pt>
                <c:pt idx="6">
                  <c:v>2.1164178215784899</c:v>
                </c:pt>
                <c:pt idx="7">
                  <c:v>2.51696486730002</c:v>
                </c:pt>
                <c:pt idx="8">
                  <c:v>5.04064683535446</c:v>
                </c:pt>
                <c:pt idx="9">
                  <c:v>0.995774471714855</c:v>
                </c:pt>
                <c:pt idx="10">
                  <c:v>0.84501178626035101</c:v>
                </c:pt>
                <c:pt idx="11">
                  <c:v>0.71407364803816797</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pt idx="5">
                  <c:v>17.056386557377401</c:v>
                </c:pt>
                <c:pt idx="6">
                  <c:v>15.640849258578301</c:v>
                </c:pt>
                <c:pt idx="7">
                  <c:v>13.2935754024411</c:v>
                </c:pt>
                <c:pt idx="8">
                  <c:v>14.734123763109199</c:v>
                </c:pt>
                <c:pt idx="9">
                  <c:v>7.3028503735488997</c:v>
                </c:pt>
                <c:pt idx="10">
                  <c:v>12.373842110862199</c:v>
                </c:pt>
                <c:pt idx="11">
                  <c:v>13.5254318418437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7DE699EA-EA6D-4C81-AFDF-944A4D9B70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Totals%20Categories%20Table%20MB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43951</v>
          </cell>
          <cell r="D2">
            <v>43982</v>
          </cell>
          <cell r="E2">
            <v>44012</v>
          </cell>
          <cell r="F2">
            <v>44043</v>
          </cell>
          <cell r="G2">
            <v>44074</v>
          </cell>
          <cell r="H2">
            <v>44104</v>
          </cell>
          <cell r="I2">
            <v>44135</v>
          </cell>
          <cell r="J2">
            <v>44165</v>
          </cell>
          <cell r="K2">
            <v>44196</v>
          </cell>
          <cell r="L2">
            <v>44227</v>
          </cell>
          <cell r="M2">
            <v>44255</v>
          </cell>
          <cell r="N2">
            <v>44286</v>
          </cell>
        </row>
        <row r="3">
          <cell r="B3" t="str">
            <v>Energy Imbalance</v>
          </cell>
          <cell r="C3">
            <v>12.474907089000002</v>
          </cell>
          <cell r="D3">
            <v>12.318633492999998</v>
          </cell>
          <cell r="E3">
            <v>7.6334727899999999</v>
          </cell>
          <cell r="F3">
            <v>5.7444130509999995</v>
          </cell>
          <cell r="G3">
            <v>6.8054796839999998</v>
          </cell>
          <cell r="H3">
            <v>8.4586128890000012</v>
          </cell>
          <cell r="I3">
            <v>10.880965067</v>
          </cell>
          <cell r="J3">
            <v>7.678167698000002</v>
          </cell>
          <cell r="K3">
            <v>12.322388138000003</v>
          </cell>
          <cell r="L3">
            <v>6.5267405209999971</v>
          </cell>
          <cell r="M3">
            <v>7.8195022909999992</v>
          </cell>
          <cell r="N3">
            <v>3.9570819739999998</v>
          </cell>
        </row>
        <row r="4">
          <cell r="B4" t="str">
            <v>Operating Reserve</v>
          </cell>
          <cell r="C4">
            <v>4.945659624929851</v>
          </cell>
          <cell r="D4">
            <v>4.7950972111753689</v>
          </cell>
          <cell r="E4">
            <v>3.7527659519156362</v>
          </cell>
          <cell r="F4">
            <v>3.1279885558930487</v>
          </cell>
          <cell r="G4">
            <v>4.8324428346375443</v>
          </cell>
          <cell r="H4">
            <v>8.7291305079140926</v>
          </cell>
          <cell r="I4">
            <v>11.071723177912414</v>
          </cell>
          <cell r="J4">
            <v>13.761432746314048</v>
          </cell>
          <cell r="K4">
            <v>17.962834636552632</v>
          </cell>
          <cell r="L4">
            <v>50.299237713549211</v>
          </cell>
          <cell r="M4">
            <v>23.440433435958766</v>
          </cell>
          <cell r="N4">
            <v>36.16089169521689</v>
          </cell>
        </row>
        <row r="5">
          <cell r="B5" t="str">
            <v>STOR</v>
          </cell>
          <cell r="C5">
            <v>2.3629482000000004</v>
          </cell>
          <cell r="D5">
            <v>3.9226908899999997</v>
          </cell>
          <cell r="E5">
            <v>3.4130666600000001</v>
          </cell>
          <cell r="F5">
            <v>3.1397698400000005</v>
          </cell>
          <cell r="G5">
            <v>2.7297410000000011</v>
          </cell>
          <cell r="H5">
            <v>2.6625870826375286</v>
          </cell>
          <cell r="I5">
            <v>3.13469299972125</v>
          </cell>
          <cell r="J5">
            <v>3.7962483647351215</v>
          </cell>
          <cell r="K5">
            <v>4.0954353978773979</v>
          </cell>
          <cell r="L5">
            <v>3.0170704241414796</v>
          </cell>
          <cell r="M5">
            <v>2.7172075054494798</v>
          </cell>
          <cell r="N5">
            <v>2.8585511729386295</v>
          </cell>
        </row>
        <row r="6">
          <cell r="B6" t="str">
            <v>Constraints - E&amp;W</v>
          </cell>
          <cell r="C6">
            <v>12.853193948672285</v>
          </cell>
          <cell r="D6">
            <v>13.72508552324102</v>
          </cell>
          <cell r="E6">
            <v>20.245759162065141</v>
          </cell>
          <cell r="F6">
            <v>27.299350031203396</v>
          </cell>
          <cell r="G6">
            <v>0.91163222938086363</v>
          </cell>
          <cell r="H6">
            <v>3.818665022641234</v>
          </cell>
          <cell r="I6">
            <v>13.98182976853948</v>
          </cell>
          <cell r="J6">
            <v>67.186723201083964</v>
          </cell>
          <cell r="K6">
            <v>23.418823043585469</v>
          </cell>
          <cell r="L6">
            <v>1.5975467864613329</v>
          </cell>
          <cell r="M6">
            <v>-3.4707921488089504</v>
          </cell>
          <cell r="N6">
            <v>6.2526381468445464</v>
          </cell>
        </row>
        <row r="7">
          <cell r="B7" t="str">
            <v>Constraints - Cheviot</v>
          </cell>
          <cell r="C7">
            <v>1.0924956853096202</v>
          </cell>
          <cell r="D7">
            <v>15.03566625068893</v>
          </cell>
          <cell r="E7">
            <v>0.37641450694148998</v>
          </cell>
          <cell r="F7">
            <v>0.38179386233739998</v>
          </cell>
          <cell r="G7">
            <v>0.51851600265431996</v>
          </cell>
          <cell r="H7">
            <v>7.8385827880622285</v>
          </cell>
          <cell r="I7">
            <v>5.3952539303289093</v>
          </cell>
          <cell r="J7">
            <v>0.39005719039271003</v>
          </cell>
          <cell r="K7">
            <v>10.874497201444989</v>
          </cell>
          <cell r="L7">
            <v>0.30916376667864998</v>
          </cell>
          <cell r="M7">
            <v>43.910910871682951</v>
          </cell>
          <cell r="N7">
            <v>12.41630102654444</v>
          </cell>
        </row>
        <row r="8">
          <cell r="B8" t="str">
            <v>Constraints - Scotland</v>
          </cell>
          <cell r="C8">
            <v>4.0646544814168193</v>
          </cell>
          <cell r="D8">
            <v>2.1212789257365507</v>
          </cell>
          <cell r="E8">
            <v>4.1611497511941398</v>
          </cell>
          <cell r="F8">
            <v>6.4516928194413312</v>
          </cell>
          <cell r="G8">
            <v>10.830482330571396</v>
          </cell>
          <cell r="H8">
            <v>13.925271666899533</v>
          </cell>
          <cell r="I8">
            <v>11.79121685068332</v>
          </cell>
          <cell r="J8">
            <v>9.5480008329742709</v>
          </cell>
          <cell r="K8">
            <v>7.4768422448308485</v>
          </cell>
          <cell r="L8">
            <v>3.4124229434491999</v>
          </cell>
          <cell r="M8">
            <v>4.7862270517588001</v>
          </cell>
          <cell r="N8">
            <v>14.96355071542262</v>
          </cell>
        </row>
        <row r="9">
          <cell r="B9" t="str">
            <v>Constraints - Ancillary</v>
          </cell>
          <cell r="C9">
            <v>0.58259504905440007</v>
          </cell>
          <cell r="D9">
            <v>18.98023806602292</v>
          </cell>
          <cell r="E9">
            <v>13.723388729054403</v>
          </cell>
          <cell r="F9">
            <v>21.771154445864003</v>
          </cell>
          <cell r="G9">
            <v>22.371506740000004</v>
          </cell>
          <cell r="H9">
            <v>17.922865228182033</v>
          </cell>
          <cell r="I9">
            <v>0.93535838999966248</v>
          </cell>
          <cell r="J9">
            <v>2.0940834149999996</v>
          </cell>
          <cell r="K9">
            <v>1.4099201500000007</v>
          </cell>
          <cell r="L9">
            <v>0.48748071000000026</v>
          </cell>
          <cell r="M9">
            <v>0.4703748038034048</v>
          </cell>
          <cell r="N9">
            <v>1.1001391800003211</v>
          </cell>
        </row>
        <row r="10">
          <cell r="B10" t="str">
            <v>ROCOF</v>
          </cell>
          <cell r="C10">
            <v>37.214352092065035</v>
          </cell>
          <cell r="D10">
            <v>41.501817779166139</v>
          </cell>
          <cell r="E10">
            <v>37.156865816421501</v>
          </cell>
          <cell r="F10">
            <v>31.113153116261003</v>
          </cell>
          <cell r="G10">
            <v>32.907627297689537</v>
          </cell>
          <cell r="H10">
            <v>28.628512028512606</v>
          </cell>
          <cell r="I10">
            <v>26.433492721741771</v>
          </cell>
          <cell r="J10">
            <v>21.933313298523796</v>
          </cell>
          <cell r="K10">
            <v>22.280668555210021</v>
          </cell>
          <cell r="L10">
            <v>15.522660276095239</v>
          </cell>
          <cell r="M10">
            <v>27.832728521799634</v>
          </cell>
          <cell r="N10">
            <v>22.176127084987982</v>
          </cell>
        </row>
        <row r="11">
          <cell r="B11" t="str">
            <v>Constrained Sterilised HR</v>
          </cell>
          <cell r="C11">
            <v>10.707333979999998</v>
          </cell>
          <cell r="D11">
            <v>15.679477067000001</v>
          </cell>
          <cell r="E11">
            <v>18.897108229000001</v>
          </cell>
          <cell r="F11">
            <v>12.551390425999999</v>
          </cell>
          <cell r="G11">
            <v>10.406812670999999</v>
          </cell>
          <cell r="H11">
            <v>18.595989674000002</v>
          </cell>
          <cell r="I11">
            <v>27.157396820999992</v>
          </cell>
          <cell r="J11">
            <v>37.592341748000003</v>
          </cell>
          <cell r="K11">
            <v>27.096341004000003</v>
          </cell>
          <cell r="L11">
            <v>19.737588500999994</v>
          </cell>
          <cell r="M11">
            <v>27.846057122999994</v>
          </cell>
          <cell r="N11">
            <v>18.031789399999994</v>
          </cell>
        </row>
        <row r="12">
          <cell r="B12" t="str">
            <v>Negative Reserve</v>
          </cell>
          <cell r="C12">
            <v>0.58428364723171</v>
          </cell>
          <cell r="D12">
            <v>0.6224024518687199</v>
          </cell>
          <cell r="E12">
            <v>0.21629220791925996</v>
          </cell>
          <cell r="F12">
            <v>0.17242585293925994</v>
          </cell>
          <cell r="G12">
            <v>0.50297448262244993</v>
          </cell>
          <cell r="H12">
            <v>0.54694846352641002</v>
          </cell>
          <cell r="I12">
            <v>0.51608183608159985</v>
          </cell>
          <cell r="J12">
            <v>0.35038455710049998</v>
          </cell>
          <cell r="K12">
            <v>0.27512778210214001</v>
          </cell>
          <cell r="L12">
            <v>4.633054360819E-2</v>
          </cell>
          <cell r="M12">
            <v>0.28860061347804</v>
          </cell>
          <cell r="N12">
            <v>0.18073831402139001</v>
          </cell>
        </row>
        <row r="13">
          <cell r="B13" t="str">
            <v>Fast Reserve</v>
          </cell>
          <cell r="C13">
            <v>7.3937899697084006</v>
          </cell>
          <cell r="D13">
            <v>7.7860181370966899</v>
          </cell>
          <cell r="E13">
            <v>8.7522246753211483</v>
          </cell>
          <cell r="F13">
            <v>7.0631228787973788</v>
          </cell>
          <cell r="G13">
            <v>8.4540863685489409</v>
          </cell>
          <cell r="H13">
            <v>9.6684855121851108</v>
          </cell>
          <cell r="I13">
            <v>8.9071645325518887</v>
          </cell>
          <cell r="J13">
            <v>10.516167852417672</v>
          </cell>
          <cell r="K13">
            <v>10.977414705424909</v>
          </cell>
          <cell r="L13">
            <v>11.358697921339184</v>
          </cell>
          <cell r="M13">
            <v>10.27070556218994</v>
          </cell>
          <cell r="N13">
            <v>14.702658847771971</v>
          </cell>
        </row>
        <row r="14">
          <cell r="B14" t="str">
            <v>Response</v>
          </cell>
          <cell r="C14">
            <v>13.25732449457875</v>
          </cell>
          <cell r="D14">
            <v>8.6944989177131795</v>
          </cell>
          <cell r="E14">
            <v>7.0034561827629398</v>
          </cell>
          <cell r="F14">
            <v>8.1303599319074991</v>
          </cell>
          <cell r="G14">
            <v>7.2129861958088606</v>
          </cell>
          <cell r="H14">
            <v>8.2147861136163218</v>
          </cell>
          <cell r="I14">
            <v>12.635209184710646</v>
          </cell>
          <cell r="J14">
            <v>14.415007510386806</v>
          </cell>
          <cell r="K14">
            <v>15.562719121543013</v>
          </cell>
          <cell r="L14">
            <v>15.050944276064534</v>
          </cell>
          <cell r="M14">
            <v>15.289896122362782</v>
          </cell>
          <cell r="N14">
            <v>20.071983545354868</v>
          </cell>
        </row>
        <row r="15">
          <cell r="B15" t="str">
            <v>Other Reserve</v>
          </cell>
          <cell r="C15">
            <v>1.8999157600000003</v>
          </cell>
          <cell r="D15">
            <v>2.63415965</v>
          </cell>
          <cell r="E15">
            <v>1.8343834300000001</v>
          </cell>
          <cell r="F15">
            <v>2.4579781900000004</v>
          </cell>
          <cell r="G15">
            <v>1.8959392199999998</v>
          </cell>
          <cell r="H15">
            <v>1.9374665</v>
          </cell>
          <cell r="I15">
            <v>1.5717264</v>
          </cell>
          <cell r="J15">
            <v>1.6169535899999998</v>
          </cell>
          <cell r="K15">
            <v>1.47050375</v>
          </cell>
          <cell r="L15">
            <v>1.1939490499999998</v>
          </cell>
          <cell r="M15">
            <v>1.4420246000000003</v>
          </cell>
          <cell r="N15">
            <v>2.0048386800000002</v>
          </cell>
        </row>
        <row r="16">
          <cell r="B16" t="str">
            <v>Reactive</v>
          </cell>
          <cell r="C16">
            <v>6.3411241399999989</v>
          </cell>
          <cell r="D16">
            <v>5.8439646700000019</v>
          </cell>
          <cell r="E16">
            <v>4.8262425499999981</v>
          </cell>
          <cell r="F16">
            <v>4.650922145</v>
          </cell>
          <cell r="G16">
            <v>4.5064333649999995</v>
          </cell>
          <cell r="H16">
            <v>4.1301827200000005</v>
          </cell>
          <cell r="I16">
            <v>4.4693171299999994</v>
          </cell>
          <cell r="J16">
            <v>5.3322013699999999</v>
          </cell>
          <cell r="K16">
            <v>5.8612447699999999</v>
          </cell>
          <cell r="L16">
            <v>5.3918232899999996</v>
          </cell>
          <cell r="M16">
            <v>5.5604853024999992</v>
          </cell>
          <cell r="N16">
            <v>7.610700855000001</v>
          </cell>
        </row>
        <row r="17">
          <cell r="B17" t="str">
            <v>Black Start</v>
          </cell>
          <cell r="C17">
            <v>3.8276586109016519</v>
          </cell>
          <cell r="D17">
            <v>3.8710640608988762</v>
          </cell>
          <cell r="E17">
            <v>4.9215927749643109</v>
          </cell>
          <cell r="F17">
            <v>3.7056600382743694</v>
          </cell>
          <cell r="G17">
            <v>3.7639320210225509</v>
          </cell>
          <cell r="H17">
            <v>9.6804794288727365</v>
          </cell>
          <cell r="I17">
            <v>7.6553687393919452</v>
          </cell>
          <cell r="J17">
            <v>7.929371768576253</v>
          </cell>
          <cell r="K17">
            <v>4.4654793986375001</v>
          </cell>
          <cell r="L17">
            <v>8.038852427082503</v>
          </cell>
          <cell r="M17">
            <v>5.3543090195302865</v>
          </cell>
          <cell r="N17">
            <v>6.0458799135164991</v>
          </cell>
        </row>
        <row r="18">
          <cell r="B18" t="str">
            <v>Minor Components</v>
          </cell>
          <cell r="C18">
            <v>6.5728987715827802</v>
          </cell>
          <cell r="D18">
            <v>5.1622111102419446</v>
          </cell>
          <cell r="E18">
            <v>4.0417889097609638</v>
          </cell>
          <cell r="F18">
            <v>1.8223904524552059</v>
          </cell>
          <cell r="G18">
            <v>2.5880065794498193</v>
          </cell>
          <cell r="H18">
            <v>1.7337101333647087</v>
          </cell>
          <cell r="I18">
            <v>2.9812503294205079</v>
          </cell>
          <cell r="J18">
            <v>0.95144779513700484</v>
          </cell>
          <cell r="K18">
            <v>0.93431550710338973</v>
          </cell>
          <cell r="L18">
            <v>2.3970302342622274</v>
          </cell>
          <cell r="M18">
            <v>0.28631656685568346</v>
          </cell>
          <cell r="N18">
            <v>3.010353039390127</v>
          </cell>
        </row>
      </sheetData>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topLeftCell="A13" workbookViewId="0">
      <selection activeCell="L25" sqref="L25"/>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72">
        <v>44256</v>
      </c>
      <c r="G1" s="67">
        <f>E1</f>
        <v>44256</v>
      </c>
    </row>
    <row r="2" spans="1:7">
      <c r="E2" s="37">
        <f>EOMONTH(E1,0)</f>
        <v>44286</v>
      </c>
    </row>
    <row r="3" spans="1:7">
      <c r="B3" s="37"/>
      <c r="C3" s="37"/>
    </row>
    <row r="8" spans="1:7">
      <c r="A8" s="39"/>
    </row>
    <row r="16" spans="1:7">
      <c r="A16" s="39"/>
    </row>
    <row r="17" spans="1:10">
      <c r="J17" t="s">
        <v>185</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B16" sqref="B16"/>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62</v>
      </c>
      <c r="C3" s="40">
        <v>12.474907089000002</v>
      </c>
      <c r="D3" s="40">
        <v>12.318633493</v>
      </c>
      <c r="E3" s="40">
        <v>7.633472789999999</v>
      </c>
      <c r="F3" s="40">
        <v>5.7444130509999995</v>
      </c>
      <c r="G3" s="40">
        <v>6.8054796840000025</v>
      </c>
      <c r="H3" s="40">
        <v>8.4529843880000008</v>
      </c>
      <c r="I3" s="40">
        <v>10.880965067000004</v>
      </c>
      <c r="J3" s="40">
        <v>7.6781676980000038</v>
      </c>
      <c r="K3" s="40">
        <v>12.322388138000001</v>
      </c>
      <c r="L3" s="40">
        <v>6.526740520999998</v>
      </c>
      <c r="M3" s="40">
        <v>7.8195022909999992</v>
      </c>
      <c r="N3" s="40">
        <v>3.9570819740000007</v>
      </c>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124</v>
      </c>
      <c r="C6" s="3">
        <v>43922</v>
      </c>
      <c r="D6" s="3">
        <v>43952</v>
      </c>
      <c r="E6" s="3">
        <v>43983</v>
      </c>
      <c r="F6" s="3">
        <v>44013</v>
      </c>
      <c r="G6" s="3">
        <v>44044</v>
      </c>
      <c r="H6" s="3">
        <v>44075</v>
      </c>
      <c r="I6" s="3">
        <v>44105</v>
      </c>
      <c r="J6" s="3">
        <v>44136</v>
      </c>
      <c r="K6" s="3">
        <v>44166</v>
      </c>
      <c r="L6" s="3">
        <v>44197</v>
      </c>
      <c r="M6" s="3">
        <v>44228</v>
      </c>
      <c r="N6" s="3">
        <v>44256</v>
      </c>
    </row>
    <row r="7" spans="2:14">
      <c r="B7" s="1" t="s">
        <v>62</v>
      </c>
      <c r="C7" s="15">
        <v>161944.85000000003</v>
      </c>
      <c r="D7" s="15">
        <v>254260.21499999997</v>
      </c>
      <c r="E7" s="15">
        <v>-1940.7100000000009</v>
      </c>
      <c r="F7" s="15">
        <v>39239.184000000001</v>
      </c>
      <c r="G7" s="15">
        <v>74090.476999999999</v>
      </c>
      <c r="H7" s="15">
        <v>72913.966</v>
      </c>
      <c r="I7" s="15">
        <v>39913.144</v>
      </c>
      <c r="J7" s="15">
        <v>-25267.853999999992</v>
      </c>
      <c r="K7" s="15">
        <v>113579.00100000002</v>
      </c>
      <c r="L7" s="15">
        <v>57770.587</v>
      </c>
      <c r="M7" s="15">
        <v>-19366.309000000001</v>
      </c>
      <c r="N7" s="15">
        <v>-48093.97099999999</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E23" sqref="E23"/>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154</v>
      </c>
      <c r="C3" s="40">
        <v>2.8166584130802699</v>
      </c>
      <c r="D3" s="40">
        <v>2.9863352409868398</v>
      </c>
      <c r="E3" s="40">
        <v>1.1264474517836505</v>
      </c>
      <c r="F3" s="40">
        <v>0.96509591101473002</v>
      </c>
      <c r="G3" s="40">
        <v>1.6987120649986498</v>
      </c>
      <c r="H3" s="40">
        <v>2.0618007634255449</v>
      </c>
      <c r="I3" s="40">
        <v>4.6409552662204705</v>
      </c>
      <c r="J3" s="40">
        <v>5.1489254986266291</v>
      </c>
      <c r="K3" s="40">
        <v>12.671121664529551</v>
      </c>
      <c r="L3" s="40">
        <v>40.977174722772325</v>
      </c>
      <c r="M3" s="40">
        <v>13.97374572133266</v>
      </c>
      <c r="N3" s="40">
        <v>27.335768869845523</v>
      </c>
    </row>
    <row r="4" spans="2:14">
      <c r="B4" s="1" t="s">
        <v>156</v>
      </c>
      <c r="C4" s="40">
        <v>2.1131719257353905</v>
      </c>
      <c r="D4" s="40">
        <v>2.3787250926652201</v>
      </c>
      <c r="E4" s="40">
        <v>2.4881142331210047</v>
      </c>
      <c r="F4" s="40">
        <v>2.0918148378982804</v>
      </c>
      <c r="G4" s="40">
        <v>2.6153841789909342</v>
      </c>
      <c r="H4" s="40">
        <v>2.9611291239642683</v>
      </c>
      <c r="I4" s="40">
        <v>5.5237546459978244</v>
      </c>
      <c r="J4" s="40">
        <v>7.8241996061584587</v>
      </c>
      <c r="K4" s="40">
        <v>3.8226308876618895</v>
      </c>
      <c r="L4" s="40">
        <v>8.6255628531764703</v>
      </c>
      <c r="M4" s="40">
        <v>8.8385047682202789</v>
      </c>
      <c r="N4" s="40">
        <v>8.469756586423232</v>
      </c>
    </row>
    <row r="5" spans="2:14">
      <c r="B5" s="1" t="s">
        <v>157</v>
      </c>
      <c r="C5" s="40">
        <v>9.0917126334500026E-3</v>
      </c>
      <c r="D5" s="40">
        <v>-0.62078723599999996</v>
      </c>
      <c r="E5" s="40">
        <v>8.8721507013909989E-2</v>
      </c>
      <c r="F5" s="40">
        <v>-0.21534896993024119</v>
      </c>
      <c r="G5" s="40">
        <v>0.13934248417591</v>
      </c>
      <c r="H5" s="40">
        <v>2.4342465253220604</v>
      </c>
      <c r="I5" s="40">
        <v>0.51413900240223998</v>
      </c>
      <c r="J5" s="40">
        <v>0.58456033228867998</v>
      </c>
      <c r="K5" s="40">
        <v>1.0245392625341201</v>
      </c>
      <c r="L5" s="40">
        <v>0.56820863321649007</v>
      </c>
      <c r="M5" s="40">
        <v>0.47658218697792998</v>
      </c>
      <c r="N5" s="40">
        <v>0.23134554903281004</v>
      </c>
    </row>
    <row r="6" spans="2:14">
      <c r="B6" s="1" t="s">
        <v>42</v>
      </c>
      <c r="C6" s="40">
        <v>0</v>
      </c>
      <c r="D6" s="40">
        <v>0</v>
      </c>
      <c r="E6" s="40">
        <v>0</v>
      </c>
      <c r="F6" s="40">
        <v>0</v>
      </c>
      <c r="G6" s="40">
        <v>0</v>
      </c>
      <c r="H6" s="40">
        <v>0</v>
      </c>
      <c r="I6" s="40">
        <v>0</v>
      </c>
      <c r="J6" s="40">
        <v>0</v>
      </c>
      <c r="K6" s="40">
        <v>0</v>
      </c>
      <c r="L6" s="40">
        <v>0</v>
      </c>
      <c r="M6" s="40">
        <v>0</v>
      </c>
      <c r="N6" s="40">
        <v>0</v>
      </c>
    </row>
    <row r="7" spans="2:14">
      <c r="B7" s="1" t="s">
        <v>158</v>
      </c>
      <c r="C7" s="40">
        <v>6.7375734807399992E-3</v>
      </c>
      <c r="D7" s="40">
        <v>5.0824113523310004E-2</v>
      </c>
      <c r="E7" s="40">
        <v>4.9482759997069997E-2</v>
      </c>
      <c r="F7" s="40">
        <v>0.28642677691028001</v>
      </c>
      <c r="G7" s="40">
        <v>0.37900410647205007</v>
      </c>
      <c r="H7" s="40">
        <v>1.2507396577770209</v>
      </c>
      <c r="I7" s="40">
        <v>0.39287426329187997</v>
      </c>
      <c r="J7" s="40">
        <v>0.20024310007972995</v>
      </c>
      <c r="K7" s="40">
        <v>0.44272156227914999</v>
      </c>
      <c r="L7" s="40">
        <v>0.12829150438393999</v>
      </c>
      <c r="M7" s="40">
        <v>0.15160075942788998</v>
      </c>
      <c r="N7" s="40">
        <v>0.12402068991533001</v>
      </c>
    </row>
    <row r="8" spans="2:14">
      <c r="B8" s="1" t="s">
        <v>172</v>
      </c>
      <c r="C8" s="40">
        <v>0</v>
      </c>
      <c r="D8" s="40">
        <v>0</v>
      </c>
      <c r="E8" s="40">
        <v>0</v>
      </c>
      <c r="F8" s="40">
        <v>0</v>
      </c>
      <c r="G8" s="40">
        <v>0</v>
      </c>
      <c r="H8" s="40">
        <v>0</v>
      </c>
      <c r="I8" s="40">
        <v>0</v>
      </c>
      <c r="J8" s="40">
        <v>3.0385159403200001E-3</v>
      </c>
      <c r="K8" s="40">
        <v>1.6376748063799999E-3</v>
      </c>
      <c r="L8" s="40">
        <v>0</v>
      </c>
      <c r="M8" s="40">
        <v>0</v>
      </c>
      <c r="N8" s="40">
        <v>0</v>
      </c>
    </row>
    <row r="9" spans="2:14">
      <c r="B9" s="1" t="s">
        <v>159</v>
      </c>
      <c r="C9" s="40">
        <v>0</v>
      </c>
      <c r="D9" s="40">
        <v>0</v>
      </c>
      <c r="E9" s="40">
        <v>0</v>
      </c>
      <c r="F9" s="40">
        <v>0</v>
      </c>
      <c r="G9" s="40">
        <v>0</v>
      </c>
      <c r="H9" s="40">
        <v>0</v>
      </c>
      <c r="I9" s="40">
        <v>0</v>
      </c>
      <c r="J9" s="40">
        <v>4.6569322023000002E-4</v>
      </c>
      <c r="K9" s="40">
        <v>1.8358474153999999E-4</v>
      </c>
      <c r="L9" s="40">
        <v>0</v>
      </c>
      <c r="M9" s="40">
        <v>0</v>
      </c>
      <c r="N9" s="40">
        <v>0</v>
      </c>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90</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154</v>
      </c>
      <c r="C13" s="15">
        <v>64418.160999999993</v>
      </c>
      <c r="D13" s="15">
        <v>91488.575999999986</v>
      </c>
      <c r="E13" s="15">
        <v>48065.981999999996</v>
      </c>
      <c r="F13" s="15">
        <v>68236.875999999989</v>
      </c>
      <c r="G13" s="15">
        <v>58248.029000000002</v>
      </c>
      <c r="H13" s="15">
        <v>71217.634000000005</v>
      </c>
      <c r="I13" s="15">
        <v>201711.78800000003</v>
      </c>
      <c r="J13" s="15">
        <v>148232.88100000005</v>
      </c>
      <c r="K13" s="15">
        <v>169701.26800000001</v>
      </c>
      <c r="L13" s="15">
        <v>258034.66499999995</v>
      </c>
      <c r="M13" s="15">
        <v>168504.37700000004</v>
      </c>
      <c r="N13" s="15">
        <v>158750.73800000001</v>
      </c>
    </row>
    <row r="14" spans="2:14">
      <c r="B14" s="1" t="s">
        <v>156</v>
      </c>
      <c r="C14" s="15">
        <v>676469.91000000015</v>
      </c>
      <c r="D14" s="15">
        <v>600653.7899999998</v>
      </c>
      <c r="E14" s="15">
        <v>708116.15599999996</v>
      </c>
      <c r="F14" s="15">
        <v>547733.71600000001</v>
      </c>
      <c r="G14" s="15">
        <v>527051.37199999997</v>
      </c>
      <c r="H14" s="15">
        <v>602586.08399999992</v>
      </c>
      <c r="I14" s="15">
        <v>676862.04799999995</v>
      </c>
      <c r="J14" s="15">
        <v>815178.44499999983</v>
      </c>
      <c r="K14" s="15">
        <v>644855.255</v>
      </c>
      <c r="L14" s="15">
        <v>327964.45400000003</v>
      </c>
      <c r="M14" s="15">
        <v>796354.68599999987</v>
      </c>
      <c r="N14" s="15">
        <v>424719.36599999998</v>
      </c>
    </row>
    <row r="15" spans="2:14">
      <c r="B15" s="1" t="s">
        <v>157</v>
      </c>
      <c r="C15" s="15">
        <v>902.5</v>
      </c>
      <c r="D15" s="15">
        <v>0</v>
      </c>
      <c r="E15" s="15">
        <v>5140.5</v>
      </c>
      <c r="F15" s="15">
        <v>10830</v>
      </c>
      <c r="G15" s="15">
        <v>14177.5</v>
      </c>
      <c r="H15" s="15">
        <v>42669.5</v>
      </c>
      <c r="I15" s="15">
        <v>13079</v>
      </c>
      <c r="J15" s="15">
        <v>29791.5</v>
      </c>
      <c r="K15" s="15">
        <v>25482.5</v>
      </c>
      <c r="L15" s="15">
        <v>9386</v>
      </c>
      <c r="M15" s="15">
        <v>18241</v>
      </c>
      <c r="N15" s="15">
        <v>4467.5</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158</v>
      </c>
      <c r="C17" s="15">
        <v>5462.5</v>
      </c>
      <c r="D17" s="15">
        <v>687</v>
      </c>
      <c r="E17" s="15">
        <v>14424.5</v>
      </c>
      <c r="F17" s="15">
        <v>39042</v>
      </c>
      <c r="G17" s="15">
        <v>47353.5</v>
      </c>
      <c r="H17" s="15">
        <v>65457</v>
      </c>
      <c r="I17" s="15">
        <v>20813</v>
      </c>
      <c r="J17" s="15">
        <v>24014.5</v>
      </c>
      <c r="K17" s="15">
        <v>27014.5</v>
      </c>
      <c r="L17" s="15">
        <v>4864</v>
      </c>
      <c r="M17" s="15">
        <v>11971</v>
      </c>
      <c r="N17" s="15">
        <v>4579.5</v>
      </c>
    </row>
    <row r="18" spans="2:14">
      <c r="B18" s="1" t="s">
        <v>172</v>
      </c>
      <c r="C18" s="15">
        <v>0</v>
      </c>
      <c r="D18" s="15">
        <v>0</v>
      </c>
      <c r="E18" s="15">
        <v>0</v>
      </c>
      <c r="F18" s="15">
        <v>0</v>
      </c>
      <c r="G18" s="15">
        <v>0</v>
      </c>
      <c r="H18" s="15">
        <v>0</v>
      </c>
      <c r="I18" s="15">
        <v>0</v>
      </c>
      <c r="J18" s="15">
        <v>422.60199999999998</v>
      </c>
      <c r="K18" s="15">
        <v>233.52699999999999</v>
      </c>
      <c r="L18" s="15">
        <v>0</v>
      </c>
      <c r="M18" s="15">
        <v>0</v>
      </c>
      <c r="N18" s="15">
        <v>0</v>
      </c>
    </row>
    <row r="19" spans="2:14">
      <c r="B19" s="1" t="s">
        <v>159</v>
      </c>
      <c r="C19" s="15">
        <v>0</v>
      </c>
      <c r="D19" s="15">
        <v>0</v>
      </c>
      <c r="E19" s="15">
        <v>0</v>
      </c>
      <c r="F19" s="15">
        <v>0</v>
      </c>
      <c r="G19" s="15">
        <v>0</v>
      </c>
      <c r="H19" s="15">
        <v>0</v>
      </c>
      <c r="I19" s="15">
        <v>404.7</v>
      </c>
      <c r="J19" s="15">
        <v>289.34899999999999</v>
      </c>
      <c r="K19" s="15">
        <v>480.26500000000004</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D20" sqref="D20"/>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77</v>
      </c>
      <c r="C3" s="40">
        <v>0</v>
      </c>
      <c r="D3" s="40">
        <v>4.1490390000000002E-2</v>
      </c>
      <c r="E3" s="40">
        <v>0</v>
      </c>
      <c r="F3" s="40">
        <v>0</v>
      </c>
      <c r="G3" s="40">
        <v>0</v>
      </c>
      <c r="H3" s="40">
        <v>0.20136582904023001</v>
      </c>
      <c r="I3" s="40">
        <v>0.38531430972125003</v>
      </c>
      <c r="J3" s="40">
        <v>0.99161115476000006</v>
      </c>
      <c r="K3" s="40">
        <v>1.1056562978774003</v>
      </c>
      <c r="L3" s="40">
        <v>0.44365711414148001</v>
      </c>
      <c r="M3" s="40">
        <v>0.15599588544948001</v>
      </c>
      <c r="N3" s="40">
        <v>0.36222445293862998</v>
      </c>
    </row>
    <row r="4" spans="1:14">
      <c r="B4" s="1" t="s">
        <v>78</v>
      </c>
      <c r="C4" s="40">
        <v>0.64250024000000017</v>
      </c>
      <c r="D4" s="40">
        <v>0.75945085000000023</v>
      </c>
      <c r="E4" s="40">
        <v>0.77476073999999984</v>
      </c>
      <c r="F4" s="40">
        <v>0.72431109999999999</v>
      </c>
      <c r="G4" s="40">
        <v>0.73564453999999968</v>
      </c>
      <c r="H4" s="40">
        <v>0.68655868999999969</v>
      </c>
      <c r="I4" s="40">
        <v>0.57954255000000021</v>
      </c>
      <c r="J4" s="40">
        <v>0.73777086000000036</v>
      </c>
      <c r="K4" s="40">
        <v>0.76644230999999996</v>
      </c>
      <c r="L4" s="40">
        <v>0.77606313999999965</v>
      </c>
      <c r="M4" s="40">
        <v>0.67472540999999997</v>
      </c>
      <c r="N4" s="40">
        <v>0.75570216999999984</v>
      </c>
    </row>
    <row r="5" spans="1:14">
      <c r="B5" s="1" t="s">
        <v>81</v>
      </c>
      <c r="C5" s="40">
        <v>1.7396725999999996</v>
      </c>
      <c r="D5" s="40">
        <v>2.3576134000000004</v>
      </c>
      <c r="E5" s="40">
        <v>2.2484801700000006</v>
      </c>
      <c r="F5" s="40">
        <v>2.3559544899999998</v>
      </c>
      <c r="G5" s="40">
        <v>2.0048599899999995</v>
      </c>
      <c r="H5" s="40">
        <v>1.8879899600000001</v>
      </c>
      <c r="I5" s="40">
        <v>1.9857033299999998</v>
      </c>
      <c r="J5" s="40">
        <v>2.0487457400000002</v>
      </c>
      <c r="K5" s="40">
        <v>2.0302019599999999</v>
      </c>
      <c r="L5" s="40">
        <v>2.0082267799999998</v>
      </c>
      <c r="M5" s="40">
        <v>1.8122044400000001</v>
      </c>
      <c r="N5" s="40">
        <v>1.9133531799999994</v>
      </c>
    </row>
    <row r="6" spans="1:14">
      <c r="B6" s="1" t="s">
        <v>82</v>
      </c>
      <c r="C6" s="40">
        <v>0.11232955999999994</v>
      </c>
      <c r="D6" s="40">
        <v>0.11908993000000005</v>
      </c>
      <c r="E6" s="40">
        <v>1.6560429999999998E-2</v>
      </c>
      <c r="F6" s="40">
        <v>8.2232999999999981E-4</v>
      </c>
      <c r="G6" s="40">
        <v>2.4374000000000002E-4</v>
      </c>
      <c r="H6" s="40">
        <v>0</v>
      </c>
      <c r="I6" s="40">
        <v>0.21887857999999999</v>
      </c>
      <c r="J6" s="40">
        <v>5.615887E-2</v>
      </c>
      <c r="K6" s="40">
        <v>0.2300132399999999</v>
      </c>
      <c r="L6" s="40">
        <v>3.7229689999999996E-2</v>
      </c>
      <c r="M6" s="40">
        <v>0.11154912</v>
      </c>
      <c r="N6" s="40">
        <v>8.0204520000000001E-2</v>
      </c>
    </row>
    <row r="7" spans="1:14">
      <c r="B7" s="1" t="s">
        <v>79</v>
      </c>
      <c r="C7" s="40">
        <v>0</v>
      </c>
      <c r="D7" s="40">
        <v>0</v>
      </c>
      <c r="E7" s="40">
        <v>0</v>
      </c>
      <c r="F7" s="40">
        <v>0</v>
      </c>
      <c r="G7" s="40">
        <v>0</v>
      </c>
      <c r="H7" s="40">
        <v>0</v>
      </c>
      <c r="I7" s="40">
        <v>0</v>
      </c>
      <c r="J7" s="40">
        <v>0</v>
      </c>
      <c r="K7" s="40">
        <v>0</v>
      </c>
      <c r="L7" s="40">
        <v>0</v>
      </c>
      <c r="M7" s="40">
        <v>0</v>
      </c>
      <c r="N7" s="40">
        <v>0</v>
      </c>
    </row>
    <row r="8" spans="1:14">
      <c r="B8" s="1" t="s">
        <v>80</v>
      </c>
      <c r="C8" s="40">
        <v>-8.4181850000000003E-2</v>
      </c>
      <c r="D8" s="40">
        <v>0.7329287499999998</v>
      </c>
      <c r="E8" s="40">
        <v>0.44095971</v>
      </c>
      <c r="F8" s="40">
        <v>0.14905773000000005</v>
      </c>
      <c r="G8" s="40">
        <v>3.8580660000000003E-2</v>
      </c>
      <c r="H8" s="40">
        <v>-7.9798669999999988E-2</v>
      </c>
      <c r="I8" s="40">
        <v>0.10588987000000002</v>
      </c>
      <c r="J8" s="40">
        <v>0.14679086</v>
      </c>
      <c r="K8" s="40">
        <v>0.17676692000000002</v>
      </c>
      <c r="L8" s="40">
        <v>0.10469471000000001</v>
      </c>
      <c r="M8" s="40">
        <v>-3.7267349999999998E-2</v>
      </c>
      <c r="N8" s="40">
        <v>-0.25293315</v>
      </c>
    </row>
    <row r="9" spans="1:14">
      <c r="B9" s="5"/>
      <c r="C9" s="16">
        <v>2.4103205499999998</v>
      </c>
      <c r="D9" s="16">
        <v>4.0105733200000007</v>
      </c>
      <c r="E9" s="16">
        <v>3.4807610500000004</v>
      </c>
      <c r="F9" s="16">
        <v>3.2301456499999999</v>
      </c>
      <c r="G9" s="16">
        <v>2.7793289299999993</v>
      </c>
      <c r="H9" s="16">
        <v>2.6961158090402297</v>
      </c>
      <c r="I9" s="16">
        <v>3.2753286397212502</v>
      </c>
      <c r="J9" s="16">
        <v>3.9810774847600006</v>
      </c>
      <c r="K9" s="16">
        <v>4.3090807278774008</v>
      </c>
      <c r="L9" s="16">
        <v>3.3698714341414795</v>
      </c>
      <c r="M9" s="16">
        <v>2.7172075054494798</v>
      </c>
      <c r="N9" s="16">
        <v>2.858551172938629</v>
      </c>
    </row>
    <row r="10" spans="1:14">
      <c r="C10" s="16">
        <v>0.64250024000000017</v>
      </c>
      <c r="D10" s="16">
        <v>0.80094124000000022</v>
      </c>
      <c r="E10" s="16">
        <v>0.77476073999999984</v>
      </c>
      <c r="F10" s="16">
        <v>0.72431109999999999</v>
      </c>
      <c r="G10" s="16">
        <v>0.73564453999999968</v>
      </c>
      <c r="H10" s="16">
        <v>0.88792451904022973</v>
      </c>
      <c r="I10" s="16">
        <v>0.96485685972125024</v>
      </c>
      <c r="J10" s="16">
        <v>1.7293820147600005</v>
      </c>
      <c r="K10" s="16">
        <v>1.8720986078774002</v>
      </c>
      <c r="L10" s="16">
        <v>1.2197202541414796</v>
      </c>
      <c r="M10" s="16">
        <v>0.83072129544948003</v>
      </c>
      <c r="N10" s="16">
        <v>1.1179266229386298</v>
      </c>
    </row>
    <row r="11" spans="1:14">
      <c r="C11" s="38">
        <v>1.7678203099999996</v>
      </c>
      <c r="D11" s="38">
        <v>3.20963208</v>
      </c>
      <c r="E11" s="38">
        <v>2.7060003100000007</v>
      </c>
      <c r="F11" s="38">
        <v>2.5058345499999999</v>
      </c>
      <c r="G11" s="38">
        <v>2.0436843899999997</v>
      </c>
      <c r="H11" s="38">
        <v>1.8081912900000001</v>
      </c>
      <c r="I11" s="38">
        <v>2.3104717799999999</v>
      </c>
      <c r="J11" s="38">
        <v>2.25169547</v>
      </c>
      <c r="K11" s="38">
        <v>2.4369821199999997</v>
      </c>
      <c r="L11" s="38">
        <v>2.1501511799999999</v>
      </c>
      <c r="M11" s="38">
        <v>1.8864862100000002</v>
      </c>
      <c r="N11" s="38">
        <v>1.7406245499999993</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A14" s="76"/>
      <c r="B14" s="10" t="s">
        <v>82</v>
      </c>
      <c r="C14" s="65">
        <v>2166.4090000000001</v>
      </c>
      <c r="D14" s="65">
        <v>2387.114</v>
      </c>
      <c r="E14" s="65">
        <v>469.24900000000002</v>
      </c>
      <c r="F14" s="65">
        <v>16.004000000000001</v>
      </c>
      <c r="G14" s="15">
        <v>1</v>
      </c>
      <c r="H14" s="15">
        <v>0</v>
      </c>
      <c r="I14" s="15">
        <v>1465.44</v>
      </c>
      <c r="J14" s="65">
        <v>437.12599999999998</v>
      </c>
      <c r="K14" s="65">
        <v>1230.32</v>
      </c>
      <c r="L14" s="15">
        <v>347.85</v>
      </c>
      <c r="M14" s="15">
        <v>839.23900000000003</v>
      </c>
      <c r="N14" s="15">
        <v>744.50900000000001</v>
      </c>
    </row>
    <row r="15" spans="1:14">
      <c r="A15" s="76"/>
      <c r="B15" s="10" t="s">
        <v>136</v>
      </c>
      <c r="C15" s="64">
        <v>3148.0369999999998</v>
      </c>
      <c r="D15" s="64">
        <v>3945.2660000000001</v>
      </c>
      <c r="E15" s="64">
        <v>237.5</v>
      </c>
      <c r="F15" s="64">
        <v>650.42700000000002</v>
      </c>
      <c r="G15" s="15">
        <v>0</v>
      </c>
      <c r="H15" s="15">
        <v>2303.38</v>
      </c>
      <c r="I15" s="15">
        <v>3511.0250000000001</v>
      </c>
      <c r="J15" s="15">
        <v>7792.6319999999996</v>
      </c>
      <c r="K15" s="15">
        <v>10900.4</v>
      </c>
      <c r="L15" s="15">
        <v>4157.8999999999996</v>
      </c>
      <c r="M15" s="15">
        <v>1508.6679999999999</v>
      </c>
      <c r="N15" s="15">
        <v>3602.8829999999998</v>
      </c>
    </row>
    <row r="16" spans="1:14">
      <c r="C16" s="26">
        <v>5314.4459999999999</v>
      </c>
      <c r="D16" s="26">
        <v>6332.38</v>
      </c>
      <c r="E16" s="26">
        <v>706.74900000000002</v>
      </c>
      <c r="F16" s="26">
        <v>666.43100000000004</v>
      </c>
      <c r="G16" s="26">
        <v>1</v>
      </c>
      <c r="H16" s="26">
        <v>2303.38</v>
      </c>
      <c r="I16" s="26">
        <v>4976.4650000000001</v>
      </c>
      <c r="J16" s="26">
        <v>8229.7579999999998</v>
      </c>
      <c r="K16" s="26">
        <v>12130.72</v>
      </c>
      <c r="L16" s="26">
        <v>4505.75</v>
      </c>
      <c r="M16" s="26">
        <v>2347.9070000000002</v>
      </c>
      <c r="N16" s="26">
        <v>4347.3919999999998</v>
      </c>
    </row>
    <row r="17" spans="1:2">
      <c r="B17" t="s">
        <v>171</v>
      </c>
    </row>
    <row r="18" spans="1:2">
      <c r="A18" t="s">
        <v>41</v>
      </c>
      <c r="B18" s="13">
        <v>2.858551172938629</v>
      </c>
    </row>
    <row r="19" spans="1:2">
      <c r="A19" t="s">
        <v>173</v>
      </c>
      <c r="B19" s="13">
        <v>1.1179266229386298</v>
      </c>
    </row>
    <row r="20" spans="1:2">
      <c r="A20" t="s">
        <v>174</v>
      </c>
      <c r="B20" s="13">
        <v>1.7406245499999993</v>
      </c>
    </row>
    <row r="21" spans="1:2">
      <c r="A21" t="s">
        <v>175</v>
      </c>
      <c r="B21" s="50">
        <v>4347.3919999999998</v>
      </c>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E37" sqref="E37"/>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40">
        <v>0.11024640000000005</v>
      </c>
      <c r="D3" s="40">
        <v>0.11392128000000006</v>
      </c>
      <c r="E3" s="40">
        <v>0.11024640000000005</v>
      </c>
      <c r="F3" s="40">
        <v>0.11392128000000006</v>
      </c>
      <c r="G3" s="40">
        <v>0.11392128000000006</v>
      </c>
      <c r="H3" s="40">
        <v>0.11024640000000005</v>
      </c>
      <c r="I3" s="40">
        <v>0.11407440000000005</v>
      </c>
      <c r="J3" s="40">
        <v>0.11024640000000005</v>
      </c>
      <c r="K3" s="40">
        <v>0.11392128000000006</v>
      </c>
      <c r="L3" s="40">
        <v>0.11392128000000006</v>
      </c>
      <c r="M3" s="40">
        <v>0.10289664000000004</v>
      </c>
      <c r="N3" s="40">
        <v>0.11376816000000005</v>
      </c>
    </row>
    <row r="4" spans="2:14">
      <c r="B4" s="10" t="s">
        <v>36</v>
      </c>
      <c r="C4" s="40">
        <v>1.0766309054400005E-2</v>
      </c>
      <c r="D4" s="40">
        <v>1.1125186022880006E-2</v>
      </c>
      <c r="E4" s="40">
        <v>1.0766309054400005E-2</v>
      </c>
      <c r="F4" s="40">
        <v>1.1125296864000005E-2</v>
      </c>
      <c r="G4" s="40">
        <v>1.1651040000000003E-2</v>
      </c>
      <c r="H4" s="40">
        <v>1.1275200000000003E-2</v>
      </c>
      <c r="I4" s="40">
        <v>1.1651040000000003E-2</v>
      </c>
      <c r="J4" s="40">
        <v>1.1275200000000003E-2</v>
      </c>
      <c r="K4" s="40">
        <v>1.1651040000000003E-2</v>
      </c>
      <c r="L4" s="40">
        <v>1.1651040000000003E-2</v>
      </c>
      <c r="M4" s="40">
        <v>1.0523520000000001E-2</v>
      </c>
      <c r="N4" s="40">
        <v>1.1635380000000002E-2</v>
      </c>
    </row>
    <row r="5" spans="2:14">
      <c r="B5" s="10" t="s">
        <v>37</v>
      </c>
      <c r="C5" s="40">
        <v>0</v>
      </c>
      <c r="D5" s="40">
        <v>0</v>
      </c>
      <c r="E5" s="40">
        <v>0</v>
      </c>
      <c r="F5" s="40">
        <v>2.8312549999999999E-2</v>
      </c>
      <c r="G5" s="40">
        <v>0</v>
      </c>
      <c r="H5" s="40">
        <v>0.91827000000000014</v>
      </c>
      <c r="I5" s="40">
        <v>4.3079659999999999E-2</v>
      </c>
      <c r="J5" s="40">
        <v>1.463851E-2</v>
      </c>
      <c r="K5" s="40">
        <v>0</v>
      </c>
      <c r="L5" s="40">
        <v>0</v>
      </c>
      <c r="M5" s="40">
        <v>0</v>
      </c>
      <c r="N5" s="40">
        <v>2.3679870000000002E-2</v>
      </c>
    </row>
    <row r="6" spans="2:14" ht="16.5" customHeight="1">
      <c r="B6" s="10" t="s">
        <v>38</v>
      </c>
      <c r="C6" s="40">
        <v>4.8928649999999997E-2</v>
      </c>
      <c r="D6" s="40">
        <v>0.21095600000004283</v>
      </c>
      <c r="E6" s="40">
        <v>0</v>
      </c>
      <c r="F6" s="40">
        <v>0</v>
      </c>
      <c r="G6" s="40">
        <v>0</v>
      </c>
      <c r="H6" s="40">
        <v>0</v>
      </c>
      <c r="I6" s="40">
        <v>0</v>
      </c>
      <c r="J6" s="40">
        <v>0</v>
      </c>
      <c r="K6" s="40">
        <v>0</v>
      </c>
      <c r="L6" s="40">
        <v>0</v>
      </c>
      <c r="M6" s="40">
        <v>0</v>
      </c>
      <c r="N6" s="40">
        <v>0</v>
      </c>
    </row>
    <row r="7" spans="2:14" ht="15.75" customHeight="1">
      <c r="B7" s="10" t="s">
        <v>39</v>
      </c>
      <c r="C7" s="40">
        <v>0</v>
      </c>
      <c r="D7" s="40">
        <v>0</v>
      </c>
      <c r="E7" s="40">
        <v>0</v>
      </c>
      <c r="F7" s="40">
        <v>0</v>
      </c>
      <c r="G7" s="40">
        <v>0</v>
      </c>
      <c r="H7" s="40">
        <v>0</v>
      </c>
      <c r="I7" s="40">
        <v>0</v>
      </c>
      <c r="J7" s="40">
        <v>0</v>
      </c>
      <c r="K7" s="40">
        <v>0</v>
      </c>
      <c r="L7" s="40">
        <v>0</v>
      </c>
      <c r="M7" s="40">
        <v>0</v>
      </c>
      <c r="N7" s="40">
        <v>0</v>
      </c>
    </row>
    <row r="8" spans="2:14">
      <c r="B8" s="10" t="s">
        <v>186</v>
      </c>
      <c r="C8" s="40">
        <v>0.21958669000000003</v>
      </c>
      <c r="D8" s="40">
        <v>0.25371413999999998</v>
      </c>
      <c r="E8" s="40">
        <v>0.2439514700000002</v>
      </c>
      <c r="F8" s="40">
        <v>0.63637834900000001</v>
      </c>
      <c r="G8" s="40">
        <v>0.90008069000000002</v>
      </c>
      <c r="H8" s="40">
        <v>1.3319784681820326</v>
      </c>
      <c r="I8" s="40">
        <v>0.641544</v>
      </c>
      <c r="J8" s="40">
        <v>1.8968666300000001</v>
      </c>
      <c r="K8" s="40">
        <v>1.09839073</v>
      </c>
      <c r="L8" s="40">
        <v>0.36024139000000011</v>
      </c>
      <c r="M8" s="40">
        <v>0.29557487999999998</v>
      </c>
      <c r="N8" s="40">
        <v>0.81917876999999972</v>
      </c>
    </row>
    <row r="9" spans="2:14">
      <c r="B9" s="10" t="s">
        <v>187</v>
      </c>
      <c r="C9" s="40">
        <v>0.19306699999999999</v>
      </c>
      <c r="D9" s="40">
        <v>18.390521459999995</v>
      </c>
      <c r="E9" s="40">
        <v>13.358424549999997</v>
      </c>
      <c r="F9" s="40">
        <v>20.981416969999998</v>
      </c>
      <c r="G9" s="40">
        <v>21.345853730000005</v>
      </c>
      <c r="H9" s="40">
        <v>15.463655420000006</v>
      </c>
      <c r="I9" s="40">
        <v>0.1250092899996624</v>
      </c>
      <c r="J9" s="40">
        <v>6.1056675000000005E-2</v>
      </c>
      <c r="K9" s="40">
        <v>0.18595710000000001</v>
      </c>
      <c r="L9" s="40">
        <v>1.6670000000000001E-3</v>
      </c>
      <c r="M9" s="40">
        <v>6.1379763803404958E-2</v>
      </c>
      <c r="N9" s="40">
        <v>0.13187700000032071</v>
      </c>
    </row>
    <row r="11" spans="2:14">
      <c r="B11" s="2" t="s">
        <v>84</v>
      </c>
      <c r="C11" s="3">
        <v>43922</v>
      </c>
      <c r="D11" s="3">
        <v>43952</v>
      </c>
      <c r="E11" s="3">
        <v>43983</v>
      </c>
      <c r="F11" s="3">
        <v>44013</v>
      </c>
      <c r="G11" s="3">
        <v>44044</v>
      </c>
      <c r="H11" s="3">
        <v>44075</v>
      </c>
      <c r="I11" s="3">
        <v>44105</v>
      </c>
      <c r="J11" s="3">
        <v>44136</v>
      </c>
      <c r="K11" s="3">
        <v>44166</v>
      </c>
      <c r="L11" s="3">
        <v>44197</v>
      </c>
      <c r="M11" s="3">
        <v>44228</v>
      </c>
      <c r="N11" s="3">
        <v>44256</v>
      </c>
    </row>
    <row r="12" spans="2:14">
      <c r="B12" s="51" t="s">
        <v>167</v>
      </c>
      <c r="C12" s="70">
        <v>10.704481740843654</v>
      </c>
      <c r="D12" s="70">
        <v>34.152773807513022</v>
      </c>
      <c r="E12" s="70">
        <v>32.510025365404232</v>
      </c>
      <c r="F12" s="70">
        <v>36.872757515068031</v>
      </c>
      <c r="G12" s="70">
        <v>16.844102395726054</v>
      </c>
      <c r="H12" s="70">
        <v>39.287369233225512</v>
      </c>
      <c r="I12" s="70">
        <v>53.879712200981565</v>
      </c>
      <c r="J12" s="70">
        <v>110.32069992180891</v>
      </c>
      <c r="K12" s="70">
        <v>61.732414112927316</v>
      </c>
      <c r="L12" s="70">
        <v>24.110863735609762</v>
      </c>
      <c r="M12" s="70">
        <v>70.265728069850738</v>
      </c>
      <c r="N12" s="70">
        <v>43.931481134061066</v>
      </c>
    </row>
    <row r="13" spans="2:14">
      <c r="B13" s="51" t="s">
        <v>168</v>
      </c>
      <c r="C13" s="70">
        <v>0</v>
      </c>
      <c r="D13" s="70">
        <v>0.67493665933198932</v>
      </c>
      <c r="E13" s="70">
        <v>0.87496557690461918</v>
      </c>
      <c r="F13" s="70">
        <v>3.4672936319092926</v>
      </c>
      <c r="G13" s="70">
        <v>0.54983967962075808</v>
      </c>
      <c r="H13" s="70">
        <v>0.79555761840284556</v>
      </c>
      <c r="I13" s="70">
        <v>0.33783653934986196</v>
      </c>
      <c r="J13" s="70">
        <v>0.75825181325747903</v>
      </c>
      <c r="K13" s="70">
        <v>3.0414096451694861</v>
      </c>
      <c r="L13" s="70">
        <v>6.6883017795800831E-2</v>
      </c>
      <c r="M13" s="70">
        <v>0.65129167696963541</v>
      </c>
      <c r="N13" s="70">
        <v>0.39089984560154478</v>
      </c>
    </row>
    <row r="14" spans="2:14">
      <c r="B14" s="51" t="s">
        <v>160</v>
      </c>
      <c r="C14" s="70">
        <v>16.192872866048493</v>
      </c>
      <c r="D14" s="70">
        <v>9.3470348000138301</v>
      </c>
      <c r="E14" s="70">
        <v>7.9224410590740684</v>
      </c>
      <c r="F14" s="70">
        <v>3.1780805975429276</v>
      </c>
      <c r="G14" s="70">
        <v>3.4552684442015194</v>
      </c>
      <c r="H14" s="70">
        <v>3.4598624634238035</v>
      </c>
      <c r="I14" s="70">
        <v>2.9416273159116622</v>
      </c>
      <c r="J14" s="70">
        <v>2.1735389170647554</v>
      </c>
      <c r="K14" s="70">
        <v>2.9999763829467594</v>
      </c>
      <c r="L14" s="70">
        <v>0.61845339728592397</v>
      </c>
      <c r="M14" s="70">
        <v>1.9492017295588544</v>
      </c>
      <c r="N14" s="70">
        <v>3.5431179864472768</v>
      </c>
    </row>
    <row r="15" spans="2:14">
      <c r="B15" s="51" t="s">
        <v>162</v>
      </c>
      <c r="C15" s="70">
        <v>2.1112128264082748</v>
      </c>
      <c r="D15" s="70">
        <v>2.4119364817065896</v>
      </c>
      <c r="E15" s="70">
        <v>3.4485242048071081</v>
      </c>
      <c r="F15" s="70">
        <v>3.3032025570124897</v>
      </c>
      <c r="G15" s="70">
        <v>2.0259017643404578</v>
      </c>
      <c r="H15" s="70">
        <v>1.336604651129349</v>
      </c>
      <c r="I15" s="70">
        <v>1.216118741120461</v>
      </c>
      <c r="J15" s="70">
        <v>1.4646332823199264</v>
      </c>
      <c r="K15" s="70">
        <v>1.0927037028177613</v>
      </c>
      <c r="L15" s="70">
        <v>0.26052189889768473</v>
      </c>
      <c r="M15" s="70">
        <v>0.20618186525351664</v>
      </c>
      <c r="N15" s="70">
        <v>0.57633466218850016</v>
      </c>
    </row>
    <row r="16" spans="2:14">
      <c r="B16" s="51" t="s">
        <v>161</v>
      </c>
      <c r="C16" s="70">
        <v>14.553527089333144</v>
      </c>
      <c r="D16" s="70">
        <v>20.104787525450437</v>
      </c>
      <c r="E16" s="70">
        <v>16.615427875093403</v>
      </c>
      <c r="F16" s="70">
        <v>18.888488373741026</v>
      </c>
      <c r="G16" s="70">
        <v>14.081175372528868</v>
      </c>
      <c r="H16" s="70">
        <v>11.625651528092998</v>
      </c>
      <c r="I16" s="70">
        <v>11.466613126332454</v>
      </c>
      <c r="J16" s="70">
        <v>9.2634479258578946</v>
      </c>
      <c r="K16" s="70">
        <v>8.2610556597543514</v>
      </c>
      <c r="L16" s="70">
        <v>8.2606203681254105</v>
      </c>
      <c r="M16" s="70">
        <v>16.275442792670894</v>
      </c>
      <c r="N16" s="70">
        <v>12.547962240827653</v>
      </c>
    </row>
    <row r="17" spans="2:14">
      <c r="B17" s="51" t="s">
        <v>163</v>
      </c>
      <c r="C17" s="70">
        <v>22.660825002731904</v>
      </c>
      <c r="D17" s="70">
        <v>21.397030253715577</v>
      </c>
      <c r="E17" s="70">
        <v>20.541437941328109</v>
      </c>
      <c r="F17" s="70">
        <v>12.224664742519968</v>
      </c>
      <c r="G17" s="70">
        <v>18.826451925160644</v>
      </c>
      <c r="H17" s="70">
        <v>17.005549697255415</v>
      </c>
      <c r="I17" s="70">
        <v>14.966879595409319</v>
      </c>
      <c r="J17" s="70">
        <v>12.669865372665932</v>
      </c>
      <c r="K17" s="70">
        <v>14.019612895455683</v>
      </c>
      <c r="L17" s="70">
        <v>7.2620399079698288</v>
      </c>
      <c r="M17" s="70">
        <v>11.557285729128777</v>
      </c>
      <c r="N17" s="70">
        <v>12.847812174673509</v>
      </c>
    </row>
    <row r="18" spans="2:14">
      <c r="B18" s="51" t="s">
        <v>83</v>
      </c>
      <c r="C18" s="40">
        <v>0</v>
      </c>
      <c r="D18" s="40">
        <v>0</v>
      </c>
      <c r="E18" s="40">
        <v>0</v>
      </c>
      <c r="F18" s="40">
        <v>0</v>
      </c>
      <c r="G18" s="40">
        <v>0</v>
      </c>
      <c r="H18" s="40">
        <v>0</v>
      </c>
      <c r="I18" s="40">
        <v>0</v>
      </c>
      <c r="J18" s="40">
        <v>0</v>
      </c>
      <c r="K18" s="40">
        <v>0</v>
      </c>
      <c r="L18" s="40">
        <v>0</v>
      </c>
      <c r="M18" s="40">
        <v>0</v>
      </c>
      <c r="N18" s="40">
        <v>0</v>
      </c>
    </row>
    <row r="19" spans="2:14">
      <c r="B19" s="51" t="s">
        <v>165</v>
      </c>
      <c r="C19" s="36">
        <v>0.58259504905440007</v>
      </c>
      <c r="D19" s="36">
        <v>18.980238066022924</v>
      </c>
      <c r="E19" s="36">
        <v>13.723388729054403</v>
      </c>
      <c r="F19" s="36">
        <v>21.771154445864003</v>
      </c>
      <c r="G19" s="36">
        <v>22.371506740000004</v>
      </c>
      <c r="H19" s="36">
        <v>17.835425488182032</v>
      </c>
      <c r="I19" s="36">
        <v>0.93535838999966248</v>
      </c>
      <c r="J19" s="36">
        <v>2.0940834149999996</v>
      </c>
      <c r="K19" s="36">
        <v>1.4099201500000007</v>
      </c>
      <c r="L19" s="36">
        <v>0.48748070999999998</v>
      </c>
      <c r="M19" s="36">
        <v>0.4703748038034048</v>
      </c>
      <c r="N19" s="36">
        <v>1.1001391800003211</v>
      </c>
    </row>
    <row r="22" spans="2:14">
      <c r="B22" s="2" t="s">
        <v>166</v>
      </c>
      <c r="C22" s="3">
        <v>43922</v>
      </c>
      <c r="D22" s="3">
        <v>43952</v>
      </c>
      <c r="E22" s="3">
        <v>43983</v>
      </c>
      <c r="F22" s="3">
        <v>44013</v>
      </c>
      <c r="G22" s="3">
        <v>44044</v>
      </c>
      <c r="H22" s="3">
        <v>44075</v>
      </c>
      <c r="I22" s="3">
        <v>44105</v>
      </c>
      <c r="J22" s="3">
        <v>44136</v>
      </c>
      <c r="K22" s="3">
        <v>44166</v>
      </c>
      <c r="L22" s="3">
        <v>44197</v>
      </c>
      <c r="M22" s="3">
        <v>44228</v>
      </c>
      <c r="N22" s="3">
        <v>44256</v>
      </c>
    </row>
    <row r="23" spans="2:14">
      <c r="B23" s="51" t="s">
        <v>167</v>
      </c>
      <c r="C23" s="69">
        <v>123614.0940000001</v>
      </c>
      <c r="D23" s="69">
        <v>319218.0830000001</v>
      </c>
      <c r="E23" s="69">
        <v>451695.64199999964</v>
      </c>
      <c r="F23" s="69">
        <v>460727.73399999971</v>
      </c>
      <c r="G23" s="69">
        <v>207904.23799999984</v>
      </c>
      <c r="H23" s="69">
        <v>408473.59499999986</v>
      </c>
      <c r="I23" s="69">
        <v>485388.02199999982</v>
      </c>
      <c r="J23" s="69">
        <v>925282.30400000035</v>
      </c>
      <c r="K23" s="69">
        <v>477179.34500000015</v>
      </c>
      <c r="L23" s="69">
        <v>129374.61300000013</v>
      </c>
      <c r="M23" s="69">
        <v>613436.77000000048</v>
      </c>
      <c r="N23" s="69">
        <v>355497.9800000001</v>
      </c>
    </row>
    <row r="24" spans="2:14">
      <c r="B24" s="51" t="s">
        <v>168</v>
      </c>
      <c r="C24" s="69">
        <v>0</v>
      </c>
      <c r="D24" s="69">
        <v>22452</v>
      </c>
      <c r="E24" s="69">
        <v>68163</v>
      </c>
      <c r="F24" s="69">
        <v>214212.69999999998</v>
      </c>
      <c r="G24" s="69">
        <v>32803.100000000006</v>
      </c>
      <c r="H24" s="69">
        <v>107745.7</v>
      </c>
      <c r="I24" s="69">
        <v>2451.4</v>
      </c>
      <c r="J24" s="69">
        <v>21828.7</v>
      </c>
      <c r="K24" s="69">
        <v>48901</v>
      </c>
      <c r="L24" s="69">
        <v>3265</v>
      </c>
      <c r="M24" s="69">
        <v>6094</v>
      </c>
      <c r="N24" s="69">
        <v>2455</v>
      </c>
    </row>
    <row r="25" spans="2:14">
      <c r="B25" s="51" t="s">
        <v>160</v>
      </c>
      <c r="C25" s="69">
        <v>472674.23399999959</v>
      </c>
      <c r="D25" s="69">
        <v>506712.57899999979</v>
      </c>
      <c r="E25" s="69">
        <v>340560.50500000006</v>
      </c>
      <c r="F25" s="69">
        <v>174083.80099999995</v>
      </c>
      <c r="G25" s="69">
        <v>151600.24899999995</v>
      </c>
      <c r="H25" s="69">
        <v>181753.15300000002</v>
      </c>
      <c r="I25" s="69">
        <v>202030.77199999994</v>
      </c>
      <c r="J25" s="69">
        <v>213260.42200000008</v>
      </c>
      <c r="K25" s="69">
        <v>144468.76900000006</v>
      </c>
      <c r="L25" s="69">
        <v>76301.228999999992</v>
      </c>
      <c r="M25" s="69">
        <v>124418.98299999999</v>
      </c>
      <c r="N25" s="69">
        <v>175560.18400000004</v>
      </c>
    </row>
    <row r="26" spans="2:14">
      <c r="B26" s="51" t="s">
        <v>162</v>
      </c>
      <c r="C26" s="69">
        <v>136090</v>
      </c>
      <c r="D26" s="69">
        <v>138675</v>
      </c>
      <c r="E26" s="69">
        <v>161864.5</v>
      </c>
      <c r="F26" s="69">
        <v>178172</v>
      </c>
      <c r="G26" s="69">
        <v>131297</v>
      </c>
      <c r="H26" s="69">
        <v>102552</v>
      </c>
      <c r="I26" s="69">
        <v>153393</v>
      </c>
      <c r="J26" s="69">
        <v>172487</v>
      </c>
      <c r="K26" s="69">
        <v>108250.5</v>
      </c>
      <c r="L26" s="69">
        <v>36055</v>
      </c>
      <c r="M26" s="69">
        <v>35286.5</v>
      </c>
      <c r="N26" s="69">
        <v>36797.5</v>
      </c>
    </row>
    <row r="27" spans="2:14">
      <c r="B27" s="51" t="s">
        <v>161</v>
      </c>
      <c r="C27" s="69">
        <v>488799.08099999971</v>
      </c>
      <c r="D27" s="69">
        <v>627213.38800000027</v>
      </c>
      <c r="E27" s="69">
        <v>404743.77000000014</v>
      </c>
      <c r="F27" s="69">
        <v>391966.21199999988</v>
      </c>
      <c r="G27" s="69">
        <v>337912.40100000007</v>
      </c>
      <c r="H27" s="69">
        <v>266407.85799999995</v>
      </c>
      <c r="I27" s="69">
        <v>210457.6350000001</v>
      </c>
      <c r="J27" s="69">
        <v>189169.43400000004</v>
      </c>
      <c r="K27" s="69">
        <v>156446.97999999995</v>
      </c>
      <c r="L27" s="69">
        <v>138265.18299999999</v>
      </c>
      <c r="M27" s="69">
        <v>304289.95100000012</v>
      </c>
      <c r="N27" s="69">
        <v>228825.37299999988</v>
      </c>
    </row>
    <row r="28" spans="2:14">
      <c r="B28" s="51" t="s">
        <v>163</v>
      </c>
      <c r="C28" s="69">
        <v>676243</v>
      </c>
      <c r="D28" s="69">
        <v>695659</v>
      </c>
      <c r="E28" s="69">
        <v>695579.5</v>
      </c>
      <c r="F28" s="69">
        <v>423190</v>
      </c>
      <c r="G28" s="69">
        <v>483992.5</v>
      </c>
      <c r="H28" s="69">
        <v>399354.5</v>
      </c>
      <c r="I28" s="69">
        <v>365764.5</v>
      </c>
      <c r="J28" s="69">
        <v>333351</v>
      </c>
      <c r="K28" s="69">
        <v>293434</v>
      </c>
      <c r="L28" s="69">
        <v>148423</v>
      </c>
      <c r="M28" s="69">
        <v>288912.5</v>
      </c>
      <c r="N28" s="69">
        <v>245851</v>
      </c>
    </row>
    <row r="29" spans="2:14">
      <c r="B29" s="51"/>
      <c r="C29" s="66"/>
      <c r="D29" s="66"/>
      <c r="E29" s="66"/>
      <c r="F29" s="66"/>
      <c r="G29" s="66"/>
      <c r="H29" s="66"/>
      <c r="I29" s="66"/>
      <c r="J29" s="66"/>
      <c r="K29" s="38"/>
      <c r="L29" s="66"/>
      <c r="M29" s="66"/>
      <c r="N29" s="66"/>
    </row>
    <row r="30" spans="2:14">
      <c r="C30" s="38"/>
      <c r="D30" s="38"/>
      <c r="E30" s="38"/>
      <c r="F30" s="38"/>
      <c r="G30" s="38"/>
      <c r="H30" s="38"/>
      <c r="I30" s="38"/>
      <c r="J30" s="38"/>
      <c r="K30" s="38"/>
      <c r="L30" s="38"/>
      <c r="M30" s="38"/>
      <c r="N30" s="38"/>
    </row>
    <row r="31" spans="2:14">
      <c r="C31" s="38"/>
      <c r="D31" s="38"/>
      <c r="E31" s="38"/>
      <c r="F31" s="38"/>
      <c r="G31" s="77"/>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171</v>
      </c>
      <c r="C34" s="38"/>
      <c r="D34" s="38"/>
      <c r="E34" s="38"/>
      <c r="F34" s="38"/>
      <c r="G34" s="38"/>
      <c r="H34" s="38"/>
      <c r="I34" s="38"/>
      <c r="J34" s="38"/>
      <c r="K34" s="38"/>
      <c r="L34" s="38"/>
      <c r="M34" s="38"/>
      <c r="N34" s="38"/>
    </row>
    <row r="35" spans="2:14">
      <c r="B35" t="s">
        <v>165</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164</v>
      </c>
      <c r="C53" s="38"/>
      <c r="D53" s="38"/>
      <c r="E53" s="38"/>
      <c r="F53" s="38"/>
      <c r="G53" s="38"/>
      <c r="H53" s="38"/>
      <c r="I53" s="38"/>
      <c r="J53" s="38"/>
      <c r="K53" s="38"/>
      <c r="L53" s="38"/>
      <c r="M53" s="38"/>
      <c r="N53" s="38"/>
    </row>
    <row r="54" spans="2:14">
      <c r="B54" s="44" t="s">
        <v>193</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J20" sqref="J20"/>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85</v>
      </c>
      <c r="C3" s="40">
        <v>0.16345450812666001</v>
      </c>
      <c r="D3" s="40">
        <v>8.634573157651998E-2</v>
      </c>
      <c r="E3" s="40">
        <v>7.5550111658470018E-2</v>
      </c>
      <c r="F3" s="40">
        <v>0.21150673421415994</v>
      </c>
      <c r="G3" s="40">
        <v>0.39167672906276002</v>
      </c>
      <c r="H3" s="40">
        <v>0.45964642423877006</v>
      </c>
      <c r="I3" s="40">
        <v>0.18666289749855999</v>
      </c>
      <c r="J3" s="40">
        <v>0.21739817597111996</v>
      </c>
      <c r="K3" s="40">
        <v>0.12134424289459</v>
      </c>
      <c r="L3" s="40">
        <v>3.3650663608190003E-2</v>
      </c>
      <c r="M3" s="40">
        <v>0.11474160411322001</v>
      </c>
      <c r="N3" s="40">
        <v>0.11164573255115995</v>
      </c>
      <c r="AC3" s="1"/>
    </row>
    <row r="4" spans="2:29">
      <c r="B4" s="10" t="s">
        <v>86</v>
      </c>
      <c r="C4" s="40">
        <v>0.42082913910505004</v>
      </c>
      <c r="D4" s="40">
        <v>0.53605672029219997</v>
      </c>
      <c r="E4" s="40">
        <v>0.14074209626078998</v>
      </c>
      <c r="F4" s="42">
        <v>-3.9080881274900024E-2</v>
      </c>
      <c r="G4" s="42">
        <v>0.11124461438630999</v>
      </c>
      <c r="H4" s="42">
        <v>9.1865328359329992E-2</v>
      </c>
      <c r="I4" s="42">
        <v>0.32941893858304</v>
      </c>
      <c r="J4" s="42">
        <v>0.13298638112937999</v>
      </c>
      <c r="K4" s="42">
        <v>0.15378353920755</v>
      </c>
      <c r="L4" s="42">
        <v>1.2679879999999999E-2</v>
      </c>
      <c r="M4" s="42">
        <v>0.17385900936481996</v>
      </c>
      <c r="N4" s="42">
        <v>6.9092581470229994E-2</v>
      </c>
      <c r="AC4" s="1"/>
    </row>
    <row r="5" spans="2:29">
      <c r="B5" s="10" t="s">
        <v>87</v>
      </c>
      <c r="C5" s="40">
        <v>0</v>
      </c>
      <c r="D5" s="40">
        <v>0</v>
      </c>
      <c r="E5" s="40">
        <v>0</v>
      </c>
      <c r="F5" s="42">
        <v>0</v>
      </c>
      <c r="G5" s="42">
        <v>5.3139173380000001E-5</v>
      </c>
      <c r="H5" s="42">
        <v>3.5697000000000001E-5</v>
      </c>
      <c r="I5" s="42">
        <v>0</v>
      </c>
      <c r="J5" s="42">
        <v>0</v>
      </c>
      <c r="K5" s="42">
        <v>0</v>
      </c>
      <c r="L5" s="42">
        <v>0</v>
      </c>
      <c r="M5" s="42">
        <v>0</v>
      </c>
      <c r="N5" s="42">
        <v>0</v>
      </c>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112</v>
      </c>
      <c r="C9" s="3">
        <v>43951</v>
      </c>
      <c r="D9" s="3">
        <v>43982</v>
      </c>
      <c r="E9" s="3">
        <v>44012</v>
      </c>
      <c r="F9" s="3">
        <v>44043</v>
      </c>
      <c r="G9" s="3">
        <v>44074</v>
      </c>
      <c r="H9" s="3">
        <v>44104</v>
      </c>
      <c r="I9" s="3">
        <v>44135</v>
      </c>
      <c r="J9" s="3">
        <v>44165</v>
      </c>
      <c r="K9" s="3">
        <v>44196</v>
      </c>
      <c r="L9" s="3">
        <v>44227</v>
      </c>
      <c r="M9" s="3">
        <v>44255</v>
      </c>
      <c r="N9" s="3">
        <v>44286</v>
      </c>
    </row>
    <row r="10" spans="2:29">
      <c r="B10" s="10" t="s">
        <v>113</v>
      </c>
      <c r="C10" s="15">
        <v>-45873.085000000006</v>
      </c>
      <c r="D10" s="15">
        <v>-16882.987000000001</v>
      </c>
      <c r="E10" s="15">
        <v>-24648.087999999996</v>
      </c>
      <c r="F10" s="15">
        <v>-32791.564000000006</v>
      </c>
      <c r="G10" s="15">
        <v>-15986.307999999999</v>
      </c>
      <c r="H10" s="15">
        <v>-13481.267000000002</v>
      </c>
      <c r="I10" s="15">
        <v>-9440.1130000000012</v>
      </c>
      <c r="J10" s="15">
        <v>-7974.9879999999985</v>
      </c>
      <c r="K10" s="15">
        <v>-10591.138000000004</v>
      </c>
      <c r="L10" s="15">
        <v>-8501.08</v>
      </c>
      <c r="M10" s="15">
        <v>-6038.4139999999998</v>
      </c>
      <c r="N10" s="15">
        <v>-25497.889000000003</v>
      </c>
    </row>
    <row r="11" spans="2:29">
      <c r="B11" s="10" t="s">
        <v>114</v>
      </c>
      <c r="C11" s="15">
        <v>-133135.5</v>
      </c>
      <c r="D11" s="15">
        <v>-99213.7</v>
      </c>
      <c r="E11" s="15">
        <v>-100039.5</v>
      </c>
      <c r="F11" s="15">
        <v>-60503</v>
      </c>
      <c r="G11" s="15">
        <v>-71354.5</v>
      </c>
      <c r="H11" s="15">
        <v>-31142</v>
      </c>
      <c r="I11" s="15">
        <v>-84523</v>
      </c>
      <c r="J11" s="15">
        <v>-40803</v>
      </c>
      <c r="K11" s="15">
        <v>-15969</v>
      </c>
      <c r="L11" s="15">
        <v>-1500</v>
      </c>
      <c r="M11" s="15">
        <v>-32300</v>
      </c>
      <c r="N11" s="15">
        <v>-28075</v>
      </c>
    </row>
    <row r="12" spans="2:29">
      <c r="B12" s="10" t="s">
        <v>115</v>
      </c>
      <c r="C12" s="15">
        <v>0</v>
      </c>
      <c r="D12" s="15">
        <v>-1226.4679999999998</v>
      </c>
      <c r="E12" s="15">
        <v>0</v>
      </c>
      <c r="F12" s="15">
        <v>0</v>
      </c>
      <c r="G12" s="15">
        <v>-597.05499999999995</v>
      </c>
      <c r="H12" s="15">
        <v>-0.86099999999999999</v>
      </c>
      <c r="I12" s="15">
        <v>0</v>
      </c>
      <c r="J12" s="15">
        <v>0</v>
      </c>
      <c r="K12" s="15">
        <v>0</v>
      </c>
      <c r="L12" s="15">
        <v>0</v>
      </c>
      <c r="M12" s="15">
        <v>0</v>
      </c>
      <c r="N12" s="15">
        <v>0</v>
      </c>
    </row>
    <row r="13" spans="2:29">
      <c r="C13" s="26">
        <v>-179008.58500000002</v>
      </c>
      <c r="D13" s="26">
        <v>-117323.155</v>
      </c>
      <c r="E13" s="26">
        <v>-124687.58799999999</v>
      </c>
      <c r="F13" s="26">
        <v>-93294.564000000013</v>
      </c>
      <c r="G13" s="26">
        <v>-87937.862999999998</v>
      </c>
      <c r="H13" s="26">
        <v>-44624.127999999997</v>
      </c>
      <c r="I13" s="26">
        <v>-93963.112999999998</v>
      </c>
      <c r="J13" s="26">
        <v>-48777.987999999998</v>
      </c>
      <c r="K13" s="26">
        <v>-26560.138000000006</v>
      </c>
      <c r="L13" s="26">
        <v>-10001.08</v>
      </c>
      <c r="M13" s="26">
        <v>-38338.413999999997</v>
      </c>
      <c r="N13" s="26">
        <v>-53572.889000000003</v>
      </c>
    </row>
    <row r="16" spans="2:29">
      <c r="B16" t="s">
        <v>171</v>
      </c>
    </row>
    <row r="17" spans="2:3">
      <c r="B17" t="s">
        <v>90</v>
      </c>
      <c r="C17" s="50">
        <v>-53572.889000000003</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A8" sqref="A8"/>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40">
        <v>0.40951694970840008</v>
      </c>
      <c r="D3" s="40">
        <v>0.3781467070966899</v>
      </c>
      <c r="E3" s="40">
        <v>0.54296570532115007</v>
      </c>
      <c r="F3" s="40">
        <v>0.32364304879738004</v>
      </c>
      <c r="G3" s="40">
        <v>0.38386690854893996</v>
      </c>
      <c r="H3" s="40">
        <v>0.39207859830289005</v>
      </c>
      <c r="I3" s="40">
        <v>0.61508397255188973</v>
      </c>
      <c r="J3" s="40">
        <v>0.78886748241767002</v>
      </c>
      <c r="K3" s="40">
        <v>0.59955493542491001</v>
      </c>
      <c r="L3" s="40">
        <v>0.57719337133918014</v>
      </c>
      <c r="M3" s="40">
        <v>0.83269111218994007</v>
      </c>
      <c r="N3" s="40">
        <v>0.78288477777197019</v>
      </c>
    </row>
    <row r="4" spans="2:14">
      <c r="B4" s="10" t="s">
        <v>176</v>
      </c>
      <c r="C4" s="40">
        <v>5.8987601700000001</v>
      </c>
      <c r="D4" s="40">
        <v>6.6088377699999983</v>
      </c>
      <c r="E4" s="40">
        <v>6.8829907600000002</v>
      </c>
      <c r="F4" s="40">
        <v>5.9051443700000004</v>
      </c>
      <c r="G4" s="40">
        <v>6.1707687299999998</v>
      </c>
      <c r="H4" s="40">
        <v>6.6610429399999989</v>
      </c>
      <c r="I4" s="40">
        <v>6.1327833399999996</v>
      </c>
      <c r="J4" s="40">
        <v>6.1379048399999991</v>
      </c>
      <c r="K4" s="40">
        <v>6.7526953500000024</v>
      </c>
      <c r="L4" s="40">
        <v>6.9897305100000011</v>
      </c>
      <c r="M4" s="40">
        <v>6.3516171500000018</v>
      </c>
      <c r="N4" s="40">
        <v>7.9141903400000002</v>
      </c>
    </row>
    <row r="5" spans="2:14">
      <c r="B5" s="10" t="s">
        <v>177</v>
      </c>
      <c r="C5" s="40">
        <v>0</v>
      </c>
      <c r="D5" s="40">
        <v>0</v>
      </c>
      <c r="E5" s="40">
        <v>0</v>
      </c>
      <c r="F5" s="40">
        <v>0</v>
      </c>
      <c r="G5" s="40">
        <v>0</v>
      </c>
      <c r="H5" s="40">
        <v>0</v>
      </c>
      <c r="I5" s="40">
        <v>0</v>
      </c>
      <c r="J5" s="40">
        <v>0</v>
      </c>
      <c r="K5" s="40">
        <v>0</v>
      </c>
      <c r="L5" s="40">
        <v>0</v>
      </c>
      <c r="M5" s="40">
        <v>0</v>
      </c>
      <c r="N5" s="40">
        <v>0</v>
      </c>
    </row>
    <row r="6" spans="2:14">
      <c r="B6" s="10" t="s">
        <v>44</v>
      </c>
      <c r="C6" s="40">
        <v>0.54981176000000009</v>
      </c>
      <c r="D6" s="40">
        <v>0.38979265999999996</v>
      </c>
      <c r="E6" s="40">
        <v>0.58097950999999981</v>
      </c>
      <c r="F6" s="40">
        <v>0.4485023099999999</v>
      </c>
      <c r="G6" s="40">
        <v>0.99145263999999989</v>
      </c>
      <c r="H6" s="40">
        <v>1.31869053</v>
      </c>
      <c r="I6" s="40">
        <v>1.5840480699999999</v>
      </c>
      <c r="J6" s="40">
        <v>1.7743732999999999</v>
      </c>
      <c r="K6" s="40">
        <v>1.61972275</v>
      </c>
      <c r="L6" s="40">
        <v>1.3738212100000002</v>
      </c>
      <c r="M6" s="40">
        <v>1.3454799899999998</v>
      </c>
      <c r="N6" s="40">
        <v>2.9163733999999999</v>
      </c>
    </row>
    <row r="7" spans="2:14">
      <c r="B7" s="10" t="s">
        <v>45</v>
      </c>
      <c r="C7" s="40">
        <v>0.53570108999999988</v>
      </c>
      <c r="D7" s="40">
        <v>0.40924099999999991</v>
      </c>
      <c r="E7" s="40">
        <v>0.74528870000000003</v>
      </c>
      <c r="F7" s="40">
        <v>0.38665794999999997</v>
      </c>
      <c r="G7" s="40">
        <v>0.9254004899999998</v>
      </c>
      <c r="H7" s="40">
        <v>1.2919006</v>
      </c>
      <c r="I7" s="40">
        <v>0.87795375000000009</v>
      </c>
      <c r="J7" s="40">
        <v>1.82171656</v>
      </c>
      <c r="K7" s="40">
        <v>2.0110519899999999</v>
      </c>
      <c r="L7" s="40">
        <v>2.4323453299999995</v>
      </c>
      <c r="M7" s="40">
        <v>1.7409173099999999</v>
      </c>
      <c r="N7" s="40">
        <v>3.0892103300000007</v>
      </c>
    </row>
    <row r="8" spans="2:14">
      <c r="B8" s="10" t="s">
        <v>43</v>
      </c>
      <c r="C8" s="40">
        <v>0</v>
      </c>
      <c r="D8" s="40">
        <v>0</v>
      </c>
      <c r="E8" s="40">
        <v>0</v>
      </c>
      <c r="F8" s="40">
        <v>0</v>
      </c>
      <c r="G8" s="40">
        <v>0</v>
      </c>
      <c r="H8" s="40">
        <v>0</v>
      </c>
      <c r="I8" s="40">
        <v>0</v>
      </c>
      <c r="J8" s="40">
        <v>0</v>
      </c>
      <c r="K8" s="40">
        <v>0</v>
      </c>
      <c r="L8" s="40">
        <v>0</v>
      </c>
      <c r="M8" s="40">
        <v>0</v>
      </c>
      <c r="N8" s="40">
        <v>0</v>
      </c>
    </row>
    <row r="9" spans="2:14">
      <c r="B9" s="10" t="s">
        <v>46</v>
      </c>
      <c r="C9" s="40">
        <v>0</v>
      </c>
      <c r="D9" s="40">
        <v>0</v>
      </c>
      <c r="E9" s="40">
        <v>0</v>
      </c>
      <c r="F9" s="40">
        <v>0</v>
      </c>
      <c r="G9" s="40">
        <v>0</v>
      </c>
      <c r="H9" s="40">
        <v>0</v>
      </c>
      <c r="I9" s="40">
        <v>0</v>
      </c>
      <c r="J9" s="40">
        <v>0</v>
      </c>
      <c r="K9" s="40">
        <v>0</v>
      </c>
      <c r="L9" s="40">
        <v>0</v>
      </c>
      <c r="M9" s="40">
        <v>0</v>
      </c>
      <c r="N9" s="40">
        <v>0</v>
      </c>
    </row>
    <row r="10" spans="2:14">
      <c r="B10" s="10" t="s">
        <v>47</v>
      </c>
      <c r="C10" s="40">
        <v>0</v>
      </c>
      <c r="D10" s="40">
        <v>0</v>
      </c>
      <c r="E10" s="40">
        <v>0</v>
      </c>
      <c r="F10" s="40">
        <v>0</v>
      </c>
      <c r="G10" s="40">
        <v>0</v>
      </c>
      <c r="H10" s="40">
        <v>0</v>
      </c>
      <c r="I10" s="40">
        <v>0</v>
      </c>
      <c r="J10" s="40">
        <v>0</v>
      </c>
      <c r="K10" s="40">
        <v>0</v>
      </c>
      <c r="L10" s="40">
        <v>0</v>
      </c>
      <c r="M10" s="40">
        <v>0</v>
      </c>
      <c r="N10" s="40">
        <v>0</v>
      </c>
    </row>
    <row r="11" spans="2:14">
      <c r="B11" s="51" t="s">
        <v>152</v>
      </c>
      <c r="C11" s="40">
        <v>6.3082771197084</v>
      </c>
      <c r="D11" s="40">
        <v>6.986984477096688</v>
      </c>
      <c r="E11" s="40">
        <v>7.4259564653211498</v>
      </c>
      <c r="F11" s="40">
        <v>6.2287874187973804</v>
      </c>
      <c r="G11" s="40">
        <v>6.5546356385489402</v>
      </c>
      <c r="H11" s="40">
        <v>7.0531215383028893</v>
      </c>
      <c r="I11" s="40">
        <v>6.7478673125518895</v>
      </c>
      <c r="J11" s="40">
        <v>6.9267723224176692</v>
      </c>
      <c r="K11" s="40">
        <v>7.3522502854249128</v>
      </c>
      <c r="L11" s="40">
        <v>7.5669238813391813</v>
      </c>
      <c r="M11" s="40">
        <v>7.1843082621899423</v>
      </c>
      <c r="N11" s="40"/>
    </row>
    <row r="12" spans="2:14">
      <c r="B12" s="51" t="s">
        <v>179</v>
      </c>
      <c r="C12" s="40">
        <v>1.08551285</v>
      </c>
      <c r="D12" s="40">
        <v>0.79903365999999987</v>
      </c>
      <c r="E12" s="40">
        <v>1.3262682099999998</v>
      </c>
      <c r="F12" s="40">
        <v>0.83516025999999988</v>
      </c>
      <c r="G12" s="40">
        <v>1.9168531299999998</v>
      </c>
      <c r="H12" s="40">
        <v>2.61059113</v>
      </c>
      <c r="I12" s="40">
        <v>2.4620018200000002</v>
      </c>
      <c r="J12" s="40">
        <v>3.5960898600000002</v>
      </c>
      <c r="K12" s="40">
        <v>3.6307747399999997</v>
      </c>
      <c r="L12" s="40">
        <v>3.8061665399999995</v>
      </c>
      <c r="M12" s="40">
        <v>3.0863972999999998</v>
      </c>
      <c r="N12" s="40"/>
    </row>
    <row r="16" spans="2:14">
      <c r="B16" s="2" t="s">
        <v>90</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88</v>
      </c>
      <c r="C17" s="57">
        <v>0</v>
      </c>
      <c r="D17" s="57">
        <v>0</v>
      </c>
      <c r="E17" s="57">
        <v>0</v>
      </c>
      <c r="F17" s="57">
        <v>0</v>
      </c>
      <c r="G17" s="15">
        <v>0</v>
      </c>
      <c r="H17" s="15">
        <v>0</v>
      </c>
      <c r="I17" s="15">
        <v>0</v>
      </c>
      <c r="J17" s="15">
        <v>0</v>
      </c>
      <c r="K17" s="15">
        <v>0</v>
      </c>
      <c r="L17" s="15">
        <v>0</v>
      </c>
      <c r="M17" s="15">
        <v>0</v>
      </c>
      <c r="N17" s="15">
        <v>0</v>
      </c>
    </row>
    <row r="18" spans="2:14">
      <c r="B18" s="10" t="s">
        <v>89</v>
      </c>
      <c r="C18" s="58">
        <v>0</v>
      </c>
      <c r="D18" s="58">
        <v>0</v>
      </c>
      <c r="E18" s="58">
        <v>0</v>
      </c>
      <c r="F18" s="58">
        <v>0</v>
      </c>
      <c r="G18" s="15">
        <v>0</v>
      </c>
      <c r="H18" s="15">
        <v>0</v>
      </c>
      <c r="I18" s="15">
        <v>0</v>
      </c>
      <c r="J18" s="15">
        <v>0</v>
      </c>
      <c r="K18" s="15">
        <v>0</v>
      </c>
      <c r="L18" s="15">
        <v>0</v>
      </c>
      <c r="M18" s="15">
        <v>0</v>
      </c>
      <c r="N18" s="15">
        <v>0</v>
      </c>
    </row>
    <row r="19" spans="2:14">
      <c r="B19" s="10" t="s">
        <v>178</v>
      </c>
      <c r="C19" s="59">
        <v>223098.78</v>
      </c>
      <c r="D19" s="59">
        <v>245048.72</v>
      </c>
      <c r="E19" s="59">
        <v>257774.79</v>
      </c>
      <c r="F19" s="59">
        <v>220187.64</v>
      </c>
      <c r="G19" s="15">
        <v>234745.73</v>
      </c>
      <c r="H19" s="15">
        <v>246477.7</v>
      </c>
      <c r="I19" s="15">
        <v>226665.56</v>
      </c>
      <c r="J19" s="15">
        <v>223392.75</v>
      </c>
      <c r="K19" s="15">
        <v>251214.94</v>
      </c>
      <c r="L19" s="15">
        <v>258383.6</v>
      </c>
      <c r="M19" s="15">
        <v>235536.5</v>
      </c>
      <c r="N19" s="15">
        <v>297154.2</v>
      </c>
    </row>
    <row r="20" spans="2:14">
      <c r="B20" s="10"/>
      <c r="C20" s="15"/>
      <c r="D20" s="15"/>
      <c r="E20" s="15"/>
      <c r="F20" s="15"/>
      <c r="G20" s="15"/>
      <c r="H20" s="15"/>
      <c r="I20" s="15"/>
      <c r="J20" s="15"/>
      <c r="K20" s="15"/>
      <c r="L20" s="15"/>
      <c r="M20" s="15"/>
      <c r="N20" s="15"/>
    </row>
    <row r="23" spans="2:14">
      <c r="B23" t="s">
        <v>171</v>
      </c>
      <c r="C23" s="8"/>
    </row>
    <row r="24" spans="2:14">
      <c r="B24" t="s">
        <v>173</v>
      </c>
      <c r="C24" s="52">
        <v>0</v>
      </c>
    </row>
    <row r="25" spans="2:14">
      <c r="B25" t="s">
        <v>174</v>
      </c>
      <c r="C25" s="52">
        <v>0</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40">
        <v>2.1955693445787596</v>
      </c>
      <c r="D3" s="40">
        <v>1.5062126577131802</v>
      </c>
      <c r="E3" s="40">
        <v>1.2450316927629403</v>
      </c>
      <c r="F3" s="40">
        <v>1.7585129019074999</v>
      </c>
      <c r="G3" s="40">
        <v>1.1369532958088604</v>
      </c>
      <c r="H3" s="40">
        <v>2.15307291093638</v>
      </c>
      <c r="I3" s="40">
        <v>3.2317830547107911</v>
      </c>
      <c r="J3" s="40">
        <v>3.5807347503871205</v>
      </c>
      <c r="K3" s="40">
        <v>3.4278362115430903</v>
      </c>
      <c r="L3" s="40">
        <v>2.9845477360645307</v>
      </c>
      <c r="M3" s="40">
        <v>3.03235648236278</v>
      </c>
      <c r="N3" s="40">
        <v>4.5149535953549096</v>
      </c>
    </row>
    <row r="4" spans="2:14">
      <c r="B4" s="17" t="s">
        <v>48</v>
      </c>
      <c r="C4" s="40">
        <v>1.38010414</v>
      </c>
      <c r="D4" s="40">
        <v>0.92760972000000019</v>
      </c>
      <c r="E4" s="40">
        <v>0.80302424999999999</v>
      </c>
      <c r="F4" s="40">
        <v>0.94949861999999985</v>
      </c>
      <c r="G4" s="40">
        <v>0.60672073999999987</v>
      </c>
      <c r="H4" s="40">
        <v>1.1455476099999997</v>
      </c>
      <c r="I4" s="40">
        <v>1.39859161</v>
      </c>
      <c r="J4" s="40">
        <v>1.3352795500000001</v>
      </c>
      <c r="K4" s="40">
        <v>1.7880352500000001</v>
      </c>
      <c r="L4" s="40">
        <v>1.7383146799999996</v>
      </c>
      <c r="M4" s="40">
        <v>2.0323122800000002</v>
      </c>
      <c r="N4" s="40">
        <v>2.7817218199999996</v>
      </c>
    </row>
    <row r="5" spans="2:14">
      <c r="B5" s="17" t="s">
        <v>49</v>
      </c>
      <c r="C5" s="40">
        <v>2.5895259999999996E-2</v>
      </c>
      <c r="D5" s="40">
        <v>1.2077959999999999E-2</v>
      </c>
      <c r="E5" s="40">
        <v>2.3113239999999997E-2</v>
      </c>
      <c r="F5" s="40">
        <v>6.37639E-3</v>
      </c>
      <c r="G5" s="40">
        <v>1.02953E-2</v>
      </c>
      <c r="H5" s="40">
        <v>3.8926999999999998E-3</v>
      </c>
      <c r="I5" s="40">
        <v>1.0098349999999999E-2</v>
      </c>
      <c r="J5" s="40">
        <v>2.43091E-2</v>
      </c>
      <c r="K5" s="40">
        <v>3.8696919999999996E-2</v>
      </c>
      <c r="L5" s="40">
        <v>2.3217700000000001E-2</v>
      </c>
      <c r="M5" s="40">
        <v>3.1223439999999998E-2</v>
      </c>
      <c r="N5" s="40">
        <v>4.464514E-2</v>
      </c>
    </row>
    <row r="6" spans="2:14">
      <c r="B6" s="17" t="s">
        <v>50</v>
      </c>
      <c r="C6" s="40">
        <v>8.7794209999999984E-2</v>
      </c>
      <c r="D6" s="40">
        <v>7.4333509999999992E-2</v>
      </c>
      <c r="E6" s="40">
        <v>4.8933199999999979E-3</v>
      </c>
      <c r="F6" s="40">
        <v>5.18331E-3</v>
      </c>
      <c r="G6" s="40">
        <v>3.6828500000000001E-3</v>
      </c>
      <c r="H6" s="40">
        <v>5.9332600000000027E-3</v>
      </c>
      <c r="I6" s="40">
        <v>0.14559440000000001</v>
      </c>
      <c r="J6" s="40">
        <v>0.11378212000000001</v>
      </c>
      <c r="K6" s="40">
        <v>8.1045149999999982E-2</v>
      </c>
      <c r="L6" s="40">
        <v>-0.10399428000000001</v>
      </c>
      <c r="M6" s="40">
        <v>6.4287869999999983E-2</v>
      </c>
      <c r="N6" s="40">
        <v>0.20239050000000003</v>
      </c>
    </row>
    <row r="7" spans="2:14">
      <c r="B7" s="17" t="s">
        <v>51</v>
      </c>
      <c r="C7" s="40">
        <v>3.1433059999999999E-2</v>
      </c>
      <c r="D7" s="40">
        <v>9.0888600000000007E-3</v>
      </c>
      <c r="E7" s="40">
        <v>1.7034779999999999E-2</v>
      </c>
      <c r="F7" s="40">
        <v>4.9915300000000001E-3</v>
      </c>
      <c r="G7" s="40">
        <v>4.7031399999999998E-3</v>
      </c>
      <c r="H7" s="40">
        <v>3.3596099999999999E-3</v>
      </c>
      <c r="I7" s="40">
        <v>1.056199E-2</v>
      </c>
      <c r="J7" s="40">
        <v>2.0639110000000002E-2</v>
      </c>
      <c r="K7" s="40">
        <v>-5.776660000000002E-3</v>
      </c>
      <c r="L7" s="40">
        <v>7.7460200000000002E-3</v>
      </c>
      <c r="M7" s="40">
        <v>1.9723460000000002E-2</v>
      </c>
      <c r="N7" s="40">
        <v>2.0903199999999997E-2</v>
      </c>
    </row>
    <row r="8" spans="2:14">
      <c r="B8" s="17" t="s">
        <v>52</v>
      </c>
      <c r="C8" s="40">
        <v>4.1763655999999996</v>
      </c>
      <c r="D8" s="40">
        <v>1.1079392100000003</v>
      </c>
      <c r="E8" s="40">
        <v>0.11937382000000001</v>
      </c>
      <c r="F8" s="40">
        <v>5.0010509999999994E-2</v>
      </c>
      <c r="G8" s="40">
        <v>7.4892500000000001E-2</v>
      </c>
      <c r="H8" s="40">
        <v>1.39792E-3</v>
      </c>
      <c r="I8" s="40">
        <v>9.0473170000000006E-2</v>
      </c>
      <c r="J8" s="40">
        <v>0.45711067</v>
      </c>
      <c r="K8" s="40">
        <v>0.63605407999999997</v>
      </c>
      <c r="L8" s="40">
        <v>0.46007740000000003</v>
      </c>
      <c r="M8" s="40">
        <v>0.33075156999999999</v>
      </c>
      <c r="N8" s="40">
        <v>1.3377185099999997</v>
      </c>
    </row>
    <row r="9" spans="2:14">
      <c r="B9" s="17" t="s">
        <v>53</v>
      </c>
      <c r="C9" s="40">
        <v>0.25384018999999997</v>
      </c>
      <c r="D9" s="40">
        <v>3.6831860000000001E-2</v>
      </c>
      <c r="E9" s="40">
        <v>6.3885999999999999E-4</v>
      </c>
      <c r="F9" s="40">
        <v>0</v>
      </c>
      <c r="G9" s="40">
        <v>0</v>
      </c>
      <c r="H9" s="40">
        <v>8.6663199999999999E-3</v>
      </c>
      <c r="I9" s="40">
        <v>4.9748039999999993E-2</v>
      </c>
      <c r="J9" s="40">
        <v>9.6301709999999999E-2</v>
      </c>
      <c r="K9" s="40">
        <v>0.11998458000000001</v>
      </c>
      <c r="L9" s="40">
        <v>0.15058261999999997</v>
      </c>
      <c r="M9" s="40">
        <v>9.7413090000000008E-2</v>
      </c>
      <c r="N9" s="40">
        <v>0.11806567999999999</v>
      </c>
    </row>
    <row r="10" spans="2:14">
      <c r="B10" s="17" t="s">
        <v>116</v>
      </c>
      <c r="C10" s="40">
        <v>1.0061623900000001</v>
      </c>
      <c r="D10" s="40">
        <v>1.0359526800000001</v>
      </c>
      <c r="E10" s="40">
        <v>1.0218380200000001</v>
      </c>
      <c r="F10" s="40">
        <v>1.0365417399999999</v>
      </c>
      <c r="G10" s="40">
        <v>0.99440084000000006</v>
      </c>
      <c r="H10" s="40">
        <v>1.0698751400000002</v>
      </c>
      <c r="I10" s="40">
        <v>1.0723371099999999</v>
      </c>
      <c r="J10" s="40">
        <v>1.0265765899999999</v>
      </c>
      <c r="K10" s="40">
        <v>1.0793300799999999</v>
      </c>
      <c r="L10" s="40">
        <v>1.0837544099999998</v>
      </c>
      <c r="M10" s="40">
        <v>0.93654716999999998</v>
      </c>
      <c r="N10" s="40">
        <v>1.06344802</v>
      </c>
    </row>
    <row r="11" spans="2:14">
      <c r="B11" s="17" t="s">
        <v>54</v>
      </c>
      <c r="C11" s="40">
        <v>0</v>
      </c>
      <c r="D11" s="40">
        <v>0</v>
      </c>
      <c r="E11" s="40">
        <v>0</v>
      </c>
      <c r="F11" s="40">
        <v>0</v>
      </c>
      <c r="G11" s="40">
        <v>0</v>
      </c>
      <c r="H11" s="40">
        <v>0</v>
      </c>
      <c r="I11" s="40">
        <v>0</v>
      </c>
      <c r="J11" s="40">
        <v>0</v>
      </c>
      <c r="K11" s="40">
        <v>0</v>
      </c>
      <c r="L11" s="40">
        <v>0</v>
      </c>
      <c r="M11" s="40">
        <v>0</v>
      </c>
      <c r="N11" s="40">
        <v>0</v>
      </c>
    </row>
    <row r="12" spans="2:14">
      <c r="B12" s="17" t="s">
        <v>117</v>
      </c>
      <c r="C12" s="40">
        <v>0.78016710999999983</v>
      </c>
      <c r="D12" s="40">
        <v>0.8056468</v>
      </c>
      <c r="E12" s="40">
        <v>0.77957433000000043</v>
      </c>
      <c r="F12" s="40">
        <v>0.78898067999999988</v>
      </c>
      <c r="G12" s="40">
        <v>0.66879291000000018</v>
      </c>
      <c r="H12" s="40">
        <v>0.69092153999999983</v>
      </c>
      <c r="I12" s="40">
        <v>0.71393783</v>
      </c>
      <c r="J12" s="40">
        <v>0.64395619000000015</v>
      </c>
      <c r="K12" s="40">
        <v>0.66274957999999995</v>
      </c>
      <c r="L12" s="40">
        <v>0.66998468999999994</v>
      </c>
      <c r="M12" s="40">
        <v>0.6130071800000001</v>
      </c>
      <c r="N12" s="40">
        <v>0.71883051999999992</v>
      </c>
    </row>
    <row r="13" spans="2:14">
      <c r="B13" s="17" t="s">
        <v>55</v>
      </c>
      <c r="C13" s="40">
        <v>1.6187999999989697E-2</v>
      </c>
      <c r="D13" s="40">
        <v>0</v>
      </c>
      <c r="E13" s="40">
        <v>0</v>
      </c>
      <c r="F13" s="40">
        <v>0</v>
      </c>
      <c r="G13" s="40">
        <v>3.0720000000000001E-3</v>
      </c>
      <c r="H13" s="40">
        <v>0</v>
      </c>
      <c r="I13" s="40">
        <v>9.6959999998589078E-3</v>
      </c>
      <c r="J13" s="40">
        <v>2.3519999999687083E-2</v>
      </c>
      <c r="K13" s="40">
        <v>5.0559999999264249E-3</v>
      </c>
      <c r="L13" s="40">
        <v>0</v>
      </c>
      <c r="M13" s="40">
        <v>0</v>
      </c>
      <c r="N13" s="40">
        <v>2.9439999999571593E-3</v>
      </c>
    </row>
    <row r="14" spans="2:14">
      <c r="B14" s="56" t="s">
        <v>188</v>
      </c>
      <c r="C14" s="40">
        <v>0</v>
      </c>
      <c r="D14" s="40">
        <v>0</v>
      </c>
      <c r="E14" s="40">
        <v>0</v>
      </c>
      <c r="F14" s="40">
        <v>0.34455794000000001</v>
      </c>
      <c r="G14" s="40">
        <v>0.43846156000000025</v>
      </c>
      <c r="H14" s="40">
        <v>0.43098129999999973</v>
      </c>
      <c r="I14" s="40">
        <v>0.44931318000000009</v>
      </c>
      <c r="J14" s="40">
        <v>0.35936521999999993</v>
      </c>
      <c r="K14" s="40">
        <v>0.38532795999999997</v>
      </c>
      <c r="L14" s="40">
        <v>0.43254896999999992</v>
      </c>
      <c r="M14" s="40">
        <v>0.38206626999999999</v>
      </c>
      <c r="N14" s="40">
        <v>0.46258372000000009</v>
      </c>
    </row>
    <row r="15" spans="2:14">
      <c r="B15" s="56" t="s">
        <v>189</v>
      </c>
      <c r="C15" s="40">
        <v>0.56897015999999978</v>
      </c>
      <c r="D15" s="40">
        <v>0.58408141999999996</v>
      </c>
      <c r="E15" s="40">
        <v>0.57866704000000024</v>
      </c>
      <c r="F15" s="40">
        <v>0.6509878600000002</v>
      </c>
      <c r="G15" s="40">
        <v>0.69966287999999988</v>
      </c>
      <c r="H15" s="40">
        <v>0.66138668</v>
      </c>
      <c r="I15" s="40">
        <v>3.206811319999999</v>
      </c>
      <c r="J15" s="40">
        <v>4.6836441299999994</v>
      </c>
      <c r="K15" s="40">
        <v>4.8746716900000022</v>
      </c>
      <c r="L15" s="40">
        <v>4.9063300300000003</v>
      </c>
      <c r="M15" s="40">
        <v>5.0920288300000003</v>
      </c>
      <c r="N15" s="40">
        <v>6.8340829100000011</v>
      </c>
    </row>
    <row r="16" spans="2:14">
      <c r="B16" s="17" t="s">
        <v>119</v>
      </c>
      <c r="C16" s="40">
        <v>0.81631583999999979</v>
      </c>
      <c r="D16" s="40">
        <v>0.65241182000000009</v>
      </c>
      <c r="E16" s="40">
        <v>0.68624949999999973</v>
      </c>
      <c r="F16" s="40">
        <v>0.44962183999999994</v>
      </c>
      <c r="G16" s="40">
        <v>0.57097682999999999</v>
      </c>
      <c r="H16" s="40">
        <v>0.68476903</v>
      </c>
      <c r="I16" s="40">
        <v>1.0247649900000002</v>
      </c>
      <c r="J16" s="40">
        <v>1.24111226</v>
      </c>
      <c r="K16" s="40">
        <v>0.96616363000000005</v>
      </c>
      <c r="L16" s="40">
        <v>1.1579543299999997</v>
      </c>
      <c r="M16" s="40">
        <v>1.3713190500000001</v>
      </c>
      <c r="N16" s="40">
        <v>0.31655985000000014</v>
      </c>
    </row>
    <row r="17" spans="2:41">
      <c r="B17" s="18" t="s">
        <v>118</v>
      </c>
      <c r="C17" s="40">
        <v>4.2526410000000008E-2</v>
      </c>
      <c r="D17" s="40">
        <v>2.3935230000000009E-2</v>
      </c>
      <c r="E17" s="40">
        <v>3.6949140000000005E-2</v>
      </c>
      <c r="F17" s="40">
        <v>3.8751780000000006E-2</v>
      </c>
      <c r="G17" s="40">
        <v>3.0776230000000012E-2</v>
      </c>
      <c r="H17" s="40">
        <v>5.7521259999999977E-2</v>
      </c>
      <c r="I17" s="40">
        <v>8.4811360000000002E-2</v>
      </c>
      <c r="J17" s="40">
        <v>-1.2792880000000005E-2</v>
      </c>
      <c r="K17" s="40">
        <v>0</v>
      </c>
      <c r="L17" s="40">
        <v>4.7017530000000023E-2</v>
      </c>
      <c r="M17" s="40">
        <v>6.7438260000000014E-2</v>
      </c>
      <c r="N17" s="40">
        <v>-8.4532869999999982E-2</v>
      </c>
    </row>
    <row r="18" spans="2:41">
      <c r="B18" s="18" t="s">
        <v>120</v>
      </c>
      <c r="C18" s="40">
        <v>1.8784181799999999</v>
      </c>
      <c r="D18" s="40">
        <v>1.9183771900000006</v>
      </c>
      <c r="E18" s="40">
        <v>1.68706819</v>
      </c>
      <c r="F18" s="40">
        <v>2.04732483</v>
      </c>
      <c r="G18" s="40">
        <v>1.9695951199999997</v>
      </c>
      <c r="H18" s="40">
        <v>1.31056214</v>
      </c>
      <c r="I18" s="40">
        <v>1.1474044799999998</v>
      </c>
      <c r="J18" s="40">
        <v>0.84054158000000001</v>
      </c>
      <c r="K18" s="40">
        <v>1.5825002099999999</v>
      </c>
      <c r="L18" s="40">
        <v>1.5010803300000004</v>
      </c>
      <c r="M18" s="40">
        <v>1.2194211699999999</v>
      </c>
      <c r="N18" s="40">
        <v>1.73766895</v>
      </c>
    </row>
    <row r="21" spans="2:41">
      <c r="C21" s="73">
        <v>43922</v>
      </c>
      <c r="D21" s="74"/>
      <c r="E21" s="75"/>
      <c r="F21" s="73">
        <v>43952</v>
      </c>
      <c r="G21" s="74"/>
      <c r="H21" s="75"/>
      <c r="I21" s="73">
        <v>43983</v>
      </c>
      <c r="J21" s="74"/>
      <c r="K21" s="75"/>
      <c r="L21" s="73">
        <v>44013</v>
      </c>
      <c r="M21" s="74"/>
      <c r="N21" s="75"/>
      <c r="O21" s="73">
        <v>44044</v>
      </c>
      <c r="P21" s="74"/>
      <c r="Q21" s="75"/>
      <c r="R21" s="73">
        <v>44075</v>
      </c>
      <c r="S21" s="74"/>
      <c r="T21" s="75"/>
      <c r="U21" s="73">
        <v>44105</v>
      </c>
      <c r="V21" s="74"/>
      <c r="W21" s="75"/>
      <c r="X21" s="73">
        <v>44136</v>
      </c>
      <c r="Y21" s="74"/>
      <c r="Z21" s="75"/>
      <c r="AA21" s="73">
        <v>44166</v>
      </c>
      <c r="AB21" s="74"/>
      <c r="AC21" s="75"/>
      <c r="AD21" s="73">
        <v>44197</v>
      </c>
      <c r="AE21" s="74"/>
      <c r="AF21" s="75"/>
      <c r="AG21" s="73">
        <v>44228</v>
      </c>
      <c r="AH21" s="74"/>
      <c r="AI21" s="75"/>
      <c r="AJ21" s="73">
        <v>44256</v>
      </c>
      <c r="AK21" s="74"/>
      <c r="AL21" s="75"/>
    </row>
    <row r="22" spans="2:41">
      <c r="B22" s="6" t="s">
        <v>182</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v>132562.5</v>
      </c>
      <c r="S23" s="15">
        <v>84295.96</v>
      </c>
      <c r="T23" s="15">
        <v>211620.3</v>
      </c>
      <c r="U23" s="15">
        <v>190021.6</v>
      </c>
      <c r="V23" s="15">
        <v>120945.7</v>
      </c>
      <c r="W23" s="15">
        <v>246511</v>
      </c>
      <c r="X23" s="15">
        <v>195515.6</v>
      </c>
      <c r="Y23" s="15">
        <v>125473.7</v>
      </c>
      <c r="Z23" s="15">
        <v>228126.7</v>
      </c>
      <c r="AA23" s="15">
        <v>213774.96</v>
      </c>
      <c r="AB23" s="15">
        <v>135561.39000000001</v>
      </c>
      <c r="AC23" s="15">
        <v>284489.23</v>
      </c>
      <c r="AD23" s="15">
        <v>214817.7</v>
      </c>
      <c r="AE23" s="15">
        <v>141448.6</v>
      </c>
      <c r="AF23" s="15">
        <v>307960.7</v>
      </c>
      <c r="AG23" s="15">
        <v>209189.4</v>
      </c>
      <c r="AH23" s="15">
        <v>135404.20000000001</v>
      </c>
      <c r="AI23" s="15">
        <v>306963.59999999998</v>
      </c>
      <c r="AJ23" s="15">
        <v>280291.20000000001</v>
      </c>
      <c r="AK23" s="15">
        <v>183297.3</v>
      </c>
      <c r="AL23" s="15">
        <v>369964.7</v>
      </c>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v>0</v>
      </c>
      <c r="S24" s="15">
        <v>52.74</v>
      </c>
      <c r="T24" s="15">
        <v>0</v>
      </c>
      <c r="U24" s="15">
        <v>0</v>
      </c>
      <c r="V24" s="15">
        <v>3086.4</v>
      </c>
      <c r="W24" s="15">
        <v>0</v>
      </c>
      <c r="X24" s="15">
        <v>0</v>
      </c>
      <c r="Y24" s="15">
        <v>17215.169999999998</v>
      </c>
      <c r="Z24" s="15">
        <v>0</v>
      </c>
      <c r="AA24" s="15">
        <v>0</v>
      </c>
      <c r="AB24" s="15">
        <v>23979.35</v>
      </c>
      <c r="AC24" s="15">
        <v>0</v>
      </c>
      <c r="AD24" s="15">
        <v>0</v>
      </c>
      <c r="AE24" s="15">
        <v>17507.93</v>
      </c>
      <c r="AF24" s="15">
        <v>0</v>
      </c>
      <c r="AG24" s="15">
        <v>0</v>
      </c>
      <c r="AH24" s="15">
        <v>15270.58</v>
      </c>
      <c r="AI24" s="15">
        <v>0</v>
      </c>
      <c r="AJ24" s="15">
        <v>0</v>
      </c>
      <c r="AK24" s="15">
        <v>51387.040000000001</v>
      </c>
      <c r="AL24" s="15">
        <v>0</v>
      </c>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v>1092</v>
      </c>
      <c r="S25" s="15">
        <v>1352</v>
      </c>
      <c r="T25" s="15"/>
      <c r="U25" s="15">
        <v>6232.8</v>
      </c>
      <c r="V25" s="15">
        <v>7716.8</v>
      </c>
      <c r="W25" s="15"/>
      <c r="X25" s="15">
        <v>12135.9</v>
      </c>
      <c r="Y25" s="15">
        <v>15025.4</v>
      </c>
      <c r="Z25" s="15"/>
      <c r="AA25" s="15">
        <v>14861.7</v>
      </c>
      <c r="AB25" s="15">
        <v>18400.2</v>
      </c>
      <c r="AC25" s="15"/>
      <c r="AD25" s="15">
        <v>18610.439999999999</v>
      </c>
      <c r="AE25" s="15">
        <v>23093.200000000001</v>
      </c>
      <c r="AF25" s="15"/>
      <c r="AG25" s="15">
        <v>12192.3</v>
      </c>
      <c r="AH25" s="15">
        <v>14983.8</v>
      </c>
      <c r="AI25" s="15"/>
      <c r="AJ25" s="15">
        <v>14542.41</v>
      </c>
      <c r="AK25" s="15">
        <v>19146.2</v>
      </c>
      <c r="AL25" s="15"/>
      <c r="AM25">
        <v>0</v>
      </c>
      <c r="AN25">
        <v>163873.35999999999</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117</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v>0</v>
      </c>
      <c r="S29" s="15">
        <v>0</v>
      </c>
      <c r="T29" s="61">
        <v>0</v>
      </c>
      <c r="U29" s="61">
        <v>96</v>
      </c>
      <c r="V29" s="61">
        <v>2304</v>
      </c>
      <c r="W29" s="61">
        <v>0</v>
      </c>
      <c r="X29" s="15">
        <v>288</v>
      </c>
      <c r="Y29" s="15">
        <v>5376</v>
      </c>
      <c r="Z29" s="15">
        <v>0</v>
      </c>
      <c r="AA29" s="15">
        <v>0</v>
      </c>
      <c r="AB29" s="15">
        <v>0</v>
      </c>
      <c r="AC29" s="15">
        <v>1264</v>
      </c>
      <c r="AD29" s="15">
        <v>0</v>
      </c>
      <c r="AE29" s="15">
        <v>0</v>
      </c>
      <c r="AF29" s="15">
        <v>0</v>
      </c>
      <c r="AG29" s="15">
        <v>0</v>
      </c>
      <c r="AH29" s="15">
        <v>0</v>
      </c>
      <c r="AI29" s="15">
        <v>0</v>
      </c>
      <c r="AJ29" s="15">
        <v>0</v>
      </c>
      <c r="AK29" s="15">
        <v>0</v>
      </c>
      <c r="AL29" s="15">
        <v>736</v>
      </c>
    </row>
    <row r="30" spans="2:41">
      <c r="B30" s="46" t="s">
        <v>188</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119</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v>111608.58</v>
      </c>
      <c r="S31" s="15">
        <v>110261.26</v>
      </c>
      <c r="T31" s="61">
        <v>110608.55</v>
      </c>
      <c r="U31" s="61">
        <v>142119.20000000001</v>
      </c>
      <c r="V31" s="61">
        <v>142119.20000000001</v>
      </c>
      <c r="W31" s="61">
        <v>142119.20000000001</v>
      </c>
      <c r="X31" s="15">
        <v>93677.72</v>
      </c>
      <c r="Y31" s="15">
        <v>108913.22</v>
      </c>
      <c r="Z31" s="15">
        <v>93677.22</v>
      </c>
      <c r="AA31" s="15">
        <v>88942</v>
      </c>
      <c r="AB31" s="15">
        <v>88942</v>
      </c>
      <c r="AC31" s="15">
        <v>88942</v>
      </c>
      <c r="AD31" s="15">
        <v>101522.42</v>
      </c>
      <c r="AE31" s="15">
        <v>101057.42</v>
      </c>
      <c r="AF31" s="15">
        <v>101522.42</v>
      </c>
      <c r="AG31" s="15">
        <v>110110.73299999999</v>
      </c>
      <c r="AH31" s="15">
        <v>110110.73299999999</v>
      </c>
      <c r="AI31" s="15">
        <v>110180.73299999999</v>
      </c>
      <c r="AJ31" s="15">
        <v>17368.849999999999</v>
      </c>
      <c r="AK31" s="15">
        <v>17368.849999999999</v>
      </c>
      <c r="AL31" s="15">
        <v>67628.850000000006</v>
      </c>
    </row>
    <row r="32" spans="2:41">
      <c r="B32" s="1" t="s">
        <v>120</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v>189229.63</v>
      </c>
      <c r="S32" s="15">
        <v>252917.3</v>
      </c>
      <c r="T32" s="61">
        <v>189338.07</v>
      </c>
      <c r="U32" s="60">
        <v>156296.20000000001</v>
      </c>
      <c r="V32" s="60">
        <v>213647.2</v>
      </c>
      <c r="W32" s="15">
        <v>156364.20000000001</v>
      </c>
      <c r="X32" s="15">
        <v>115290.73</v>
      </c>
      <c r="Y32" s="15">
        <v>115290.73</v>
      </c>
      <c r="Z32" s="15">
        <v>164850.73000000001</v>
      </c>
      <c r="AA32" s="15">
        <v>148157.04</v>
      </c>
      <c r="AB32" s="15">
        <v>163037.03</v>
      </c>
      <c r="AC32" s="15">
        <v>148157.03</v>
      </c>
      <c r="AD32" s="15">
        <v>139035.03</v>
      </c>
      <c r="AE32" s="15">
        <v>153916.03</v>
      </c>
      <c r="AF32" s="15">
        <v>139035.03</v>
      </c>
      <c r="AG32" s="15">
        <v>99021.35</v>
      </c>
      <c r="AH32" s="15">
        <v>112461.35</v>
      </c>
      <c r="AI32" s="15">
        <v>99020.35</v>
      </c>
      <c r="AJ32" s="15">
        <v>136683.25</v>
      </c>
      <c r="AK32" s="15">
        <v>151267.25</v>
      </c>
      <c r="AL32" s="15">
        <v>138640.68</v>
      </c>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434492.71</v>
      </c>
      <c r="S33" s="26">
        <v>448879.26</v>
      </c>
      <c r="T33" s="26">
        <v>511566.92</v>
      </c>
      <c r="U33" s="26">
        <v>494765.8</v>
      </c>
      <c r="V33" s="26">
        <v>489819.3</v>
      </c>
      <c r="W33" s="26">
        <v>544994.4</v>
      </c>
      <c r="X33" s="26">
        <v>416907.94999999995</v>
      </c>
      <c r="Y33" s="26">
        <v>387294.22</v>
      </c>
      <c r="Z33" s="26">
        <v>486654.65</v>
      </c>
      <c r="AA33" s="26">
        <v>465735.70000000007</v>
      </c>
      <c r="AB33" s="26">
        <v>429919.97000000009</v>
      </c>
      <c r="AC33" s="26">
        <v>522852.26</v>
      </c>
      <c r="AD33" s="26">
        <v>473985.58999999997</v>
      </c>
      <c r="AE33" s="26">
        <v>437023.18000000005</v>
      </c>
      <c r="AF33" s="26">
        <v>548518.15</v>
      </c>
      <c r="AG33" s="26">
        <v>430513.78299999994</v>
      </c>
      <c r="AH33" s="26">
        <v>388230.66299999994</v>
      </c>
      <c r="AI33" s="26">
        <v>516164.68299999996</v>
      </c>
      <c r="AJ33" s="26">
        <v>448885.70999999996</v>
      </c>
      <c r="AK33" s="26">
        <v>422466.64</v>
      </c>
      <c r="AL33" s="26">
        <v>576970.23</v>
      </c>
    </row>
    <row r="35" spans="2:38">
      <c r="C35" s="73">
        <v>43922</v>
      </c>
      <c r="D35" s="74"/>
      <c r="E35" s="75"/>
      <c r="F35" s="73">
        <v>43952</v>
      </c>
      <c r="G35" s="74"/>
      <c r="H35" s="75"/>
      <c r="I35" s="73">
        <v>43983</v>
      </c>
      <c r="J35" s="74"/>
      <c r="K35" s="75"/>
      <c r="L35" s="73">
        <v>44013</v>
      </c>
      <c r="M35" s="74"/>
      <c r="N35" s="75"/>
      <c r="O35" s="73">
        <v>44044</v>
      </c>
      <c r="P35" s="74"/>
      <c r="Q35" s="75"/>
      <c r="R35" s="73">
        <v>44075</v>
      </c>
      <c r="S35" s="74"/>
      <c r="T35" s="75"/>
      <c r="U35" s="73">
        <v>44105</v>
      </c>
      <c r="V35" s="74"/>
      <c r="W35" s="75"/>
      <c r="X35" s="73">
        <v>44136</v>
      </c>
      <c r="Y35" s="74"/>
      <c r="Z35" s="75"/>
      <c r="AA35" s="73">
        <v>44166</v>
      </c>
      <c r="AB35" s="74"/>
      <c r="AC35" s="75"/>
      <c r="AD35" s="73">
        <v>44197</v>
      </c>
      <c r="AE35" s="74"/>
      <c r="AF35" s="75"/>
      <c r="AG35" s="73">
        <v>44228</v>
      </c>
      <c r="AH35" s="74"/>
      <c r="AI35" s="75"/>
      <c r="AJ35" s="73">
        <v>44256</v>
      </c>
      <c r="AK35" s="74"/>
      <c r="AL35" s="75"/>
    </row>
    <row r="36" spans="2:38">
      <c r="B36" s="6" t="s">
        <v>181</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132.5625</v>
      </c>
      <c r="S37" s="27">
        <v>84.295960000000008</v>
      </c>
      <c r="T37" s="27">
        <v>211.62029999999999</v>
      </c>
      <c r="U37" s="27">
        <v>190.02160000000001</v>
      </c>
      <c r="V37" s="27">
        <v>120.9457</v>
      </c>
      <c r="W37" s="27">
        <v>246.511</v>
      </c>
      <c r="X37" s="27">
        <v>195.51560000000001</v>
      </c>
      <c r="Y37" s="27">
        <v>125.47369999999999</v>
      </c>
      <c r="Z37" s="27">
        <v>228.1267</v>
      </c>
      <c r="AA37" s="27">
        <v>213.77495999999999</v>
      </c>
      <c r="AB37" s="27">
        <v>135.56139000000002</v>
      </c>
      <c r="AC37" s="27">
        <v>284.48922999999996</v>
      </c>
      <c r="AD37" s="27">
        <v>214.8177</v>
      </c>
      <c r="AE37" s="27">
        <v>141.4486</v>
      </c>
      <c r="AF37" s="27">
        <v>307.96070000000003</v>
      </c>
      <c r="AG37" s="27">
        <v>209.18940000000001</v>
      </c>
      <c r="AH37" s="27">
        <v>135.4042</v>
      </c>
      <c r="AI37" s="27">
        <v>306.96359999999999</v>
      </c>
      <c r="AJ37" s="68">
        <v>280.2912</v>
      </c>
      <c r="AK37" s="68">
        <v>183.29729999999998</v>
      </c>
      <c r="AL37" s="68">
        <v>369.96469999999999</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5.2740000000000002E-2</v>
      </c>
      <c r="T38" s="27">
        <v>0</v>
      </c>
      <c r="U38" s="27">
        <v>0</v>
      </c>
      <c r="V38" s="27">
        <v>3.0864000000000003</v>
      </c>
      <c r="W38" s="27">
        <v>0</v>
      </c>
      <c r="X38" s="27">
        <v>0</v>
      </c>
      <c r="Y38" s="27">
        <v>17.215169999999997</v>
      </c>
      <c r="Z38" s="27">
        <v>0</v>
      </c>
      <c r="AA38" s="27">
        <v>0</v>
      </c>
      <c r="AB38" s="27">
        <v>23.97935</v>
      </c>
      <c r="AC38" s="27">
        <v>0</v>
      </c>
      <c r="AD38" s="27">
        <v>0</v>
      </c>
      <c r="AE38" s="27">
        <v>17.507930000000002</v>
      </c>
      <c r="AF38" s="27">
        <v>0</v>
      </c>
      <c r="AG38" s="27">
        <v>0</v>
      </c>
      <c r="AH38" s="27">
        <v>15.270580000000001</v>
      </c>
      <c r="AI38" s="27">
        <v>0</v>
      </c>
      <c r="AJ38" s="68">
        <v>0</v>
      </c>
      <c r="AK38" s="68">
        <v>51.387039999999999</v>
      </c>
      <c r="AL38" s="68">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1.0920000000000001</v>
      </c>
      <c r="S39" s="27">
        <v>1.3520000000000001</v>
      </c>
      <c r="T39" s="27">
        <v>0</v>
      </c>
      <c r="U39" s="27">
        <v>6.2328000000000001</v>
      </c>
      <c r="V39" s="27">
        <v>7.7168000000000001</v>
      </c>
      <c r="W39" s="27">
        <v>0</v>
      </c>
      <c r="X39" s="27">
        <v>12.135899999999999</v>
      </c>
      <c r="Y39" s="27">
        <v>15.025399999999999</v>
      </c>
      <c r="Z39" s="27">
        <v>0</v>
      </c>
      <c r="AA39" s="27">
        <v>14.861700000000001</v>
      </c>
      <c r="AB39" s="27">
        <v>18.400200000000002</v>
      </c>
      <c r="AC39" s="27">
        <v>0</v>
      </c>
      <c r="AD39" s="27">
        <v>18.610439999999997</v>
      </c>
      <c r="AE39" s="27">
        <v>23.0932</v>
      </c>
      <c r="AF39" s="27">
        <v>0</v>
      </c>
      <c r="AG39" s="27">
        <v>12.192299999999999</v>
      </c>
      <c r="AH39" s="27">
        <v>14.983799999999999</v>
      </c>
      <c r="AI39" s="27">
        <v>0</v>
      </c>
      <c r="AJ39" s="68">
        <v>14.54241</v>
      </c>
      <c r="AK39" s="68">
        <v>19.1462</v>
      </c>
      <c r="AL39" s="68">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9.6000000000000002E-2</v>
      </c>
      <c r="V43" s="27">
        <v>2.3039999999999998</v>
      </c>
      <c r="W43" s="27">
        <v>0</v>
      </c>
      <c r="X43" s="27">
        <v>0.28799999999999998</v>
      </c>
      <c r="Y43" s="27">
        <v>5.3760000000000003</v>
      </c>
      <c r="Z43" s="27">
        <v>0</v>
      </c>
      <c r="AA43" s="27">
        <v>0</v>
      </c>
      <c r="AB43" s="27">
        <v>0</v>
      </c>
      <c r="AC43" s="27">
        <v>1.264</v>
      </c>
      <c r="AD43" s="27">
        <v>0</v>
      </c>
      <c r="AE43" s="27">
        <v>0</v>
      </c>
      <c r="AF43" s="27">
        <v>0</v>
      </c>
      <c r="AG43" s="27">
        <v>0</v>
      </c>
      <c r="AH43" s="27">
        <v>0</v>
      </c>
      <c r="AI43" s="27">
        <v>0</v>
      </c>
      <c r="AJ43" s="68">
        <v>0</v>
      </c>
      <c r="AK43" s="68">
        <v>0</v>
      </c>
      <c r="AL43" s="68">
        <v>0.73599999999999999</v>
      </c>
    </row>
    <row r="44" spans="2:38">
      <c r="B44" s="46" t="s">
        <v>188</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119</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111.60858</v>
      </c>
      <c r="S45" s="27">
        <v>110.26125999999999</v>
      </c>
      <c r="T45" s="27">
        <v>110.60855000000001</v>
      </c>
      <c r="U45" s="27">
        <v>142.11920000000001</v>
      </c>
      <c r="V45" s="27">
        <v>142.11920000000001</v>
      </c>
      <c r="W45" s="27">
        <v>142.11920000000001</v>
      </c>
      <c r="X45" s="27">
        <v>93.677720000000008</v>
      </c>
      <c r="Y45" s="27">
        <v>108.91322</v>
      </c>
      <c r="Z45" s="27">
        <v>93.677220000000005</v>
      </c>
      <c r="AA45" s="27">
        <v>88.941999999999993</v>
      </c>
      <c r="AB45" s="27">
        <v>88.941999999999993</v>
      </c>
      <c r="AC45" s="27">
        <v>88.941999999999993</v>
      </c>
      <c r="AD45" s="27">
        <v>101.52242</v>
      </c>
      <c r="AE45" s="27">
        <v>101.05741999999999</v>
      </c>
      <c r="AF45" s="27">
        <v>101.52242</v>
      </c>
      <c r="AG45" s="27">
        <v>110.110733</v>
      </c>
      <c r="AH45" s="27">
        <v>110.110733</v>
      </c>
      <c r="AI45" s="27">
        <v>110.18073299999999</v>
      </c>
      <c r="AJ45" s="68">
        <v>17.368849999999998</v>
      </c>
      <c r="AK45" s="68">
        <v>17.368849999999998</v>
      </c>
      <c r="AL45" s="68">
        <v>67.62885</v>
      </c>
    </row>
    <row r="46" spans="2:38">
      <c r="B46" s="1" t="s">
        <v>120</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189.22963000000001</v>
      </c>
      <c r="S46" s="27">
        <v>252.91729999999998</v>
      </c>
      <c r="T46" s="27">
        <v>189.33807000000002</v>
      </c>
      <c r="U46" s="27">
        <v>156.2962</v>
      </c>
      <c r="V46" s="27">
        <v>213.6472</v>
      </c>
      <c r="W46" s="27">
        <v>156.36420000000001</v>
      </c>
      <c r="X46" s="27">
        <v>115.29073</v>
      </c>
      <c r="Y46" s="27">
        <v>115.29073</v>
      </c>
      <c r="Z46" s="27">
        <v>164.85073</v>
      </c>
      <c r="AA46" s="27">
        <v>148.15703999999999</v>
      </c>
      <c r="AB46" s="27">
        <v>163.03702999999999</v>
      </c>
      <c r="AC46" s="27">
        <v>148.15702999999999</v>
      </c>
      <c r="AD46" s="27">
        <v>139.03503000000001</v>
      </c>
      <c r="AE46" s="27">
        <v>153.91603000000001</v>
      </c>
      <c r="AF46" s="27">
        <v>139.03503000000001</v>
      </c>
      <c r="AG46" s="27">
        <v>99.021350000000012</v>
      </c>
      <c r="AH46" s="27">
        <v>112.46135000000001</v>
      </c>
      <c r="AI46" s="27">
        <v>99.020350000000008</v>
      </c>
      <c r="AJ46" s="68">
        <v>136.68324999999999</v>
      </c>
      <c r="AK46" s="68">
        <v>151.26724999999999</v>
      </c>
      <c r="AL46" s="68">
        <v>138.64068</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140</v>
      </c>
      <c r="C3" s="40">
        <v>6.2402315499999998</v>
      </c>
      <c r="D3" s="40">
        <v>5.7385864500000006</v>
      </c>
      <c r="E3" s="40">
        <v>4.7171894099999996</v>
      </c>
      <c r="F3" s="40">
        <v>4.5592311000000008</v>
      </c>
      <c r="G3" s="40">
        <v>4.4181051299999989</v>
      </c>
      <c r="H3" s="40">
        <v>4.0396985699999997</v>
      </c>
      <c r="I3" s="40">
        <v>4.3719512799999993</v>
      </c>
      <c r="J3" s="40">
        <v>5.2686189299999997</v>
      </c>
      <c r="K3" s="40">
        <v>5.7945949499999996</v>
      </c>
      <c r="L3" s="40">
        <v>5.1949529900000009</v>
      </c>
      <c r="M3" s="40">
        <v>5.4936491000000016</v>
      </c>
      <c r="N3" s="40">
        <v>7.5016961800000015</v>
      </c>
    </row>
    <row r="4" spans="2:14">
      <c r="B4" s="1" t="s">
        <v>141</v>
      </c>
      <c r="C4" s="40">
        <v>1.5136489999999992E-2</v>
      </c>
      <c r="D4" s="40">
        <v>1.4178579999999998E-2</v>
      </c>
      <c r="E4" s="40">
        <v>1.9756550000000012E-2</v>
      </c>
      <c r="F4" s="40">
        <v>1.5592910000000012E-2</v>
      </c>
      <c r="G4" s="40">
        <v>2.045044E-2</v>
      </c>
      <c r="H4" s="40">
        <v>9.6534300000000028E-3</v>
      </c>
      <c r="I4" s="40">
        <v>6.6571999999999951E-3</v>
      </c>
      <c r="J4" s="40">
        <v>1.1470580000000006E-2</v>
      </c>
      <c r="K4" s="40">
        <v>4.0211680000000027E-2</v>
      </c>
      <c r="L4" s="40">
        <v>8.9165399999999971E-3</v>
      </c>
      <c r="M4" s="40">
        <v>1.2697409999999996E-2</v>
      </c>
      <c r="N4" s="40">
        <v>1.2332969999999999E-2</v>
      </c>
    </row>
    <row r="5" spans="2:14">
      <c r="B5" s="1" t="s">
        <v>142</v>
      </c>
      <c r="C5" s="40">
        <v>0</v>
      </c>
      <c r="D5" s="40">
        <v>0</v>
      </c>
      <c r="E5" s="40">
        <v>0</v>
      </c>
      <c r="F5" s="40">
        <v>0</v>
      </c>
      <c r="G5" s="40">
        <v>0</v>
      </c>
      <c r="H5" s="40">
        <v>0</v>
      </c>
      <c r="I5" s="40">
        <v>0</v>
      </c>
      <c r="J5" s="40">
        <v>0</v>
      </c>
      <c r="K5" s="40">
        <v>0</v>
      </c>
      <c r="L5" s="40">
        <v>0</v>
      </c>
      <c r="M5" s="40">
        <v>0</v>
      </c>
      <c r="N5" s="40">
        <v>0</v>
      </c>
    </row>
    <row r="6" spans="2:14">
      <c r="B6" s="1" t="s">
        <v>184</v>
      </c>
      <c r="C6" s="40">
        <v>0.13084849999999998</v>
      </c>
      <c r="D6" s="40">
        <v>0.13978922000000005</v>
      </c>
      <c r="E6" s="40">
        <v>0.13871270000000002</v>
      </c>
      <c r="F6" s="40">
        <v>0.114528915</v>
      </c>
      <c r="G6" s="40">
        <v>0.11945265499999999</v>
      </c>
      <c r="H6" s="40">
        <v>0.15300050000000009</v>
      </c>
      <c r="I6" s="40">
        <v>0.16915178000000014</v>
      </c>
      <c r="J6" s="40">
        <v>0.13564415000000002</v>
      </c>
      <c r="K6" s="40">
        <v>0.10725082</v>
      </c>
      <c r="L6" s="40">
        <v>0.18795376000000025</v>
      </c>
      <c r="M6" s="40">
        <v>5.4138792499999998E-2</v>
      </c>
      <c r="N6" s="40">
        <v>9.6671704999999997E-2</v>
      </c>
    </row>
    <row r="7" spans="2:14">
      <c r="B7" s="1" t="s">
        <v>57</v>
      </c>
      <c r="C7" s="40">
        <v>0</v>
      </c>
      <c r="D7" s="40">
        <v>0</v>
      </c>
      <c r="E7" s="40">
        <v>0</v>
      </c>
      <c r="F7" s="40">
        <v>0</v>
      </c>
      <c r="G7" s="40">
        <v>0</v>
      </c>
      <c r="H7" s="40">
        <v>0</v>
      </c>
      <c r="I7" s="40">
        <v>0</v>
      </c>
      <c r="J7" s="40">
        <v>0</v>
      </c>
      <c r="K7" s="40">
        <v>0</v>
      </c>
      <c r="L7" s="40">
        <v>0</v>
      </c>
      <c r="M7" s="40">
        <v>0</v>
      </c>
      <c r="N7" s="40">
        <v>0</v>
      </c>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58</v>
      </c>
      <c r="C11" s="63">
        <v>2731698.04</v>
      </c>
      <c r="D11" s="63">
        <v>2748293.34</v>
      </c>
      <c r="E11" s="63">
        <v>2418467.9300000002</v>
      </c>
      <c r="F11" s="63">
        <v>2312693.64</v>
      </c>
      <c r="G11" s="20">
        <v>2118606.92</v>
      </c>
      <c r="H11" s="20">
        <v>1791148.86</v>
      </c>
      <c r="I11" s="20">
        <v>1806248.8</v>
      </c>
      <c r="J11" s="20">
        <v>1971376.91</v>
      </c>
      <c r="K11" s="20">
        <v>2054988.39</v>
      </c>
      <c r="L11" s="20">
        <v>1909887.7</v>
      </c>
      <c r="M11" s="20">
        <v>1933414.67</v>
      </c>
      <c r="N11" s="20">
        <v>2329363.0299999998</v>
      </c>
    </row>
    <row r="12" spans="2:14">
      <c r="B12" s="19" t="s">
        <v>128</v>
      </c>
      <c r="C12" s="62">
        <v>1546.2773000000004</v>
      </c>
      <c r="D12" s="62">
        <v>1713.41</v>
      </c>
      <c r="E12" s="62">
        <v>1816.87</v>
      </c>
      <c r="F12" s="62">
        <v>1500</v>
      </c>
      <c r="G12" s="20">
        <v>6837</v>
      </c>
      <c r="H12" s="20">
        <v>3917.027</v>
      </c>
      <c r="I12" s="20">
        <v>2426.3985999999995</v>
      </c>
      <c r="J12" s="20">
        <v>3874.6030000000001</v>
      </c>
      <c r="K12" s="20">
        <v>3389.59</v>
      </c>
      <c r="L12" s="20">
        <v>2819.55</v>
      </c>
      <c r="M12" s="20">
        <v>3493.5590000000002</v>
      </c>
      <c r="N12" s="20">
        <v>3293.24</v>
      </c>
    </row>
    <row r="13" spans="2:14">
      <c r="B13" s="19" t="s">
        <v>56</v>
      </c>
      <c r="C13" s="20">
        <v>0</v>
      </c>
      <c r="D13" s="20">
        <v>0</v>
      </c>
      <c r="E13" s="20">
        <v>0</v>
      </c>
      <c r="F13" s="20">
        <v>0</v>
      </c>
      <c r="G13" s="20">
        <v>0</v>
      </c>
      <c r="H13" s="20">
        <v>0</v>
      </c>
      <c r="I13" s="20">
        <v>0</v>
      </c>
      <c r="J13" s="20">
        <v>0</v>
      </c>
      <c r="K13" s="20">
        <v>0</v>
      </c>
      <c r="L13" s="20">
        <v>0</v>
      </c>
      <c r="M13" s="20">
        <v>0</v>
      </c>
      <c r="N13" s="20">
        <v>0</v>
      </c>
    </row>
    <row r="14" spans="2:14">
      <c r="B14" s="19" t="s">
        <v>129</v>
      </c>
      <c r="C14" s="20">
        <v>0</v>
      </c>
      <c r="D14" s="20">
        <v>0</v>
      </c>
      <c r="E14" s="20">
        <v>0</v>
      </c>
      <c r="F14" s="20">
        <v>0</v>
      </c>
      <c r="G14" s="20">
        <v>0</v>
      </c>
      <c r="H14" s="20">
        <v>0</v>
      </c>
      <c r="I14" s="20">
        <v>0</v>
      </c>
      <c r="J14" s="20">
        <v>0</v>
      </c>
      <c r="K14" s="20">
        <v>0</v>
      </c>
      <c r="L14" s="20">
        <v>0</v>
      </c>
      <c r="M14" s="20">
        <v>0</v>
      </c>
      <c r="N14" s="20">
        <v>0</v>
      </c>
    </row>
    <row r="15" spans="2:14">
      <c r="C15" s="28">
        <v>2733244.3173000002</v>
      </c>
      <c r="D15" s="28">
        <v>2750006.75</v>
      </c>
      <c r="E15" s="28">
        <v>2420284.8000000003</v>
      </c>
      <c r="F15" s="28">
        <v>2314193.64</v>
      </c>
      <c r="G15" s="28">
        <v>2125443.92</v>
      </c>
      <c r="H15" s="28">
        <v>1795065.8870000001</v>
      </c>
      <c r="I15" s="28">
        <v>1808675.1986</v>
      </c>
      <c r="J15" s="28">
        <v>1975251.5129999998</v>
      </c>
      <c r="K15" s="28">
        <v>2058377.98</v>
      </c>
      <c r="L15" s="28">
        <v>1912707.25</v>
      </c>
      <c r="M15" s="28">
        <v>1936908.2289999998</v>
      </c>
      <c r="N15" s="28">
        <v>2332656.27</v>
      </c>
    </row>
    <row r="18" spans="2:2">
      <c r="B18" t="s">
        <v>171</v>
      </c>
    </row>
    <row r="19" spans="2:2">
      <c r="B19" s="50">
        <v>2332656.27</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92</v>
      </c>
      <c r="C3" s="40">
        <v>3.4862670900000001</v>
      </c>
      <c r="D3" s="40">
        <v>3.7468506399999999</v>
      </c>
      <c r="E3" s="40">
        <v>3.5737176900000001</v>
      </c>
      <c r="F3" s="40">
        <v>3.377301131117501</v>
      </c>
      <c r="G3" s="40">
        <v>3.2767883200000014</v>
      </c>
      <c r="H3" s="40">
        <v>3.2328841294604174</v>
      </c>
      <c r="I3" s="40">
        <v>3.6460667037169361</v>
      </c>
      <c r="J3" s="40">
        <v>3.43578931857625</v>
      </c>
      <c r="K3" s="40">
        <v>3.8347400486375003</v>
      </c>
      <c r="L3" s="40">
        <v>3.7849976670825001</v>
      </c>
      <c r="M3" s="40">
        <v>3.4654434766731428</v>
      </c>
      <c r="N3" s="40">
        <v>3.6818552735165002</v>
      </c>
    </row>
    <row r="4" spans="2:14">
      <c r="B4" s="18" t="s">
        <v>93</v>
      </c>
      <c r="C4" s="40">
        <v>4.9838400000000019E-2</v>
      </c>
      <c r="D4" s="40">
        <v>5.149968000000002E-2</v>
      </c>
      <c r="E4" s="40">
        <v>4.9838400000000019E-2</v>
      </c>
      <c r="F4" s="40">
        <v>5.028833000000002E-2</v>
      </c>
      <c r="G4" s="40">
        <v>5.149968000000002E-2</v>
      </c>
      <c r="H4" s="40">
        <v>5.8631040000000009E-2</v>
      </c>
      <c r="I4" s="40">
        <v>9.6928319999999998E-2</v>
      </c>
      <c r="J4" s="40">
        <v>0.10702559999999994</v>
      </c>
      <c r="K4" s="40">
        <v>0.11332607999999994</v>
      </c>
      <c r="L4" s="40">
        <v>0.11232221999999994</v>
      </c>
      <c r="M4" s="40">
        <v>0.10235903999999996</v>
      </c>
      <c r="N4" s="40">
        <v>0.11317375999999994</v>
      </c>
    </row>
    <row r="5" spans="2:14">
      <c r="B5" s="17" t="s">
        <v>91</v>
      </c>
      <c r="C5" s="40">
        <v>6.6400200000000002E-4</v>
      </c>
      <c r="D5" s="40">
        <v>4.7540059999999995E-2</v>
      </c>
      <c r="E5" s="40">
        <v>0</v>
      </c>
      <c r="F5" s="40">
        <v>0</v>
      </c>
      <c r="G5" s="40">
        <v>0</v>
      </c>
      <c r="H5" s="40">
        <v>0</v>
      </c>
      <c r="I5" s="40">
        <v>0</v>
      </c>
      <c r="J5" s="40">
        <v>0</v>
      </c>
      <c r="K5" s="40">
        <v>4.1823120000000005E-2</v>
      </c>
      <c r="L5" s="40">
        <v>0.10956719999999995</v>
      </c>
      <c r="M5" s="40">
        <v>0</v>
      </c>
      <c r="N5" s="40">
        <v>0</v>
      </c>
    </row>
    <row r="6" spans="2:14">
      <c r="B6" s="18" t="s">
        <v>94</v>
      </c>
      <c r="C6" s="40">
        <v>0</v>
      </c>
      <c r="D6" s="40">
        <v>0</v>
      </c>
      <c r="E6" s="40">
        <v>0</v>
      </c>
      <c r="F6" s="40">
        <v>0</v>
      </c>
      <c r="G6" s="40">
        <v>0</v>
      </c>
      <c r="H6" s="40">
        <v>5.5723057400000009</v>
      </c>
      <c r="I6" s="40">
        <v>3.8328713400000001</v>
      </c>
      <c r="J6" s="40">
        <v>4.2588938499999998</v>
      </c>
      <c r="K6" s="40">
        <v>0</v>
      </c>
      <c r="L6" s="40">
        <v>4.0319653400000011</v>
      </c>
      <c r="M6" s="40">
        <v>1.3365065028571428</v>
      </c>
      <c r="N6" s="40">
        <v>2.2359539399999999</v>
      </c>
    </row>
    <row r="7" spans="2:14">
      <c r="B7" s="17" t="s">
        <v>59</v>
      </c>
      <c r="C7" s="40">
        <v>0</v>
      </c>
      <c r="D7" s="40">
        <v>0</v>
      </c>
      <c r="E7" s="40">
        <v>0</v>
      </c>
      <c r="F7" s="40">
        <v>0</v>
      </c>
      <c r="G7" s="40">
        <v>0</v>
      </c>
      <c r="H7" s="40">
        <v>0</v>
      </c>
      <c r="I7" s="40">
        <v>0</v>
      </c>
      <c r="J7" s="40">
        <v>0.12766300000000005</v>
      </c>
      <c r="K7" s="40">
        <v>0.47559015000000004</v>
      </c>
      <c r="L7" s="40">
        <v>0</v>
      </c>
      <c r="M7" s="40">
        <v>0.44999999999999996</v>
      </c>
      <c r="N7" s="40">
        <v>1.4896940000000004E-2</v>
      </c>
    </row>
    <row r="8" spans="2:14">
      <c r="B8" s="17" t="s">
        <v>60</v>
      </c>
      <c r="C8" s="40">
        <v>0</v>
      </c>
      <c r="D8" s="40">
        <v>0</v>
      </c>
      <c r="E8" s="40">
        <v>0</v>
      </c>
      <c r="F8" s="40">
        <v>0</v>
      </c>
      <c r="G8" s="40">
        <v>0</v>
      </c>
      <c r="H8" s="40">
        <v>0</v>
      </c>
      <c r="I8" s="40">
        <v>0</v>
      </c>
      <c r="J8" s="40">
        <v>0</v>
      </c>
      <c r="K8" s="40">
        <v>0</v>
      </c>
      <c r="L8" s="40">
        <v>0</v>
      </c>
      <c r="M8" s="40">
        <v>0</v>
      </c>
      <c r="N8" s="40">
        <v>0</v>
      </c>
    </row>
    <row r="9" spans="2:14">
      <c r="B9" s="18" t="s">
        <v>95</v>
      </c>
      <c r="C9" s="40">
        <v>0</v>
      </c>
      <c r="D9" s="40">
        <v>0</v>
      </c>
      <c r="E9" s="40">
        <v>0</v>
      </c>
      <c r="F9" s="40">
        <v>0</v>
      </c>
      <c r="G9" s="40">
        <v>0</v>
      </c>
      <c r="H9" s="40">
        <v>0</v>
      </c>
      <c r="I9" s="40">
        <v>0</v>
      </c>
      <c r="J9" s="40">
        <v>0</v>
      </c>
      <c r="K9" s="40">
        <v>0</v>
      </c>
      <c r="L9" s="40">
        <v>0</v>
      </c>
      <c r="M9" s="40">
        <v>0</v>
      </c>
      <c r="N9" s="40">
        <v>0</v>
      </c>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B23" sqref="B23"/>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43922</v>
      </c>
      <c r="D2" s="7">
        <v>43952</v>
      </c>
      <c r="E2" s="7">
        <v>43983</v>
      </c>
      <c r="F2" s="7">
        <v>44013</v>
      </c>
      <c r="G2" s="7">
        <v>44044</v>
      </c>
      <c r="H2" s="7">
        <v>44075</v>
      </c>
      <c r="I2" s="7">
        <v>44105</v>
      </c>
      <c r="J2" s="7">
        <v>44136</v>
      </c>
      <c r="K2" s="7">
        <v>44166</v>
      </c>
      <c r="L2" s="7">
        <v>44197</v>
      </c>
      <c r="M2" s="7">
        <v>44228</v>
      </c>
      <c r="N2" s="7">
        <v>44256</v>
      </c>
      <c r="O2" s="21"/>
    </row>
    <row r="3" spans="1:15">
      <c r="B3" s="18" t="s">
        <v>97</v>
      </c>
      <c r="C3" s="40">
        <v>1.125001E-2</v>
      </c>
      <c r="D3" s="40">
        <v>3.2500010000000003E-2</v>
      </c>
      <c r="E3" s="40">
        <v>1.5833340000000001E-2</v>
      </c>
      <c r="F3" s="40">
        <v>0.76776666999999998</v>
      </c>
      <c r="G3" s="40">
        <v>0.25470833999999998</v>
      </c>
      <c r="H3" s="40">
        <v>0.42140832999999994</v>
      </c>
      <c r="I3" s="40">
        <v>0.37697501</v>
      </c>
      <c r="J3" s="40">
        <v>0.43613333999999998</v>
      </c>
      <c r="K3" s="40">
        <v>3.9550000000000002E-2</v>
      </c>
      <c r="L3" s="40">
        <v>0.14098334000000001</v>
      </c>
      <c r="M3" s="40">
        <v>0.10258334</v>
      </c>
      <c r="N3" s="40">
        <v>0.39169999</v>
      </c>
      <c r="O3" s="5"/>
    </row>
    <row r="4" spans="1:15">
      <c r="B4" s="18" t="s">
        <v>96</v>
      </c>
      <c r="C4" s="40">
        <v>0</v>
      </c>
      <c r="D4" s="40">
        <v>0</v>
      </c>
      <c r="E4" s="40">
        <v>0</v>
      </c>
      <c r="F4" s="40">
        <v>0</v>
      </c>
      <c r="G4" s="40">
        <v>0</v>
      </c>
      <c r="H4" s="40">
        <v>0</v>
      </c>
      <c r="I4" s="40">
        <v>0</v>
      </c>
      <c r="J4" s="40">
        <v>0</v>
      </c>
      <c r="K4" s="40">
        <v>0</v>
      </c>
      <c r="L4" s="40">
        <v>0</v>
      </c>
      <c r="M4" s="40">
        <v>0</v>
      </c>
      <c r="N4" s="40">
        <v>0</v>
      </c>
      <c r="O4" s="5"/>
    </row>
    <row r="5" spans="1:15">
      <c r="B5" s="17" t="s">
        <v>99</v>
      </c>
      <c r="C5" s="40">
        <v>0</v>
      </c>
      <c r="D5" s="40">
        <v>0</v>
      </c>
      <c r="E5" s="40">
        <v>0</v>
      </c>
      <c r="F5" s="40">
        <v>0</v>
      </c>
      <c r="G5" s="40">
        <v>0</v>
      </c>
      <c r="H5" s="40">
        <v>0</v>
      </c>
      <c r="I5" s="40">
        <v>0</v>
      </c>
      <c r="J5" s="40">
        <v>0</v>
      </c>
      <c r="K5" s="40">
        <v>0</v>
      </c>
      <c r="L5" s="40">
        <v>0</v>
      </c>
      <c r="M5" s="40">
        <v>0</v>
      </c>
      <c r="N5" s="40">
        <v>0</v>
      </c>
      <c r="O5" s="5"/>
    </row>
    <row r="6" spans="1:15">
      <c r="B6" s="18" t="s">
        <v>98</v>
      </c>
      <c r="C6" s="40">
        <v>0</v>
      </c>
      <c r="D6" s="40">
        <v>0</v>
      </c>
      <c r="E6" s="40">
        <v>0</v>
      </c>
      <c r="F6" s="40">
        <v>0</v>
      </c>
      <c r="G6" s="40">
        <v>0</v>
      </c>
      <c r="H6" s="40">
        <v>0</v>
      </c>
      <c r="I6" s="40">
        <v>0</v>
      </c>
      <c r="J6" s="40">
        <v>0</v>
      </c>
      <c r="K6" s="40">
        <v>0</v>
      </c>
      <c r="L6" s="40">
        <v>0</v>
      </c>
      <c r="M6" s="40">
        <v>0</v>
      </c>
      <c r="N6" s="40">
        <v>0</v>
      </c>
      <c r="O6" s="5"/>
    </row>
    <row r="7" spans="1:15">
      <c r="B7" s="17" t="s">
        <v>102</v>
      </c>
      <c r="C7" s="40">
        <v>0.37412726000000013</v>
      </c>
      <c r="D7" s="40">
        <v>0.38544018000000013</v>
      </c>
      <c r="E7" s="40">
        <v>0.33909165000000008</v>
      </c>
      <c r="F7" s="40">
        <v>0.38341955000000011</v>
      </c>
      <c r="G7" s="40">
        <v>0.37330559999999996</v>
      </c>
      <c r="H7" s="40">
        <v>0.32424835000000007</v>
      </c>
      <c r="I7" s="40">
        <v>0.28534546000000011</v>
      </c>
      <c r="J7" s="40">
        <v>0.36989722999999997</v>
      </c>
      <c r="K7" s="40">
        <v>0.40877617999999988</v>
      </c>
      <c r="L7" s="40">
        <v>0.40931237999999986</v>
      </c>
      <c r="M7" s="40">
        <v>0.37228638999999997</v>
      </c>
      <c r="N7" s="40">
        <v>0.41729588999999973</v>
      </c>
      <c r="O7" s="5"/>
    </row>
    <row r="8" spans="1:15" ht="30">
      <c r="B8" s="18" t="s">
        <v>100</v>
      </c>
      <c r="C8" s="40">
        <v>0</v>
      </c>
      <c r="D8" s="40">
        <v>0</v>
      </c>
      <c r="E8" s="40">
        <v>0</v>
      </c>
      <c r="F8" s="40">
        <v>0</v>
      </c>
      <c r="G8" s="40">
        <v>0</v>
      </c>
      <c r="H8" s="40">
        <v>0</v>
      </c>
      <c r="I8" s="40">
        <v>5.1903300000000006E-2</v>
      </c>
      <c r="J8" s="40">
        <v>0</v>
      </c>
      <c r="K8" s="40">
        <v>0</v>
      </c>
      <c r="L8" s="40">
        <v>0</v>
      </c>
      <c r="M8" s="40">
        <v>0</v>
      </c>
      <c r="N8" s="40">
        <v>8.9955899999999991E-2</v>
      </c>
      <c r="O8" s="5"/>
    </row>
    <row r="9" spans="1:15">
      <c r="B9" s="18" t="s">
        <v>101</v>
      </c>
      <c r="C9" s="40">
        <v>1.5145384900000001</v>
      </c>
      <c r="D9" s="40">
        <v>2.21621946</v>
      </c>
      <c r="E9" s="40">
        <v>1.4794584400000002</v>
      </c>
      <c r="F9" s="40">
        <v>1.3067919700000001</v>
      </c>
      <c r="G9" s="40">
        <v>1.26792528</v>
      </c>
      <c r="H9" s="40">
        <v>1.19180982</v>
      </c>
      <c r="I9" s="40">
        <v>0.85750262999999993</v>
      </c>
      <c r="J9" s="40">
        <v>0.81092301999999994</v>
      </c>
      <c r="K9" s="40">
        <v>1.0221775700000002</v>
      </c>
      <c r="L9" s="40">
        <v>0.64365333000000013</v>
      </c>
      <c r="M9" s="40">
        <v>0.96715486999999978</v>
      </c>
      <c r="N9" s="40">
        <v>1.1058869</v>
      </c>
      <c r="O9" s="5"/>
    </row>
    <row r="12" spans="1: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1:15" ht="15.75">
      <c r="A13" t="s">
        <v>132</v>
      </c>
      <c r="B13" s="24" t="s">
        <v>106</v>
      </c>
      <c r="C13" s="59">
        <v>100466.85</v>
      </c>
      <c r="D13" s="59">
        <v>147297.9</v>
      </c>
      <c r="E13" s="59">
        <v>98017.25</v>
      </c>
      <c r="F13" s="59">
        <v>83422.25</v>
      </c>
      <c r="G13" s="59">
        <v>73619.600000000006</v>
      </c>
      <c r="H13" s="59">
        <v>67670.55</v>
      </c>
      <c r="I13" s="59">
        <v>48836.1</v>
      </c>
      <c r="J13" s="59">
        <v>47078.75</v>
      </c>
      <c r="K13" s="59">
        <v>54983</v>
      </c>
      <c r="L13" s="59">
        <v>36143.75</v>
      </c>
      <c r="M13" s="59">
        <v>54501.75</v>
      </c>
      <c r="N13" s="59">
        <v>61311.55</v>
      </c>
    </row>
    <row r="14" spans="1:15" ht="15.75">
      <c r="B14" s="24" t="s">
        <v>105</v>
      </c>
      <c r="C14" s="59">
        <v>0</v>
      </c>
      <c r="D14" s="59">
        <v>0</v>
      </c>
      <c r="E14" s="59">
        <v>0</v>
      </c>
      <c r="F14" s="59">
        <v>0</v>
      </c>
      <c r="G14" s="59">
        <v>0</v>
      </c>
      <c r="H14" s="59">
        <v>0</v>
      </c>
      <c r="I14" s="59">
        <v>0</v>
      </c>
      <c r="J14" s="59">
        <v>0</v>
      </c>
      <c r="K14" s="59">
        <v>0</v>
      </c>
      <c r="L14" s="59">
        <v>0</v>
      </c>
      <c r="M14" s="59">
        <v>0</v>
      </c>
      <c r="N14" s="59">
        <v>0</v>
      </c>
    </row>
    <row r="15" spans="1:15" ht="15.75">
      <c r="A15" t="s">
        <v>103</v>
      </c>
      <c r="B15" s="25" t="s">
        <v>107</v>
      </c>
      <c r="C15" s="59">
        <v>14</v>
      </c>
      <c r="D15" s="59">
        <v>13</v>
      </c>
      <c r="E15" s="59">
        <v>13</v>
      </c>
      <c r="F15" s="59">
        <v>13</v>
      </c>
      <c r="G15" s="59">
        <v>13</v>
      </c>
      <c r="H15" s="59">
        <v>14</v>
      </c>
      <c r="I15" s="59">
        <v>14</v>
      </c>
      <c r="J15" s="59">
        <v>14</v>
      </c>
      <c r="K15" s="59">
        <v>14</v>
      </c>
      <c r="L15" s="59">
        <v>14</v>
      </c>
      <c r="M15" s="59">
        <v>14</v>
      </c>
      <c r="N15" s="59">
        <v>14</v>
      </c>
    </row>
    <row r="16" spans="1:15" ht="15.75">
      <c r="B16" s="24" t="s">
        <v>108</v>
      </c>
      <c r="C16" s="59">
        <v>0</v>
      </c>
      <c r="D16" s="59">
        <v>0</v>
      </c>
      <c r="E16" s="59">
        <v>0</v>
      </c>
      <c r="F16" s="59">
        <v>0</v>
      </c>
      <c r="G16" s="59">
        <v>0</v>
      </c>
      <c r="H16" s="59">
        <v>0</v>
      </c>
      <c r="I16" s="59">
        <v>0</v>
      </c>
      <c r="J16" s="59">
        <v>0</v>
      </c>
      <c r="K16" s="59">
        <v>0</v>
      </c>
      <c r="L16" s="59">
        <v>0</v>
      </c>
      <c r="M16" s="59">
        <v>0</v>
      </c>
      <c r="N16" s="59">
        <v>0</v>
      </c>
    </row>
    <row r="17" spans="1:14" ht="15.75">
      <c r="B17" s="25" t="s">
        <v>110</v>
      </c>
      <c r="C17" s="59">
        <v>0</v>
      </c>
      <c r="D17" s="59">
        <v>0</v>
      </c>
      <c r="E17" s="59">
        <v>0</v>
      </c>
      <c r="F17" s="59">
        <v>0</v>
      </c>
      <c r="G17" s="59">
        <v>0</v>
      </c>
      <c r="H17" s="59">
        <v>0</v>
      </c>
      <c r="I17" s="59">
        <v>0</v>
      </c>
      <c r="J17" s="59">
        <v>0</v>
      </c>
      <c r="K17" s="59">
        <v>0</v>
      </c>
      <c r="L17" s="59">
        <v>0</v>
      </c>
      <c r="M17" s="59">
        <v>0</v>
      </c>
      <c r="N17" s="59">
        <v>0</v>
      </c>
    </row>
    <row r="18" spans="1:14" ht="15.75">
      <c r="B18" s="24" t="s">
        <v>109</v>
      </c>
      <c r="C18" s="71"/>
      <c r="D18" s="59"/>
      <c r="E18" s="59"/>
      <c r="F18" s="59"/>
      <c r="G18" s="59"/>
      <c r="H18" s="59"/>
      <c r="I18" s="59"/>
      <c r="J18" s="59"/>
      <c r="K18" s="59"/>
      <c r="L18" s="59"/>
      <c r="M18" s="59"/>
      <c r="N18" s="59"/>
    </row>
    <row r="19" spans="1:14" ht="15.75">
      <c r="A19" t="s">
        <v>104</v>
      </c>
      <c r="B19" s="25" t="s">
        <v>111</v>
      </c>
      <c r="C19" s="59">
        <v>3</v>
      </c>
      <c r="D19" s="59">
        <v>6</v>
      </c>
      <c r="E19" s="59">
        <v>3</v>
      </c>
      <c r="F19" s="59">
        <v>10</v>
      </c>
      <c r="G19" s="59">
        <v>6</v>
      </c>
      <c r="H19" s="59">
        <v>18</v>
      </c>
      <c r="I19" s="59">
        <v>13</v>
      </c>
      <c r="J19" s="59">
        <v>17</v>
      </c>
      <c r="K19" s="59">
        <v>9</v>
      </c>
      <c r="L19" s="59">
        <v>8</v>
      </c>
      <c r="M19" s="59">
        <v>7</v>
      </c>
      <c r="N19" s="59">
        <v>13</v>
      </c>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J3" sqref="J3"/>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144</v>
      </c>
      <c r="C1" s="41">
        <v>44256</v>
      </c>
      <c r="D1" s="37">
        <v>44286</v>
      </c>
      <c r="E1" s="35">
        <v>44256</v>
      </c>
      <c r="F1" t="s">
        <v>147</v>
      </c>
      <c r="G1" t="s">
        <v>190</v>
      </c>
    </row>
    <row r="3" spans="2:14">
      <c r="B3" t="s">
        <v>1</v>
      </c>
      <c r="C3" s="38" t="s">
        <v>0</v>
      </c>
      <c r="D3" s="38" t="s">
        <v>2</v>
      </c>
      <c r="E3" s="38" t="s">
        <v>3</v>
      </c>
      <c r="F3" s="38" t="s">
        <v>4</v>
      </c>
      <c r="G3" s="38" t="s">
        <v>41</v>
      </c>
      <c r="H3" s="38"/>
      <c r="I3" s="38"/>
      <c r="J3" s="38"/>
      <c r="K3" s="38"/>
      <c r="L3" s="38"/>
      <c r="M3" s="38"/>
      <c r="N3" s="38"/>
    </row>
    <row r="4" spans="2:14">
      <c r="B4" s="48">
        <v>109.50170004902543</v>
      </c>
      <c r="C4" s="48">
        <v>14.239505489881948</v>
      </c>
      <c r="D4" s="48">
        <v>49.810768713917597</v>
      </c>
      <c r="E4" s="48">
        <v>-0.13084889290728002</v>
      </c>
      <c r="F4" s="49">
        <v>-1.6477913460001061</v>
      </c>
      <c r="G4" s="47">
        <v>171.77333401391761</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zoomScaleNormal="100" workbookViewId="0">
      <selection activeCell="B15" sqref="B15"/>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40">
        <v>4.5905539931857611</v>
      </c>
      <c r="D3" s="40">
        <v>3.0364604354835101</v>
      </c>
      <c r="E3" s="40">
        <v>4.131625142618649</v>
      </c>
      <c r="F3" s="40">
        <v>2.8294883500628094</v>
      </c>
      <c r="G3" s="40">
        <v>3.0252885296117134</v>
      </c>
      <c r="H3" s="40">
        <v>2.8882474778461704</v>
      </c>
      <c r="I3" s="40">
        <v>3.4068769853502903</v>
      </c>
      <c r="J3" s="40">
        <v>3.3153266684981908</v>
      </c>
      <c r="K3" s="40">
        <v>2.7472149569220696</v>
      </c>
      <c r="L3" s="40">
        <v>4.3267544532602402</v>
      </c>
      <c r="M3" s="40">
        <v>2.3592331264034105</v>
      </c>
      <c r="N3" s="40">
        <v>3.9213227658039806</v>
      </c>
    </row>
    <row r="4" spans="2:14">
      <c r="B4" s="6" t="s">
        <v>61</v>
      </c>
      <c r="C4" s="40">
        <v>0</v>
      </c>
      <c r="D4" s="40">
        <v>0</v>
      </c>
      <c r="E4" s="40">
        <v>0</v>
      </c>
      <c r="F4" s="40">
        <v>0</v>
      </c>
      <c r="G4" s="40">
        <v>0</v>
      </c>
      <c r="H4" s="40">
        <v>0</v>
      </c>
      <c r="I4" s="40">
        <v>0</v>
      </c>
      <c r="J4" s="40">
        <v>0</v>
      </c>
      <c r="K4" s="40">
        <v>0</v>
      </c>
      <c r="L4" s="40">
        <v>0</v>
      </c>
      <c r="M4" s="40">
        <v>0</v>
      </c>
      <c r="N4" s="40">
        <v>0</v>
      </c>
    </row>
    <row r="5" spans="2:14">
      <c r="B5" s="6" t="s">
        <v>130</v>
      </c>
      <c r="C5" s="40">
        <v>1.4558999999999997E-4</v>
      </c>
      <c r="D5" s="40">
        <v>9.0513999999999992E-4</v>
      </c>
      <c r="E5" s="40">
        <v>1.0306200000000001E-3</v>
      </c>
      <c r="F5" s="40">
        <v>2.2955E-4</v>
      </c>
      <c r="G5" s="40">
        <v>2.495E-5</v>
      </c>
      <c r="H5" s="40">
        <v>2.6127000000000002E-4</v>
      </c>
      <c r="I5" s="40">
        <v>1.2659000000000002E-4</v>
      </c>
      <c r="J5" s="40">
        <v>6.1290000000000004E-5</v>
      </c>
      <c r="K5" s="40">
        <v>6.334E-5</v>
      </c>
      <c r="L5" s="40">
        <v>0</v>
      </c>
      <c r="M5" s="40">
        <v>0</v>
      </c>
      <c r="N5" s="40">
        <v>0</v>
      </c>
    </row>
    <row r="6" spans="2:14">
      <c r="B6" s="56" t="s">
        <v>143</v>
      </c>
      <c r="C6" s="40">
        <v>1.0709072160000086</v>
      </c>
      <c r="D6" s="40">
        <v>1.1786816299999927</v>
      </c>
      <c r="E6" s="40">
        <v>-1.0782373629999276</v>
      </c>
      <c r="F6" s="40">
        <v>-1.4958170999999907</v>
      </c>
      <c r="G6" s="40">
        <v>-0.99549237699997373</v>
      </c>
      <c r="H6" s="40">
        <v>-1.8619352240000095</v>
      </c>
      <c r="I6" s="40">
        <v>-1.0236700729999801</v>
      </c>
      <c r="J6" s="40">
        <v>-2.4294148280000107</v>
      </c>
      <c r="K6" s="40">
        <v>-1.8812990030000842</v>
      </c>
      <c r="L6" s="40">
        <v>-2.0601025570000222</v>
      </c>
      <c r="M6" s="40">
        <v>-2.4398175259999979</v>
      </c>
      <c r="N6" s="40">
        <v>-1.6477913460001061</v>
      </c>
    </row>
    <row r="7" spans="2:14">
      <c r="B7" s="43" t="s">
        <v>150</v>
      </c>
      <c r="C7" s="38">
        <v>-0.5545225900000007</v>
      </c>
      <c r="D7" s="38">
        <v>-0.66095105999999682</v>
      </c>
      <c r="E7" s="38">
        <v>-0.64593353000000009</v>
      </c>
      <c r="F7" s="38">
        <v>-0.61257762000000016</v>
      </c>
      <c r="G7" s="38">
        <v>-0.46767300999999922</v>
      </c>
      <c r="H7" s="38">
        <v>-0.70229300000000017</v>
      </c>
      <c r="I7" s="38">
        <v>-0.96081627000000025</v>
      </c>
      <c r="J7" s="38">
        <v>-1.2240507399999982</v>
      </c>
      <c r="K7" s="38">
        <v>-1.1496998300000023</v>
      </c>
      <c r="L7" s="38">
        <v>-1.4901431600000019</v>
      </c>
      <c r="M7" s="38">
        <v>-1.0828017000000028</v>
      </c>
      <c r="N7" s="38">
        <v>-1.1847358799999967</v>
      </c>
    </row>
    <row r="8" spans="2:14">
      <c r="B8" s="43" t="s">
        <v>153</v>
      </c>
      <c r="C8" s="38">
        <v>1.6254298060000092</v>
      </c>
      <c r="D8" s="38">
        <v>1.8396326899999895</v>
      </c>
      <c r="E8" s="38">
        <v>-0.43230383299992736</v>
      </c>
      <c r="F8" s="38">
        <v>-0.88323947999999053</v>
      </c>
      <c r="G8" s="38">
        <v>-0.52781936699997445</v>
      </c>
      <c r="H8" s="38">
        <v>-1.1596422240000095</v>
      </c>
      <c r="I8" s="38">
        <v>-6.2853802999979891E-2</v>
      </c>
      <c r="J8" s="38">
        <v>-1.2053640880000125</v>
      </c>
      <c r="K8" s="38">
        <v>-0.73159917300008193</v>
      </c>
      <c r="L8" s="38">
        <v>-0.5699593970000203</v>
      </c>
      <c r="M8" s="38">
        <v>-1.3570158259999954</v>
      </c>
      <c r="N8" s="38">
        <v>-0.46305546600010938</v>
      </c>
    </row>
    <row r="21" spans="2:2">
      <c r="B21" t="s">
        <v>148</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B16" sqref="B16"/>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40">
        <v>12.474907089000002</v>
      </c>
      <c r="D3" s="40">
        <v>12.318633493</v>
      </c>
      <c r="E3" s="40">
        <v>7.633472789999999</v>
      </c>
      <c r="F3" s="40">
        <v>5.7444130509999995</v>
      </c>
      <c r="G3" s="40">
        <v>6.8054796840000025</v>
      </c>
      <c r="H3" s="40">
        <v>8.4529843880000008</v>
      </c>
      <c r="I3" s="40">
        <v>10.880965067000004</v>
      </c>
      <c r="J3" s="40">
        <v>7.6781676980000038</v>
      </c>
      <c r="K3" s="40">
        <v>12.322388138000001</v>
      </c>
      <c r="L3" s="40">
        <v>6.526740520999998</v>
      </c>
      <c r="M3" s="40">
        <v>7.8195022909999992</v>
      </c>
      <c r="N3" s="40">
        <v>3.9570819740000007</v>
      </c>
    </row>
    <row r="4" spans="2:14">
      <c r="B4" s="1" t="s">
        <v>146</v>
      </c>
      <c r="C4" s="40">
        <v>4.9456596249298501</v>
      </c>
      <c r="D4" s="40">
        <v>4.7950972111753707</v>
      </c>
      <c r="E4" s="40">
        <v>3.7527659519156376</v>
      </c>
      <c r="F4" s="40">
        <v>3.1279885558930478</v>
      </c>
      <c r="G4" s="40">
        <v>4.8324428346375443</v>
      </c>
      <c r="H4" s="40">
        <v>8.7079160704888903</v>
      </c>
      <c r="I4" s="40">
        <v>11.071723177912419</v>
      </c>
      <c r="J4" s="40">
        <v>13.76143274631405</v>
      </c>
      <c r="K4" s="40">
        <v>17.962834636552635</v>
      </c>
      <c r="L4" s="40">
        <v>50.299237713549225</v>
      </c>
      <c r="M4" s="40">
        <v>23.440433435958774</v>
      </c>
      <c r="N4" s="40">
        <v>36.160891695216897</v>
      </c>
    </row>
    <row r="5" spans="2:14">
      <c r="B5" s="1" t="s">
        <v>63</v>
      </c>
      <c r="C5" s="40">
        <v>2.4103205500000007</v>
      </c>
      <c r="D5" s="40">
        <v>4.0105733199999989</v>
      </c>
      <c r="E5" s="40">
        <v>3.4807610500000008</v>
      </c>
      <c r="F5" s="40">
        <v>3.2301456500000008</v>
      </c>
      <c r="G5" s="40">
        <v>2.779328930000001</v>
      </c>
      <c r="H5" s="40">
        <v>2.6961158090402293</v>
      </c>
      <c r="I5" s="40">
        <v>3.2753286397212502</v>
      </c>
      <c r="J5" s="40">
        <v>3.9810774847600019</v>
      </c>
      <c r="K5" s="40">
        <v>4.3090807278773982</v>
      </c>
      <c r="L5" s="40">
        <v>3.3698714341414799</v>
      </c>
      <c r="M5" s="40">
        <v>2.7172075054494793</v>
      </c>
      <c r="N5" s="40">
        <v>2.8585511729386295</v>
      </c>
    </row>
    <row r="6" spans="2:14">
      <c r="B6" s="1" t="s">
        <v>64</v>
      </c>
      <c r="C6" s="40">
        <v>66.514625236518313</v>
      </c>
      <c r="D6" s="40">
        <v>107.04356361185575</v>
      </c>
      <c r="E6" s="40">
        <v>94.56068619467672</v>
      </c>
      <c r="F6" s="40">
        <v>99.568534701107453</v>
      </c>
      <c r="G6" s="40">
        <v>77.946577271295979</v>
      </c>
      <c r="H6" s="40">
        <v>90.66599941597174</v>
      </c>
      <c r="I6" s="40">
        <v>85.694548482293499</v>
      </c>
      <c r="J6" s="40">
        <v>138.74451968597498</v>
      </c>
      <c r="K6" s="40">
        <v>92.557092199071619</v>
      </c>
      <c r="L6" s="40">
        <v>41.066862983684345</v>
      </c>
      <c r="M6" s="40">
        <v>101.37550622323602</v>
      </c>
      <c r="N6" s="40">
        <v>74.940545553800277</v>
      </c>
    </row>
    <row r="7" spans="2:14">
      <c r="B7" s="1" t="s">
        <v>151</v>
      </c>
      <c r="C7" s="40">
        <v>0.58428364723171011</v>
      </c>
      <c r="D7" s="40">
        <v>0.6224024518687199</v>
      </c>
      <c r="E7" s="40">
        <v>0.21629220791926004</v>
      </c>
      <c r="F7" s="40">
        <v>0.17242585293925994</v>
      </c>
      <c r="G7" s="40">
        <v>0.50297448262245015</v>
      </c>
      <c r="H7" s="40">
        <v>0.55154744959809998</v>
      </c>
      <c r="I7" s="40">
        <v>0.51608183608159997</v>
      </c>
      <c r="J7" s="40">
        <v>0.35038455710049993</v>
      </c>
      <c r="K7" s="40">
        <v>0.27512778210214001</v>
      </c>
      <c r="L7" s="40">
        <v>4.633054360819E-2</v>
      </c>
      <c r="M7" s="40">
        <v>0.28860061347804</v>
      </c>
      <c r="N7" s="40">
        <v>0.18073831402138996</v>
      </c>
    </row>
    <row r="8" spans="2:14">
      <c r="B8" s="1" t="s">
        <v>145</v>
      </c>
      <c r="C8" s="40">
        <v>7.3937899697084024</v>
      </c>
      <c r="D8" s="40">
        <v>7.786018137096689</v>
      </c>
      <c r="E8" s="40">
        <v>8.7522246753211501</v>
      </c>
      <c r="F8" s="40">
        <v>7.0639476787973781</v>
      </c>
      <c r="G8" s="40">
        <v>8.4714887685489408</v>
      </c>
      <c r="H8" s="40">
        <v>9.6637126683028889</v>
      </c>
      <c r="I8" s="40">
        <v>9.2098691325518924</v>
      </c>
      <c r="J8" s="40">
        <v>10.522862182417668</v>
      </c>
      <c r="K8" s="40">
        <v>10.983025025424912</v>
      </c>
      <c r="L8" s="40">
        <v>11.37309042133918</v>
      </c>
      <c r="M8" s="40">
        <v>10.270705562189942</v>
      </c>
      <c r="N8" s="40">
        <v>14.702658847771971</v>
      </c>
    </row>
    <row r="9" spans="2:14">
      <c r="B9" s="1" t="s">
        <v>65</v>
      </c>
      <c r="C9" s="40">
        <v>13.259749894578748</v>
      </c>
      <c r="D9" s="40">
        <v>8.6944989177131795</v>
      </c>
      <c r="E9" s="40">
        <v>7.0034561827629407</v>
      </c>
      <c r="F9" s="40">
        <v>8.1313399319074993</v>
      </c>
      <c r="G9" s="40">
        <v>7.2129861958088632</v>
      </c>
      <c r="H9" s="40">
        <v>8.2278874209363799</v>
      </c>
      <c r="I9" s="40">
        <v>12.645926884710647</v>
      </c>
      <c r="J9" s="40">
        <v>14.434080100386806</v>
      </c>
      <c r="K9" s="40">
        <v>15.641674681543019</v>
      </c>
      <c r="L9" s="40">
        <v>15.059162166064537</v>
      </c>
      <c r="M9" s="40">
        <v>15.289896122362777</v>
      </c>
      <c r="N9" s="40">
        <v>20.071983545354868</v>
      </c>
    </row>
    <row r="10" spans="2:14">
      <c r="B10" s="32" t="s">
        <v>149</v>
      </c>
      <c r="C10" s="40">
        <v>1.8999157600000003</v>
      </c>
      <c r="D10" s="40">
        <v>2.63415965</v>
      </c>
      <c r="E10" s="40">
        <v>1.8343834300000001</v>
      </c>
      <c r="F10" s="40">
        <v>2.4579781900000004</v>
      </c>
      <c r="G10" s="40">
        <v>1.8959392199999998</v>
      </c>
      <c r="H10" s="40">
        <v>1.9374665</v>
      </c>
      <c r="I10" s="40">
        <v>1.5717264</v>
      </c>
      <c r="J10" s="40">
        <v>1.6169535899999998</v>
      </c>
      <c r="K10" s="40">
        <v>1.47050375</v>
      </c>
      <c r="L10" s="40">
        <v>1.1939490499999998</v>
      </c>
      <c r="M10" s="40">
        <v>1.4420246000000003</v>
      </c>
      <c r="N10" s="40">
        <v>2.0048386800000002</v>
      </c>
    </row>
    <row r="11" spans="2:14">
      <c r="B11" s="46" t="s">
        <v>66</v>
      </c>
      <c r="C11" s="40">
        <v>6.3862165400000004</v>
      </c>
      <c r="D11" s="40">
        <v>5.8925542500000017</v>
      </c>
      <c r="E11" s="40">
        <v>4.8756586599999991</v>
      </c>
      <c r="F11" s="40">
        <v>4.6893529249999997</v>
      </c>
      <c r="G11" s="40">
        <v>4.558008225</v>
      </c>
      <c r="H11" s="40">
        <v>4.2023525000000008</v>
      </c>
      <c r="I11" s="40">
        <v>4.5477602599999996</v>
      </c>
      <c r="J11" s="40">
        <v>5.4157336599999999</v>
      </c>
      <c r="K11" s="40">
        <v>5.9420574499999992</v>
      </c>
      <c r="L11" s="40">
        <v>5.3918232899999996</v>
      </c>
      <c r="M11" s="40">
        <v>5.5604853024999992</v>
      </c>
      <c r="N11" s="40">
        <v>7.610700855000001</v>
      </c>
    </row>
    <row r="12" spans="2:14">
      <c r="B12" s="1" t="s">
        <v>68</v>
      </c>
      <c r="C12" s="40">
        <v>3.8276586109016519</v>
      </c>
      <c r="D12" s="40">
        <v>3.8710640608988758</v>
      </c>
      <c r="E12" s="40">
        <v>4.9215927749643118</v>
      </c>
      <c r="F12" s="40">
        <v>3.7056600382743698</v>
      </c>
      <c r="G12" s="40">
        <v>3.7639320210225513</v>
      </c>
      <c r="H12" s="40">
        <v>9.6804794288727365</v>
      </c>
      <c r="I12" s="40">
        <v>7.6553687393919452</v>
      </c>
      <c r="J12" s="40">
        <v>7.929371768576253</v>
      </c>
      <c r="K12" s="40">
        <v>4.4654793986375001</v>
      </c>
      <c r="L12" s="40">
        <v>8.038852427082503</v>
      </c>
      <c r="M12" s="40">
        <v>5.3543090195302865</v>
      </c>
      <c r="N12" s="40">
        <v>6.0458799135164991</v>
      </c>
    </row>
    <row r="13" spans="2:14">
      <c r="B13" s="1" t="s">
        <v>67</v>
      </c>
      <c r="C13" s="40">
        <v>6.5728987715827776</v>
      </c>
      <c r="D13" s="40">
        <v>5.1622111102419321</v>
      </c>
      <c r="E13" s="40">
        <v>4.0417889097609674</v>
      </c>
      <c r="F13" s="40">
        <v>1.822390452455205</v>
      </c>
      <c r="G13" s="40">
        <v>2.5880065794498255</v>
      </c>
      <c r="H13" s="40">
        <v>1.7337101333647107</v>
      </c>
      <c r="I13" s="40">
        <v>2.9812503294205124</v>
      </c>
      <c r="J13" s="40">
        <v>0.95144779513700484</v>
      </c>
      <c r="K13" s="40">
        <v>0.93431550710338973</v>
      </c>
      <c r="L13" s="40">
        <v>2.3970302342622265</v>
      </c>
      <c r="M13" s="40">
        <v>0.28631656685568269</v>
      </c>
      <c r="N13" s="40">
        <v>3.0103530393901239</v>
      </c>
    </row>
    <row r="14" spans="2:14">
      <c r="B14" s="46" t="s">
        <v>41</v>
      </c>
      <c r="C14" s="40">
        <v>126.27002569445146</v>
      </c>
      <c r="D14" s="40">
        <v>162.83077621385047</v>
      </c>
      <c r="E14" s="40">
        <v>141.073082827321</v>
      </c>
      <c r="F14" s="40">
        <v>139.71417702737423</v>
      </c>
      <c r="G14" s="40">
        <v>121.35716421238615</v>
      </c>
      <c r="H14" s="40">
        <v>146.52017178457567</v>
      </c>
      <c r="I14" s="40">
        <v>150.05054894908375</v>
      </c>
      <c r="J14" s="40">
        <v>205.3860312686673</v>
      </c>
      <c r="K14" s="40">
        <v>166.86357929631262</v>
      </c>
      <c r="L14" s="40">
        <v>144.76295078473169</v>
      </c>
      <c r="M14" s="40">
        <v>173.84498724256102</v>
      </c>
      <c r="N14" s="40">
        <v>171.54422359101065</v>
      </c>
    </row>
    <row r="15" spans="2:14">
      <c r="B15" s="14"/>
    </row>
    <row r="17" spans="2:14">
      <c r="B17" s="2" t="s">
        <v>133</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62</v>
      </c>
      <c r="C18" s="20">
        <v>161944.85000000003</v>
      </c>
      <c r="D18" s="20">
        <v>254260.21499999997</v>
      </c>
      <c r="E18" s="20">
        <v>-1940.7100000000009</v>
      </c>
      <c r="F18" s="20">
        <v>39239.184000000001</v>
      </c>
      <c r="G18" s="20">
        <v>74090.476999999999</v>
      </c>
      <c r="H18" s="20">
        <v>72913.966</v>
      </c>
      <c r="I18" s="20">
        <v>39913.144</v>
      </c>
      <c r="J18" s="20">
        <v>-25267.853999999992</v>
      </c>
      <c r="K18" s="20">
        <v>113579.00100000002</v>
      </c>
      <c r="L18" s="20">
        <v>57770.587</v>
      </c>
      <c r="M18" s="20">
        <v>-19366.309000000001</v>
      </c>
      <c r="N18" s="20">
        <v>-48093.97099999999</v>
      </c>
    </row>
    <row r="19" spans="2:14">
      <c r="B19" s="1" t="s">
        <v>146</v>
      </c>
      <c r="C19" s="20">
        <v>747253.07100000023</v>
      </c>
      <c r="D19" s="20">
        <v>692829.36599999992</v>
      </c>
      <c r="E19" s="20">
        <v>775747.13800000015</v>
      </c>
      <c r="F19" s="20">
        <v>665842.59200000006</v>
      </c>
      <c r="G19" s="20">
        <v>646830.40100000019</v>
      </c>
      <c r="H19" s="20">
        <v>781930.21799999999</v>
      </c>
      <c r="I19" s="20">
        <v>912870.53599999996</v>
      </c>
      <c r="J19" s="20">
        <v>1017929.2769999999</v>
      </c>
      <c r="K19" s="20">
        <v>867767.31499999994</v>
      </c>
      <c r="L19" s="20">
        <v>600249.11899999995</v>
      </c>
      <c r="M19" s="20">
        <v>995071.06300000008</v>
      </c>
      <c r="N19" s="20">
        <v>592517.10399999993</v>
      </c>
    </row>
    <row r="20" spans="2:14">
      <c r="B20" s="1" t="s">
        <v>169</v>
      </c>
      <c r="C20" s="20">
        <v>0</v>
      </c>
      <c r="D20" s="20">
        <v>529</v>
      </c>
      <c r="E20" s="20">
        <v>0</v>
      </c>
      <c r="F20" s="20">
        <v>0</v>
      </c>
      <c r="G20" s="20">
        <v>0</v>
      </c>
      <c r="H20" s="20">
        <v>3618.1060000000002</v>
      </c>
      <c r="I20" s="20">
        <v>4237.8759999999993</v>
      </c>
      <c r="J20" s="20">
        <v>8011.8669999999993</v>
      </c>
      <c r="K20" s="20">
        <v>10553.217000000001</v>
      </c>
      <c r="L20" s="20">
        <v>4329.1329999999998</v>
      </c>
      <c r="M20" s="20">
        <v>1508.6680000000001</v>
      </c>
      <c r="N20" s="20">
        <v>3186.9669999999996</v>
      </c>
    </row>
    <row r="21" spans="2:14">
      <c r="B21" s="1" t="s">
        <v>64</v>
      </c>
      <c r="C21" s="20">
        <v>1936883.5839999998</v>
      </c>
      <c r="D21" s="20">
        <v>2309930.0499999998</v>
      </c>
      <c r="E21" s="20">
        <v>2124844.8430000003</v>
      </c>
      <c r="F21" s="20">
        <v>1842352.4469999997</v>
      </c>
      <c r="G21" s="20">
        <v>1350137.4880000001</v>
      </c>
      <c r="H21" s="20">
        <v>1465986.8060000001</v>
      </c>
      <c r="I21" s="20">
        <v>1419485.3289999999</v>
      </c>
      <c r="J21" s="20">
        <v>1855378.8599999999</v>
      </c>
      <c r="K21" s="20">
        <v>1228680.594</v>
      </c>
      <c r="L21" s="20">
        <v>531684.02500000002</v>
      </c>
      <c r="M21" s="20">
        <v>1372438.7039999997</v>
      </c>
      <c r="N21" s="20">
        <v>1044987.0370000002</v>
      </c>
    </row>
    <row r="22" spans="2:14">
      <c r="B22" s="1" t="s">
        <v>131</v>
      </c>
      <c r="C22" s="20">
        <v>1883240.3120000002</v>
      </c>
      <c r="D22" s="20">
        <v>1952269.6869999997</v>
      </c>
      <c r="E22" s="20">
        <v>1883555.7560000001</v>
      </c>
      <c r="F22" s="20">
        <v>1590704.7649999999</v>
      </c>
      <c r="G22" s="20">
        <v>1293554.6060000001</v>
      </c>
      <c r="H22" s="20">
        <v>1495389.068</v>
      </c>
      <c r="I22" s="20">
        <v>1673770.2409999999</v>
      </c>
      <c r="J22" s="20">
        <v>2018318.9970000007</v>
      </c>
      <c r="K22" s="20">
        <v>1487310.7840000005</v>
      </c>
      <c r="L22" s="20">
        <v>669938.57999999996</v>
      </c>
      <c r="M22" s="20">
        <v>1505639.6179999998</v>
      </c>
      <c r="N22" s="20">
        <v>1076029.6259999997</v>
      </c>
    </row>
    <row r="23" spans="2:14">
      <c r="B23" s="1" t="s">
        <v>151</v>
      </c>
      <c r="C23" s="20">
        <v>-179008.58499999999</v>
      </c>
      <c r="D23" s="20">
        <v>-117323.15500000003</v>
      </c>
      <c r="E23" s="20">
        <v>-124687.588</v>
      </c>
      <c r="F23" s="20">
        <v>-93294.564000000013</v>
      </c>
      <c r="G23" s="20">
        <v>-87937.862999999983</v>
      </c>
      <c r="H23" s="20">
        <v>-44624.12799999999</v>
      </c>
      <c r="I23" s="20">
        <v>-93963.113000000012</v>
      </c>
      <c r="J23" s="20">
        <v>-48777.987999999998</v>
      </c>
      <c r="K23" s="20">
        <v>-26560.137999999999</v>
      </c>
      <c r="L23" s="20">
        <v>-10001.080000000002</v>
      </c>
      <c r="M23" s="20">
        <v>-38338.414000000004</v>
      </c>
      <c r="N23" s="20">
        <v>-53572.889000000003</v>
      </c>
    </row>
    <row r="24" spans="2:14">
      <c r="B24" s="1" t="s">
        <v>170</v>
      </c>
      <c r="C24" s="20">
        <v>20891.868000000002</v>
      </c>
      <c r="D24" s="20">
        <v>20505.090000000004</v>
      </c>
      <c r="E24" s="20">
        <v>27104.882000000009</v>
      </c>
      <c r="F24" s="20">
        <v>20630.384000000002</v>
      </c>
      <c r="G24" s="20">
        <v>26245.077000000001</v>
      </c>
      <c r="H24" s="20">
        <v>21548.333000000006</v>
      </c>
      <c r="I24" s="20">
        <v>19880.573000000004</v>
      </c>
      <c r="J24" s="20">
        <v>25600.536999999993</v>
      </c>
      <c r="K24" s="20">
        <v>20992.868999999999</v>
      </c>
      <c r="L24" s="20">
        <v>16285.686999999996</v>
      </c>
      <c r="M24" s="20">
        <v>24855.523000000001</v>
      </c>
      <c r="N24" s="20">
        <v>21419.875</v>
      </c>
    </row>
    <row r="25" spans="2:14">
      <c r="B25" s="1" t="s">
        <v>134</v>
      </c>
      <c r="C25" s="20">
        <v>101006.07299999999</v>
      </c>
      <c r="D25" s="20">
        <v>67473.980999999985</v>
      </c>
      <c r="E25" s="20">
        <v>55104.62999999999</v>
      </c>
      <c r="F25" s="20">
        <v>103743.24799999999</v>
      </c>
      <c r="G25" s="20">
        <v>70271.145000000019</v>
      </c>
      <c r="H25" s="20">
        <v>127788.64200000004</v>
      </c>
      <c r="I25" s="20">
        <v>141899.34700000001</v>
      </c>
      <c r="J25" s="20">
        <v>150256.73500000002</v>
      </c>
      <c r="K25" s="20">
        <v>172751.10699999996</v>
      </c>
      <c r="L25" s="20">
        <v>191948.28399999999</v>
      </c>
      <c r="M25" s="20">
        <v>150538.92300000001</v>
      </c>
      <c r="N25" s="20">
        <v>230108.58599999998</v>
      </c>
    </row>
    <row r="26" spans="2:14">
      <c r="B26" s="1" t="s">
        <v>67</v>
      </c>
      <c r="C26" s="20">
        <v>-123349.643</v>
      </c>
      <c r="D26" s="20">
        <v>-37485.064999999981</v>
      </c>
      <c r="E26" s="20">
        <v>-46434.969000000012</v>
      </c>
      <c r="F26" s="20">
        <v>-180022.19700000001</v>
      </c>
      <c r="G26" s="20">
        <v>-58189.54</v>
      </c>
      <c r="H26" s="20">
        <v>-102975.14500000002</v>
      </c>
      <c r="I26" s="20">
        <v>-174064.71</v>
      </c>
      <c r="J26" s="20">
        <v>-93097.066000000006</v>
      </c>
      <c r="K26" s="20">
        <v>-114511.72300000001</v>
      </c>
      <c r="L26" s="20">
        <v>-153703.00500000003</v>
      </c>
      <c r="M26" s="20">
        <v>-94571.981999999975</v>
      </c>
      <c r="N26" s="20">
        <v>-126883.33099999998</v>
      </c>
    </row>
    <row r="30" spans="2:14">
      <c r="B30" t="s">
        <v>171</v>
      </c>
    </row>
    <row r="31" spans="2:14">
      <c r="B31" s="1" t="s">
        <v>62</v>
      </c>
      <c r="C31" s="13">
        <v>3.9570819740000007</v>
      </c>
    </row>
    <row r="32" spans="2:14">
      <c r="B32" s="1" t="s">
        <v>146</v>
      </c>
      <c r="C32" s="13">
        <v>36.160891695216897</v>
      </c>
    </row>
    <row r="33" spans="2:12">
      <c r="B33" s="1" t="s">
        <v>63</v>
      </c>
      <c r="C33" s="13">
        <v>2.8585511729386295</v>
      </c>
      <c r="L33" s="13"/>
    </row>
    <row r="34" spans="2:12">
      <c r="B34" s="1" t="s">
        <v>64</v>
      </c>
      <c r="C34" s="13">
        <v>74.940545553800277</v>
      </c>
    </row>
    <row r="35" spans="2:12">
      <c r="B35" s="1" t="s">
        <v>151</v>
      </c>
      <c r="C35" s="13">
        <v>0.18073831402138996</v>
      </c>
    </row>
    <row r="36" spans="2:12">
      <c r="B36" s="1" t="s">
        <v>145</v>
      </c>
      <c r="C36" s="13">
        <v>14.702658847771971</v>
      </c>
    </row>
    <row r="37" spans="2:12">
      <c r="B37" s="1" t="s">
        <v>65</v>
      </c>
      <c r="C37" s="13">
        <v>20.071983545354868</v>
      </c>
    </row>
    <row r="38" spans="2:12">
      <c r="B38" s="32" t="s">
        <v>149</v>
      </c>
      <c r="C38" s="13">
        <v>2.0048386800000002</v>
      </c>
    </row>
    <row r="39" spans="2:12">
      <c r="B39" s="46" t="s">
        <v>66</v>
      </c>
      <c r="C39" s="13">
        <v>7.610700855000001</v>
      </c>
    </row>
    <row r="40" spans="2:12">
      <c r="B40" s="1" t="s">
        <v>68</v>
      </c>
      <c r="C40" s="13">
        <v>6.0458799135164991</v>
      </c>
    </row>
    <row r="41" spans="2:12">
      <c r="B41" s="1" t="s">
        <v>67</v>
      </c>
      <c r="C41" s="13">
        <v>3.0103530393901239</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22ED2-9D19-47EC-B0D0-4D6834A62030}">
  <dimension ref="B2:N46"/>
  <sheetViews>
    <sheetView zoomScale="70" zoomScaleNormal="70" workbookViewId="0">
      <selection activeCell="E27" sqref="E27"/>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40">
        <v>12.474907089000002</v>
      </c>
      <c r="D3" s="40">
        <v>12.318633492999998</v>
      </c>
      <c r="E3" s="40">
        <v>7.6334727899999999</v>
      </c>
      <c r="F3" s="40">
        <v>5.7444130509999995</v>
      </c>
      <c r="G3" s="40">
        <v>6.8054796839999998</v>
      </c>
      <c r="H3" s="40">
        <v>8.4586128890000012</v>
      </c>
      <c r="I3" s="40">
        <v>10.880965067</v>
      </c>
      <c r="J3" s="40">
        <v>7.678167698000002</v>
      </c>
      <c r="K3" s="40">
        <v>12.322388138000003</v>
      </c>
      <c r="L3" s="40">
        <v>6.5267405209999971</v>
      </c>
      <c r="M3" s="40">
        <v>7.8195022909999992</v>
      </c>
      <c r="N3" s="40">
        <v>3.9570819739999998</v>
      </c>
    </row>
    <row r="4" spans="2:14">
      <c r="B4" s="1" t="s">
        <v>146</v>
      </c>
      <c r="C4" s="40">
        <v>4.945659624929851</v>
      </c>
      <c r="D4" s="40">
        <v>4.7950972111753689</v>
      </c>
      <c r="E4" s="40">
        <v>3.7527659519156362</v>
      </c>
      <c r="F4" s="40">
        <v>3.1279885558930487</v>
      </c>
      <c r="G4" s="40">
        <v>4.8324428346375443</v>
      </c>
      <c r="H4" s="40">
        <v>8.7291305079140926</v>
      </c>
      <c r="I4" s="40">
        <v>11.071723177912414</v>
      </c>
      <c r="J4" s="40">
        <v>13.761432746314048</v>
      </c>
      <c r="K4" s="40">
        <v>17.962834636552632</v>
      </c>
      <c r="L4" s="40">
        <v>50.299237713549211</v>
      </c>
      <c r="M4" s="40">
        <v>23.440433435958766</v>
      </c>
      <c r="N4" s="40">
        <v>36.16089169521689</v>
      </c>
    </row>
    <row r="5" spans="2:14">
      <c r="B5" s="1" t="s">
        <v>63</v>
      </c>
      <c r="C5" s="40">
        <v>2.3629482000000004</v>
      </c>
      <c r="D5" s="40">
        <v>3.9226908899999997</v>
      </c>
      <c r="E5" s="40">
        <v>3.4130666600000001</v>
      </c>
      <c r="F5" s="40">
        <v>3.1397698400000005</v>
      </c>
      <c r="G5" s="40">
        <v>2.7297410000000011</v>
      </c>
      <c r="H5" s="40">
        <v>2.6625870826375286</v>
      </c>
      <c r="I5" s="40">
        <v>3.13469299972125</v>
      </c>
      <c r="J5" s="40">
        <v>3.7962483647351215</v>
      </c>
      <c r="K5" s="40">
        <v>4.0954353978773979</v>
      </c>
      <c r="L5" s="40">
        <v>3.0170704241414796</v>
      </c>
      <c r="M5" s="40">
        <v>2.7172075054494798</v>
      </c>
      <c r="N5" s="40">
        <v>2.8585511729386295</v>
      </c>
    </row>
    <row r="6" spans="2:14">
      <c r="B6" s="1" t="s">
        <v>194</v>
      </c>
      <c r="C6" s="40">
        <v>12.853193948672285</v>
      </c>
      <c r="D6" s="40">
        <v>13.72508552324102</v>
      </c>
      <c r="E6" s="40">
        <v>20.245759162065141</v>
      </c>
      <c r="F6" s="40">
        <v>27.299350031203396</v>
      </c>
      <c r="G6" s="40">
        <v>0.91163222938086363</v>
      </c>
      <c r="H6" s="40">
        <v>3.818665022641234</v>
      </c>
      <c r="I6" s="40">
        <v>13.98182976853948</v>
      </c>
      <c r="J6" s="40">
        <v>67.186723201083964</v>
      </c>
      <c r="K6" s="40">
        <v>23.418823043585469</v>
      </c>
      <c r="L6" s="40">
        <v>1.5975467864613329</v>
      </c>
      <c r="M6" s="40">
        <v>-3.4707921488089504</v>
      </c>
      <c r="N6" s="40">
        <v>6.2526381468445464</v>
      </c>
    </row>
    <row r="7" spans="2:14">
      <c r="B7" s="1" t="s">
        <v>195</v>
      </c>
      <c r="C7" s="40">
        <v>1.0924956853096202</v>
      </c>
      <c r="D7" s="40">
        <v>15.03566625068893</v>
      </c>
      <c r="E7" s="40">
        <v>0.37641450694148998</v>
      </c>
      <c r="F7" s="40">
        <v>0.38179386233739998</v>
      </c>
      <c r="G7" s="40">
        <v>0.51851600265431996</v>
      </c>
      <c r="H7" s="40">
        <v>7.8385827880622285</v>
      </c>
      <c r="I7" s="40">
        <v>5.3952539303289093</v>
      </c>
      <c r="J7" s="40">
        <v>0.39005719039271003</v>
      </c>
      <c r="K7" s="40">
        <v>10.874497201444989</v>
      </c>
      <c r="L7" s="40">
        <v>0.30916376667864998</v>
      </c>
      <c r="M7" s="40">
        <v>43.910910871682951</v>
      </c>
      <c r="N7" s="40">
        <v>12.41630102654444</v>
      </c>
    </row>
    <row r="8" spans="2:14">
      <c r="B8" s="1" t="s">
        <v>196</v>
      </c>
      <c r="C8" s="40">
        <v>4.0646544814168193</v>
      </c>
      <c r="D8" s="40">
        <v>2.1212789257365507</v>
      </c>
      <c r="E8" s="40">
        <v>4.1611497511941398</v>
      </c>
      <c r="F8" s="40">
        <v>6.4516928194413312</v>
      </c>
      <c r="G8" s="40">
        <v>10.830482330571396</v>
      </c>
      <c r="H8" s="40">
        <v>13.925271666899533</v>
      </c>
      <c r="I8" s="40">
        <v>11.79121685068332</v>
      </c>
      <c r="J8" s="40">
        <v>9.5480008329742709</v>
      </c>
      <c r="K8" s="40">
        <v>7.4768422448308485</v>
      </c>
      <c r="L8" s="40">
        <v>3.4124229434491999</v>
      </c>
      <c r="M8" s="40">
        <v>4.7862270517588001</v>
      </c>
      <c r="N8" s="40">
        <v>14.96355071542262</v>
      </c>
    </row>
    <row r="9" spans="2:14">
      <c r="B9" s="1" t="s">
        <v>197</v>
      </c>
      <c r="C9" s="40">
        <v>0.58259504905440007</v>
      </c>
      <c r="D9" s="40">
        <v>18.98023806602292</v>
      </c>
      <c r="E9" s="40">
        <v>13.723388729054403</v>
      </c>
      <c r="F9" s="40">
        <v>21.771154445864003</v>
      </c>
      <c r="G9" s="40">
        <v>22.371506740000004</v>
      </c>
      <c r="H9" s="40">
        <v>17.922865228182033</v>
      </c>
      <c r="I9" s="40">
        <v>0.93535838999966248</v>
      </c>
      <c r="J9" s="40">
        <v>2.0940834149999996</v>
      </c>
      <c r="K9" s="40">
        <v>1.4099201500000007</v>
      </c>
      <c r="L9" s="40">
        <v>0.48748071000000026</v>
      </c>
      <c r="M9" s="40">
        <v>0.4703748038034048</v>
      </c>
      <c r="N9" s="40">
        <v>1.1001391800003211</v>
      </c>
    </row>
    <row r="10" spans="2:14">
      <c r="B10" s="1" t="s">
        <v>180</v>
      </c>
      <c r="C10" s="40">
        <v>37.214352092065035</v>
      </c>
      <c r="D10" s="40">
        <v>41.501817779166139</v>
      </c>
      <c r="E10" s="40">
        <v>37.156865816421501</v>
      </c>
      <c r="F10" s="40">
        <v>31.113153116261003</v>
      </c>
      <c r="G10" s="40">
        <v>32.907627297689537</v>
      </c>
      <c r="H10" s="40">
        <v>28.628512028512606</v>
      </c>
      <c r="I10" s="40">
        <v>26.433492721741771</v>
      </c>
      <c r="J10" s="40">
        <v>21.933313298523796</v>
      </c>
      <c r="K10" s="40">
        <v>22.280668555210021</v>
      </c>
      <c r="L10" s="40">
        <v>15.522660276095239</v>
      </c>
      <c r="M10" s="40">
        <v>27.832728521799634</v>
      </c>
      <c r="N10" s="40">
        <v>22.176127084987982</v>
      </c>
    </row>
    <row r="11" spans="2:14">
      <c r="B11" s="1" t="s">
        <v>198</v>
      </c>
      <c r="C11" s="40">
        <v>10.707333979999998</v>
      </c>
      <c r="D11" s="40">
        <v>15.679477067000001</v>
      </c>
      <c r="E11" s="40">
        <v>18.897108229000001</v>
      </c>
      <c r="F11" s="40">
        <v>12.551390425999999</v>
      </c>
      <c r="G11" s="40">
        <v>10.406812670999999</v>
      </c>
      <c r="H11" s="40">
        <v>18.595989674000002</v>
      </c>
      <c r="I11" s="40">
        <v>27.157396820999992</v>
      </c>
      <c r="J11" s="40">
        <v>37.592341748000003</v>
      </c>
      <c r="K11" s="40">
        <v>27.096341004000003</v>
      </c>
      <c r="L11" s="40">
        <v>19.737588500999994</v>
      </c>
      <c r="M11" s="40">
        <v>27.846057122999994</v>
      </c>
      <c r="N11" s="40">
        <v>18.031789399999994</v>
      </c>
    </row>
    <row r="12" spans="2:14">
      <c r="B12" s="1" t="s">
        <v>151</v>
      </c>
      <c r="C12" s="40">
        <v>0.58428364723171</v>
      </c>
      <c r="D12" s="40">
        <v>0.6224024518687199</v>
      </c>
      <c r="E12" s="40">
        <v>0.21629220791925996</v>
      </c>
      <c r="F12" s="40">
        <v>0.17242585293925994</v>
      </c>
      <c r="G12" s="40">
        <v>0.50297448262244993</v>
      </c>
      <c r="H12" s="40">
        <v>0.54694846352641002</v>
      </c>
      <c r="I12" s="40">
        <v>0.51608183608159985</v>
      </c>
      <c r="J12" s="40">
        <v>0.35038455710049998</v>
      </c>
      <c r="K12" s="40">
        <v>0.27512778210214001</v>
      </c>
      <c r="L12" s="40">
        <v>4.633054360819E-2</v>
      </c>
      <c r="M12" s="40">
        <v>0.28860061347804</v>
      </c>
      <c r="N12" s="40">
        <v>0.18073831402139001</v>
      </c>
    </row>
    <row r="13" spans="2:14">
      <c r="B13" s="1" t="s">
        <v>145</v>
      </c>
      <c r="C13" s="40">
        <v>7.3937899697084006</v>
      </c>
      <c r="D13" s="40">
        <v>7.7860181370966899</v>
      </c>
      <c r="E13" s="40">
        <v>8.7522246753211483</v>
      </c>
      <c r="F13" s="40">
        <v>7.0631228787973788</v>
      </c>
      <c r="G13" s="40">
        <v>8.4540863685489409</v>
      </c>
      <c r="H13" s="40">
        <v>9.6684855121851108</v>
      </c>
      <c r="I13" s="40">
        <v>8.9071645325518887</v>
      </c>
      <c r="J13" s="40">
        <v>10.516167852417672</v>
      </c>
      <c r="K13" s="40">
        <v>10.977414705424909</v>
      </c>
      <c r="L13" s="40">
        <v>11.358697921339184</v>
      </c>
      <c r="M13" s="40">
        <v>10.27070556218994</v>
      </c>
      <c r="N13" s="40">
        <v>14.702658847771971</v>
      </c>
    </row>
    <row r="14" spans="2:14">
      <c r="B14" s="1" t="s">
        <v>65</v>
      </c>
      <c r="C14" s="40">
        <v>13.25732449457875</v>
      </c>
      <c r="D14" s="40">
        <v>8.6944989177131795</v>
      </c>
      <c r="E14" s="40">
        <v>7.0034561827629398</v>
      </c>
      <c r="F14" s="40">
        <v>8.1303599319074991</v>
      </c>
      <c r="G14" s="40">
        <v>7.2129861958088606</v>
      </c>
      <c r="H14" s="40">
        <v>8.2147861136163218</v>
      </c>
      <c r="I14" s="40">
        <v>12.635209184710646</v>
      </c>
      <c r="J14" s="40">
        <v>14.415007510386806</v>
      </c>
      <c r="K14" s="40">
        <v>15.562719121543013</v>
      </c>
      <c r="L14" s="40">
        <v>15.050944276064534</v>
      </c>
      <c r="M14" s="40">
        <v>15.289896122362782</v>
      </c>
      <c r="N14" s="40">
        <v>20.071983545354868</v>
      </c>
    </row>
    <row r="15" spans="2:14">
      <c r="B15" s="32" t="s">
        <v>149</v>
      </c>
      <c r="C15" s="40">
        <v>1.8999157600000003</v>
      </c>
      <c r="D15" s="40">
        <v>2.63415965</v>
      </c>
      <c r="E15" s="40">
        <v>1.8343834300000001</v>
      </c>
      <c r="F15" s="40">
        <v>2.4579781900000004</v>
      </c>
      <c r="G15" s="40">
        <v>1.8959392199999998</v>
      </c>
      <c r="H15" s="40">
        <v>1.9374665</v>
      </c>
      <c r="I15" s="40">
        <v>1.5717264</v>
      </c>
      <c r="J15" s="40">
        <v>1.6169535899999998</v>
      </c>
      <c r="K15" s="40">
        <v>1.47050375</v>
      </c>
      <c r="L15" s="40">
        <v>1.1939490499999998</v>
      </c>
      <c r="M15" s="40">
        <v>1.4420246000000003</v>
      </c>
      <c r="N15" s="40">
        <v>2.0048386800000002</v>
      </c>
    </row>
    <row r="16" spans="2:14">
      <c r="B16" s="46" t="s">
        <v>66</v>
      </c>
      <c r="C16" s="40">
        <v>6.3411241399999989</v>
      </c>
      <c r="D16" s="40">
        <v>5.8439646700000019</v>
      </c>
      <c r="E16" s="40">
        <v>4.8262425499999981</v>
      </c>
      <c r="F16" s="40">
        <v>4.650922145</v>
      </c>
      <c r="G16" s="40">
        <v>4.5064333649999995</v>
      </c>
      <c r="H16" s="40">
        <v>4.1301827200000005</v>
      </c>
      <c r="I16" s="40">
        <v>4.4693171299999994</v>
      </c>
      <c r="J16" s="40">
        <v>5.3322013699999999</v>
      </c>
      <c r="K16" s="40">
        <v>5.8612447699999999</v>
      </c>
      <c r="L16" s="40">
        <v>5.3918232899999996</v>
      </c>
      <c r="M16" s="40">
        <v>5.5604853024999992</v>
      </c>
      <c r="N16" s="40">
        <v>7.610700855000001</v>
      </c>
    </row>
    <row r="17" spans="2:14">
      <c r="B17" s="1" t="s">
        <v>68</v>
      </c>
      <c r="C17" s="40">
        <v>3.8276586109016519</v>
      </c>
      <c r="D17" s="40">
        <v>3.8710640608988762</v>
      </c>
      <c r="E17" s="40">
        <v>4.9215927749643109</v>
      </c>
      <c r="F17" s="40">
        <v>3.7056600382743694</v>
      </c>
      <c r="G17" s="40">
        <v>3.7639320210225509</v>
      </c>
      <c r="H17" s="40">
        <v>9.6804794288727365</v>
      </c>
      <c r="I17" s="40">
        <v>7.6553687393919452</v>
      </c>
      <c r="J17" s="40">
        <v>7.929371768576253</v>
      </c>
      <c r="K17" s="40">
        <v>4.4654793986375001</v>
      </c>
      <c r="L17" s="40">
        <v>8.038852427082503</v>
      </c>
      <c r="M17" s="40">
        <v>5.3543090195302865</v>
      </c>
      <c r="N17" s="40">
        <v>6.0458799135164991</v>
      </c>
    </row>
    <row r="18" spans="2:14">
      <c r="B18" s="1" t="s">
        <v>67</v>
      </c>
      <c r="C18" s="40">
        <v>6.5728987715827802</v>
      </c>
      <c r="D18" s="40">
        <v>5.1622111102419446</v>
      </c>
      <c r="E18" s="40">
        <v>4.0417889097609638</v>
      </c>
      <c r="F18" s="40">
        <v>1.8223904524552059</v>
      </c>
      <c r="G18" s="40">
        <v>2.5880065794498193</v>
      </c>
      <c r="H18" s="40">
        <v>1.7337101333647087</v>
      </c>
      <c r="I18" s="40">
        <v>2.9812503294205079</v>
      </c>
      <c r="J18" s="40">
        <v>0.95144779513700484</v>
      </c>
      <c r="K18" s="40">
        <v>0.93431550710338973</v>
      </c>
      <c r="L18" s="40">
        <v>2.3970302342622274</v>
      </c>
      <c r="M18" s="40">
        <v>0.28631656685568346</v>
      </c>
      <c r="N18" s="40">
        <v>3.010353039390127</v>
      </c>
    </row>
    <row r="19" spans="2:14">
      <c r="B19" s="46" t="s">
        <v>41</v>
      </c>
      <c r="C19" s="40">
        <v>126.17513554445132</v>
      </c>
      <c r="D19" s="40">
        <v>162.69430420385029</v>
      </c>
      <c r="E19" s="40">
        <v>140.95597232732095</v>
      </c>
      <c r="F19" s="40">
        <v>139.58356563737391</v>
      </c>
      <c r="G19" s="40">
        <v>121.2385990223863</v>
      </c>
      <c r="H19" s="40">
        <v>146.4922757594145</v>
      </c>
      <c r="I19" s="40">
        <v>149.51804787908338</v>
      </c>
      <c r="J19" s="40">
        <v>205.09190293864219</v>
      </c>
      <c r="K19" s="40">
        <v>166.48455540631235</v>
      </c>
      <c r="L19" s="40">
        <v>144.38753938473172</v>
      </c>
      <c r="M19" s="40">
        <v>173.84498724256085</v>
      </c>
      <c r="N19" s="40">
        <v>171.54422359101031</v>
      </c>
    </row>
    <row r="20" spans="2:14">
      <c r="B20" s="14"/>
    </row>
    <row r="22" spans="2:14">
      <c r="B22" s="78"/>
      <c r="C22" s="79"/>
      <c r="D22" s="79"/>
      <c r="E22" s="79"/>
      <c r="F22" s="79"/>
      <c r="G22" s="79"/>
      <c r="H22" s="79"/>
      <c r="I22" s="79"/>
      <c r="J22" s="79"/>
      <c r="K22" s="79"/>
      <c r="L22" s="79"/>
      <c r="M22" s="79"/>
      <c r="N22" s="79"/>
    </row>
    <row r="23" spans="2:14">
      <c r="B23" s="80"/>
      <c r="C23" s="81"/>
      <c r="D23" s="81"/>
      <c r="E23" s="81"/>
      <c r="F23" s="81"/>
      <c r="G23" s="81"/>
      <c r="H23" s="81"/>
      <c r="I23" s="81"/>
      <c r="J23" s="81"/>
      <c r="K23" s="81"/>
      <c r="L23" s="81"/>
      <c r="M23" s="81"/>
      <c r="N23" s="81"/>
    </row>
    <row r="24" spans="2:14">
      <c r="B24" s="80"/>
      <c r="C24" s="81"/>
      <c r="D24" s="81"/>
      <c r="E24" s="81"/>
      <c r="F24" s="81"/>
      <c r="G24" s="81"/>
      <c r="H24" s="81"/>
      <c r="I24" s="81"/>
      <c r="J24" s="81"/>
      <c r="K24" s="81"/>
      <c r="L24" s="81"/>
      <c r="M24" s="81"/>
      <c r="N24" s="81"/>
    </row>
    <row r="25" spans="2:14">
      <c r="B25" s="80"/>
      <c r="C25" s="81"/>
      <c r="D25" s="81"/>
      <c r="E25" s="81"/>
      <c r="F25" s="81"/>
      <c r="G25" s="81"/>
      <c r="H25" s="81"/>
      <c r="I25" s="81"/>
      <c r="J25" s="81"/>
      <c r="K25" s="81"/>
      <c r="L25" s="81"/>
      <c r="M25" s="81"/>
      <c r="N25" s="81"/>
    </row>
    <row r="26" spans="2:14">
      <c r="B26" s="80"/>
      <c r="C26" s="81"/>
      <c r="D26" s="81"/>
      <c r="E26" s="81"/>
      <c r="F26" s="81"/>
      <c r="G26" s="81"/>
      <c r="H26" s="81"/>
      <c r="I26" s="81"/>
      <c r="J26" s="81"/>
      <c r="K26" s="81"/>
      <c r="L26" s="81"/>
      <c r="M26" s="81"/>
      <c r="N26" s="81"/>
    </row>
    <row r="27" spans="2:14">
      <c r="B27" s="80"/>
      <c r="C27" s="81"/>
      <c r="D27" s="81"/>
      <c r="E27" s="81"/>
      <c r="F27" s="81"/>
      <c r="G27" s="81"/>
      <c r="H27" s="81"/>
      <c r="I27" s="81"/>
      <c r="J27" s="81"/>
      <c r="K27" s="81"/>
      <c r="L27" s="81"/>
      <c r="M27" s="81"/>
      <c r="N27" s="81"/>
    </row>
    <row r="28" spans="2:14">
      <c r="B28" s="80"/>
      <c r="C28" s="81"/>
      <c r="D28" s="81"/>
      <c r="E28" s="81"/>
      <c r="F28" s="81"/>
      <c r="G28" s="81"/>
      <c r="H28" s="81"/>
      <c r="I28" s="81"/>
      <c r="J28" s="81"/>
      <c r="K28" s="81"/>
      <c r="L28" s="81"/>
      <c r="M28" s="81"/>
      <c r="N28" s="81"/>
    </row>
    <row r="29" spans="2:14">
      <c r="B29" s="80"/>
      <c r="C29" s="81"/>
      <c r="D29" s="81"/>
      <c r="E29" s="81"/>
      <c r="F29" s="81"/>
      <c r="G29" s="81"/>
      <c r="H29" s="81"/>
      <c r="I29" s="81"/>
      <c r="J29" s="81"/>
      <c r="K29" s="81"/>
      <c r="L29" s="81"/>
      <c r="M29" s="81"/>
      <c r="N29" s="81"/>
    </row>
    <row r="30" spans="2:14">
      <c r="B30" s="80"/>
      <c r="C30" s="81"/>
      <c r="D30" s="81"/>
      <c r="E30" s="81"/>
      <c r="F30" s="81"/>
      <c r="G30" s="81"/>
      <c r="H30" s="81"/>
      <c r="I30" s="81"/>
      <c r="J30" s="81"/>
      <c r="K30" s="81"/>
      <c r="L30" s="81"/>
      <c r="M30" s="81"/>
      <c r="N30" s="81"/>
    </row>
    <row r="31" spans="2:14">
      <c r="B31" s="80"/>
      <c r="C31" s="81"/>
      <c r="D31" s="81"/>
      <c r="E31" s="81"/>
      <c r="F31" s="81"/>
      <c r="G31" s="81"/>
      <c r="H31" s="81"/>
      <c r="I31" s="81"/>
      <c r="J31" s="81"/>
      <c r="K31" s="81"/>
      <c r="L31" s="81"/>
      <c r="M31" s="81"/>
      <c r="N31" s="81"/>
    </row>
    <row r="32" spans="2:14">
      <c r="B32" s="80"/>
      <c r="C32" s="80"/>
      <c r="D32" s="80"/>
      <c r="E32" s="80"/>
      <c r="F32" s="80"/>
      <c r="G32" s="80"/>
      <c r="H32" s="80"/>
      <c r="I32" s="80"/>
      <c r="J32" s="80"/>
      <c r="K32" s="80"/>
      <c r="L32" s="80"/>
      <c r="M32" s="80"/>
      <c r="N32" s="80"/>
    </row>
    <row r="33" spans="2:14">
      <c r="B33" s="80"/>
      <c r="C33" s="80"/>
      <c r="D33" s="80"/>
      <c r="E33" s="80"/>
      <c r="F33" s="80"/>
      <c r="G33" s="80"/>
      <c r="H33" s="80"/>
      <c r="I33" s="80"/>
      <c r="J33" s="80"/>
      <c r="K33" s="80"/>
      <c r="L33" s="80"/>
      <c r="M33" s="80"/>
      <c r="N33" s="80"/>
    </row>
    <row r="34" spans="2:14">
      <c r="B34" s="80"/>
      <c r="C34" s="80"/>
      <c r="D34" s="80"/>
      <c r="E34" s="80"/>
      <c r="F34" s="80"/>
      <c r="G34" s="80"/>
      <c r="H34" s="80"/>
      <c r="I34" s="80"/>
      <c r="J34" s="80"/>
      <c r="K34" s="80"/>
      <c r="L34" s="80"/>
      <c r="M34" s="80"/>
      <c r="N34" s="80"/>
    </row>
    <row r="35" spans="2:14">
      <c r="B35" s="80"/>
      <c r="C35" s="80"/>
      <c r="D35" s="80"/>
      <c r="E35" s="80"/>
      <c r="F35" s="80"/>
      <c r="G35" s="80"/>
      <c r="H35" s="80"/>
      <c r="I35" s="80"/>
      <c r="J35" s="80"/>
      <c r="K35" s="80"/>
      <c r="L35" s="80"/>
      <c r="M35" s="80"/>
      <c r="N35" s="80"/>
    </row>
    <row r="36" spans="2:14">
      <c r="B36" s="80"/>
      <c r="C36" s="16"/>
      <c r="D36" s="80"/>
      <c r="E36" s="80"/>
      <c r="F36" s="80"/>
      <c r="G36" s="80"/>
      <c r="H36" s="80"/>
      <c r="I36" s="80"/>
      <c r="J36" s="80"/>
      <c r="K36" s="80"/>
      <c r="L36" s="80"/>
      <c r="M36" s="80"/>
      <c r="N36" s="80"/>
    </row>
    <row r="37" spans="2:14">
      <c r="B37" s="80"/>
      <c r="C37" s="16"/>
      <c r="D37" s="80"/>
      <c r="E37" s="80"/>
      <c r="F37" s="80"/>
      <c r="G37" s="80"/>
      <c r="H37" s="80"/>
      <c r="I37" s="80"/>
      <c r="J37" s="80"/>
      <c r="K37" s="80"/>
      <c r="L37" s="80"/>
      <c r="M37" s="80"/>
      <c r="N37" s="80"/>
    </row>
    <row r="38" spans="2:14">
      <c r="B38" s="80"/>
      <c r="C38" s="16"/>
      <c r="D38" s="80"/>
      <c r="E38" s="80"/>
      <c r="F38" s="80"/>
      <c r="G38" s="80"/>
      <c r="H38" s="80"/>
      <c r="I38" s="80"/>
      <c r="J38" s="80"/>
      <c r="K38" s="80"/>
      <c r="L38" s="16"/>
      <c r="M38" s="80"/>
      <c r="N38" s="80"/>
    </row>
    <row r="39" spans="2:14">
      <c r="B39" s="80"/>
      <c r="C39" s="16"/>
      <c r="D39" s="80"/>
      <c r="E39" s="80"/>
      <c r="F39" s="80"/>
      <c r="G39" s="80"/>
      <c r="H39" s="80"/>
      <c r="I39" s="80"/>
      <c r="J39" s="80"/>
      <c r="K39" s="80"/>
      <c r="L39" s="80"/>
      <c r="M39" s="80"/>
      <c r="N39" s="80"/>
    </row>
    <row r="40" spans="2:14">
      <c r="B40" s="80"/>
      <c r="C40" s="16"/>
      <c r="D40" s="80"/>
      <c r="E40" s="80"/>
      <c r="F40" s="80"/>
      <c r="G40" s="80"/>
      <c r="H40" s="80"/>
      <c r="I40" s="80"/>
      <c r="J40" s="80"/>
      <c r="K40" s="80"/>
      <c r="L40" s="80"/>
      <c r="M40" s="80"/>
      <c r="N40" s="80"/>
    </row>
    <row r="41" spans="2:14">
      <c r="B41" s="80"/>
      <c r="C41" s="16"/>
      <c r="D41" s="80"/>
      <c r="E41" s="80"/>
      <c r="F41" s="80"/>
      <c r="G41" s="80"/>
      <c r="H41" s="80"/>
      <c r="I41" s="80"/>
      <c r="J41" s="80"/>
      <c r="K41" s="80"/>
      <c r="L41" s="80"/>
      <c r="M41" s="80"/>
      <c r="N41" s="80"/>
    </row>
    <row r="42" spans="2:14">
      <c r="B42" s="80"/>
      <c r="C42" s="16"/>
      <c r="D42" s="80"/>
      <c r="E42" s="80"/>
      <c r="F42" s="80"/>
      <c r="G42" s="80"/>
      <c r="H42" s="80"/>
      <c r="I42" s="80"/>
      <c r="J42" s="80"/>
      <c r="K42" s="80"/>
      <c r="L42" s="80"/>
      <c r="M42" s="80"/>
      <c r="N42" s="80"/>
    </row>
    <row r="43" spans="2:14">
      <c r="B43" s="80"/>
      <c r="C43" s="16"/>
      <c r="D43" s="80"/>
      <c r="E43" s="80"/>
      <c r="F43" s="80"/>
      <c r="G43" s="80"/>
      <c r="H43" s="80"/>
      <c r="I43" s="80"/>
      <c r="J43" s="80"/>
      <c r="K43" s="80"/>
      <c r="L43" s="80"/>
      <c r="M43" s="80"/>
      <c r="N43" s="80"/>
    </row>
    <row r="44" spans="2:14">
      <c r="B44" s="80"/>
      <c r="C44" s="16"/>
      <c r="D44" s="80"/>
      <c r="E44" s="80"/>
      <c r="F44" s="80"/>
      <c r="G44" s="80"/>
      <c r="H44" s="80"/>
      <c r="I44" s="80"/>
      <c r="J44" s="80"/>
      <c r="K44" s="80"/>
      <c r="L44" s="80"/>
      <c r="M44" s="80"/>
      <c r="N44" s="80"/>
    </row>
    <row r="45" spans="2:14">
      <c r="B45" s="80"/>
      <c r="C45" s="16"/>
      <c r="D45" s="80"/>
      <c r="E45" s="80"/>
      <c r="F45" s="80"/>
      <c r="G45" s="80"/>
      <c r="H45" s="80"/>
      <c r="I45" s="80"/>
      <c r="J45" s="80"/>
      <c r="K45" s="80"/>
      <c r="L45" s="80"/>
      <c r="M45" s="80"/>
      <c r="N45" s="80"/>
    </row>
    <row r="46" spans="2:14">
      <c r="B46" s="80"/>
      <c r="C46" s="16"/>
      <c r="D46" s="80"/>
      <c r="E46" s="80"/>
      <c r="F46" s="80"/>
      <c r="G46" s="80"/>
      <c r="H46" s="80"/>
      <c r="I46" s="80"/>
      <c r="J46" s="80"/>
      <c r="K46" s="80"/>
      <c r="L46" s="80"/>
      <c r="M46" s="80"/>
      <c r="N46" s="8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A3" sqref="A3"/>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69</v>
      </c>
      <c r="C3" s="40">
        <v>12.491434796000002</v>
      </c>
      <c r="D3" s="40">
        <v>12.313815298</v>
      </c>
      <c r="E3" s="40">
        <v>7.6542774269999994</v>
      </c>
      <c r="F3" s="40">
        <v>5.7685824129999999</v>
      </c>
      <c r="G3" s="40">
        <v>6.9033700390000021</v>
      </c>
      <c r="H3" s="40">
        <v>8.4682030590000021</v>
      </c>
      <c r="I3" s="40">
        <v>10.765508337000004</v>
      </c>
      <c r="J3" s="40">
        <v>7.5758201330000041</v>
      </c>
      <c r="K3" s="40">
        <v>12.394280807000001</v>
      </c>
      <c r="L3" s="40">
        <v>6.6874707199999985</v>
      </c>
      <c r="M3" s="40">
        <v>7.8812058309999991</v>
      </c>
      <c r="N3" s="40">
        <v>3.9777835640000005</v>
      </c>
    </row>
    <row r="4" spans="2:14">
      <c r="B4" s="32" t="s">
        <v>154</v>
      </c>
      <c r="C4" s="40">
        <v>2.8166584130802699</v>
      </c>
      <c r="D4" s="40">
        <v>2.9863352409868398</v>
      </c>
      <c r="E4" s="40">
        <v>1.1264474517836505</v>
      </c>
      <c r="F4" s="40">
        <v>0.96509591101473002</v>
      </c>
      <c r="G4" s="40">
        <v>1.6987120649986498</v>
      </c>
      <c r="H4" s="40">
        <v>2.0618007634255449</v>
      </c>
      <c r="I4" s="40">
        <v>4.6409552662204705</v>
      </c>
      <c r="J4" s="40">
        <v>5.1489254986266291</v>
      </c>
      <c r="K4" s="40">
        <v>12.671121664529551</v>
      </c>
      <c r="L4" s="40">
        <v>40.977174722772325</v>
      </c>
      <c r="M4" s="40">
        <v>13.97374572133266</v>
      </c>
      <c r="N4" s="40">
        <v>27.335768869845523</v>
      </c>
    </row>
    <row r="5" spans="2:14">
      <c r="B5" s="32" t="s">
        <v>77</v>
      </c>
      <c r="C5" s="40">
        <v>0</v>
      </c>
      <c r="D5" s="40">
        <v>4.1490390000000002E-2</v>
      </c>
      <c r="E5" s="40">
        <v>0</v>
      </c>
      <c r="F5" s="40">
        <v>0</v>
      </c>
      <c r="G5" s="40">
        <v>0</v>
      </c>
      <c r="H5" s="40">
        <v>0.20136582904023001</v>
      </c>
      <c r="I5" s="40">
        <v>0.38531430972125003</v>
      </c>
      <c r="J5" s="40">
        <v>0.99161115476000006</v>
      </c>
      <c r="K5" s="40">
        <v>1.1056562978774003</v>
      </c>
      <c r="L5" s="40">
        <v>0.44365711414148001</v>
      </c>
      <c r="M5" s="40">
        <v>0.15599588544948001</v>
      </c>
      <c r="N5" s="40">
        <v>0.36222445293862998</v>
      </c>
    </row>
    <row r="6" spans="2:14">
      <c r="B6" s="32" t="s">
        <v>29</v>
      </c>
      <c r="C6" s="40">
        <v>2.1131719257353905</v>
      </c>
      <c r="D6" s="40">
        <v>2.3787250926652201</v>
      </c>
      <c r="E6" s="40">
        <v>2.4881142331210047</v>
      </c>
      <c r="F6" s="40">
        <v>2.0918148378982804</v>
      </c>
      <c r="G6" s="40">
        <v>2.6153841789909342</v>
      </c>
      <c r="H6" s="40">
        <v>2.9611291239642683</v>
      </c>
      <c r="I6" s="40">
        <v>5.5237546459978244</v>
      </c>
      <c r="J6" s="40">
        <v>7.8241996061584587</v>
      </c>
      <c r="K6" s="40">
        <v>3.8226308876618895</v>
      </c>
      <c r="L6" s="40">
        <v>8.6255628531764703</v>
      </c>
      <c r="M6" s="40">
        <v>8.8385047682202789</v>
      </c>
      <c r="N6" s="40">
        <v>8.469756586423232</v>
      </c>
    </row>
    <row r="7" spans="2:14">
      <c r="B7" s="32" t="s">
        <v>30</v>
      </c>
      <c r="C7" s="40">
        <v>34.60006043459714</v>
      </c>
      <c r="D7" s="40">
        <v>43.372762322607009</v>
      </c>
      <c r="E7" s="40">
        <v>50.146911712331779</v>
      </c>
      <c r="F7" s="40">
        <v>50.594120906206257</v>
      </c>
      <c r="G7" s="40">
        <v>20.627291551904545</v>
      </c>
      <c r="H7" s="40">
        <v>23.960555179620254</v>
      </c>
      <c r="I7" s="40">
        <v>43.339459204165749</v>
      </c>
      <c r="J7" s="40">
        <v>105.51572082805464</v>
      </c>
      <c r="K7" s="40">
        <v>43.702387672769149</v>
      </c>
      <c r="L7" s="40">
        <v>25.189140506472338</v>
      </c>
      <c r="M7" s="40">
        <v>25.154036362558951</v>
      </c>
      <c r="N7" s="40">
        <v>24.428127131970502</v>
      </c>
    </row>
    <row r="8" spans="2:14">
      <c r="B8" s="32" t="s">
        <v>70</v>
      </c>
      <c r="C8" s="40">
        <v>1.4916887003096202</v>
      </c>
      <c r="D8" s="40">
        <v>17.12403895504837</v>
      </c>
      <c r="E8" s="40">
        <v>0.52536848594148999</v>
      </c>
      <c r="F8" s="40">
        <v>0.50791496633739996</v>
      </c>
      <c r="G8" s="40">
        <v>0.60210115165431999</v>
      </c>
      <c r="H8" s="40">
        <v>10.743213162386141</v>
      </c>
      <c r="I8" s="40">
        <v>7.91408484557597</v>
      </c>
      <c r="J8" s="40">
        <v>0.86251253939271</v>
      </c>
      <c r="K8" s="40">
        <v>17.237564190174297</v>
      </c>
      <c r="L8" s="40">
        <v>1.34695408867865</v>
      </c>
      <c r="M8" s="40">
        <v>57.567620579682952</v>
      </c>
      <c r="N8" s="40">
        <v>15.933706267544441</v>
      </c>
    </row>
    <row r="9" spans="2:14">
      <c r="B9" s="32" t="s">
        <v>31</v>
      </c>
      <c r="C9" s="40">
        <v>5.0682432704168194</v>
      </c>
      <c r="D9" s="40">
        <v>3.1077945913219702</v>
      </c>
      <c r="E9" s="40">
        <v>5.6817516701941395</v>
      </c>
      <c r="F9" s="40">
        <v>7.7359436718367913</v>
      </c>
      <c r="G9" s="40">
        <v>13.019606111897616</v>
      </c>
      <c r="H9" s="40">
        <v>18.989093633995619</v>
      </c>
      <c r="I9" s="40">
        <v>16.984811166672102</v>
      </c>
      <c r="J9" s="40">
        <v>15.37945244728405</v>
      </c>
      <c r="K9" s="40">
        <v>12.053493951684951</v>
      </c>
      <c r="L9" s="40">
        <v>6.45384285087012</v>
      </c>
      <c r="M9" s="40">
        <v>5.7687152108386188</v>
      </c>
      <c r="N9" s="40">
        <v>19.66352630482108</v>
      </c>
    </row>
    <row r="10" spans="2:14">
      <c r="B10" s="32" t="s">
        <v>113</v>
      </c>
      <c r="C10" s="40">
        <v>0.16345450812666001</v>
      </c>
      <c r="D10" s="40">
        <v>8.634573157651998E-2</v>
      </c>
      <c r="E10" s="40">
        <v>7.5550111658470018E-2</v>
      </c>
      <c r="F10" s="40">
        <v>0.21150673421415994</v>
      </c>
      <c r="G10" s="40">
        <v>0.39167672906276002</v>
      </c>
      <c r="H10" s="40">
        <v>0.45964642423877006</v>
      </c>
      <c r="I10" s="40">
        <v>0.18666289749855999</v>
      </c>
      <c r="J10" s="40">
        <v>0.21739817597111996</v>
      </c>
      <c r="K10" s="40">
        <v>0.12134424289459</v>
      </c>
      <c r="L10" s="40">
        <v>3.3650663608190003E-2</v>
      </c>
      <c r="M10" s="40">
        <v>0.11474160411322001</v>
      </c>
      <c r="N10" s="40">
        <v>0.11164573255115995</v>
      </c>
    </row>
    <row r="11" spans="2:14">
      <c r="B11" s="32" t="s">
        <v>155</v>
      </c>
      <c r="C11" s="40">
        <v>0.40951694970840008</v>
      </c>
      <c r="D11" s="40">
        <v>0.3781467070966899</v>
      </c>
      <c r="E11" s="40">
        <v>0.54296570532115007</v>
      </c>
      <c r="F11" s="40">
        <v>0.32364304879738004</v>
      </c>
      <c r="G11" s="40">
        <v>0.38386690854893996</v>
      </c>
      <c r="H11" s="40">
        <v>0.39207859830289005</v>
      </c>
      <c r="I11" s="40">
        <v>0.61508397255188973</v>
      </c>
      <c r="J11" s="40">
        <v>0.78886748241767002</v>
      </c>
      <c r="K11" s="40">
        <v>0.59955493542491001</v>
      </c>
      <c r="L11" s="40">
        <v>0.57719337133918014</v>
      </c>
      <c r="M11" s="40">
        <v>0.83269111218994007</v>
      </c>
      <c r="N11" s="40">
        <v>0.78288477777197019</v>
      </c>
    </row>
    <row r="12" spans="2:14">
      <c r="B12" s="32" t="s">
        <v>27</v>
      </c>
      <c r="C12" s="40">
        <v>2.1955693445787596</v>
      </c>
      <c r="D12" s="40">
        <v>1.5062126577131802</v>
      </c>
      <c r="E12" s="40">
        <v>1.2450316927629403</v>
      </c>
      <c r="F12" s="40">
        <v>1.7585129019074999</v>
      </c>
      <c r="G12" s="40">
        <v>1.1369532958088604</v>
      </c>
      <c r="H12" s="40">
        <v>2.15307291093638</v>
      </c>
      <c r="I12" s="40">
        <v>3.2317830547107911</v>
      </c>
      <c r="J12" s="40">
        <v>3.5807347503871205</v>
      </c>
      <c r="K12" s="40">
        <v>3.4278362115430903</v>
      </c>
      <c r="L12" s="40">
        <v>2.9845477360645307</v>
      </c>
      <c r="M12" s="40">
        <v>3.03235648236278</v>
      </c>
      <c r="N12" s="40">
        <v>4.5149535953549096</v>
      </c>
    </row>
    <row r="13" spans="2:14">
      <c r="B13" s="1" t="s">
        <v>32</v>
      </c>
      <c r="C13" s="40">
        <v>4.5905539931857611</v>
      </c>
      <c r="D13" s="40">
        <v>3.0364604354835101</v>
      </c>
      <c r="E13" s="40">
        <v>4.131625142618649</v>
      </c>
      <c r="F13" s="40">
        <v>2.8294883500628094</v>
      </c>
      <c r="G13" s="40">
        <v>3.0252885296117134</v>
      </c>
      <c r="H13" s="40">
        <v>2.8882474778461704</v>
      </c>
      <c r="I13" s="40">
        <v>3.4068769853502903</v>
      </c>
      <c r="J13" s="40">
        <v>3.3153266684981908</v>
      </c>
      <c r="K13" s="40">
        <v>2.7472149569220696</v>
      </c>
      <c r="L13" s="40">
        <v>4.3267544532602402</v>
      </c>
      <c r="M13" s="40">
        <v>2.3592331264034105</v>
      </c>
      <c r="N13" s="40">
        <v>3.9213227658039806</v>
      </c>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133</v>
      </c>
      <c r="C18" s="3">
        <v>43951</v>
      </c>
      <c r="D18" s="3">
        <v>43982</v>
      </c>
      <c r="E18" s="3">
        <v>44012</v>
      </c>
      <c r="F18" s="3">
        <v>44043</v>
      </c>
      <c r="G18" s="3">
        <v>44074</v>
      </c>
      <c r="H18" s="3">
        <v>44104</v>
      </c>
      <c r="I18" s="3">
        <v>44135</v>
      </c>
      <c r="J18" s="3">
        <v>44165</v>
      </c>
      <c r="K18" s="3">
        <v>44196</v>
      </c>
      <c r="L18" s="3">
        <v>44227</v>
      </c>
      <c r="M18" s="3">
        <v>44255</v>
      </c>
      <c r="N18" s="3">
        <v>44286</v>
      </c>
    </row>
    <row r="19" spans="2:18">
      <c r="B19" s="1" t="s">
        <v>69</v>
      </c>
      <c r="C19" s="20">
        <v>162445.50900000005</v>
      </c>
      <c r="D19" s="20">
        <v>254836.663</v>
      </c>
      <c r="E19" s="20">
        <v>-1653.0029999999988</v>
      </c>
      <c r="F19" s="20">
        <v>39767.192999999999</v>
      </c>
      <c r="G19" s="20">
        <v>76811.750999999989</v>
      </c>
      <c r="H19" s="20">
        <v>72988.692999999999</v>
      </c>
      <c r="I19" s="20">
        <v>37064.901999999995</v>
      </c>
      <c r="J19" s="20">
        <v>-27023.138999999996</v>
      </c>
      <c r="K19" s="20">
        <v>115207.224</v>
      </c>
      <c r="L19" s="20">
        <v>61029.324999999997</v>
      </c>
      <c r="M19" s="20">
        <v>-18290.969000000005</v>
      </c>
      <c r="N19" s="20">
        <v>-47669.202999999994</v>
      </c>
      <c r="P19" s="29"/>
      <c r="Q19" s="30"/>
      <c r="R19" s="30"/>
    </row>
    <row r="20" spans="2:18">
      <c r="B20" s="32" t="s">
        <v>154</v>
      </c>
      <c r="C20" s="20">
        <v>64418.160999999993</v>
      </c>
      <c r="D20" s="20">
        <v>91488.575999999986</v>
      </c>
      <c r="E20" s="20">
        <v>48065.981999999996</v>
      </c>
      <c r="F20" s="20">
        <v>68236.875999999989</v>
      </c>
      <c r="G20" s="20">
        <v>58248.029000000002</v>
      </c>
      <c r="H20" s="20">
        <v>71217.634000000005</v>
      </c>
      <c r="I20" s="20">
        <v>201711.78800000003</v>
      </c>
      <c r="J20" s="20">
        <v>148232.88100000005</v>
      </c>
      <c r="K20" s="20">
        <v>169701.26800000001</v>
      </c>
      <c r="L20" s="20">
        <v>258034.66499999995</v>
      </c>
      <c r="M20" s="20">
        <v>168504.37700000004</v>
      </c>
      <c r="N20" s="20">
        <v>158750.73800000001</v>
      </c>
      <c r="P20" s="29"/>
      <c r="Q20" s="30"/>
      <c r="R20" s="30"/>
    </row>
    <row r="21" spans="2:18">
      <c r="B21" s="32" t="s">
        <v>77</v>
      </c>
      <c r="C21" s="20">
        <v>0</v>
      </c>
      <c r="D21" s="20">
        <v>529</v>
      </c>
      <c r="E21" s="20">
        <v>0</v>
      </c>
      <c r="F21" s="20">
        <v>0</v>
      </c>
      <c r="G21" s="20">
        <v>0</v>
      </c>
      <c r="H21" s="20">
        <v>3618.1060000000002</v>
      </c>
      <c r="I21" s="20">
        <v>4237.8759999999993</v>
      </c>
      <c r="J21" s="20">
        <v>8011.8669999999993</v>
      </c>
      <c r="K21" s="20">
        <v>10553.217000000001</v>
      </c>
      <c r="L21" s="20">
        <v>4329.1329999999998</v>
      </c>
      <c r="M21" s="20">
        <v>1508.6680000000001</v>
      </c>
      <c r="N21" s="20">
        <v>3186.9669999999996</v>
      </c>
      <c r="P21" s="29"/>
      <c r="Q21" s="30"/>
      <c r="R21" s="30"/>
    </row>
    <row r="22" spans="2:18">
      <c r="B22" s="32" t="s">
        <v>29</v>
      </c>
      <c r="C22" s="20">
        <v>676469.91000000015</v>
      </c>
      <c r="D22" s="20">
        <v>600653.7899999998</v>
      </c>
      <c r="E22" s="20">
        <v>708116.15599999996</v>
      </c>
      <c r="F22" s="20">
        <v>547733.71600000001</v>
      </c>
      <c r="G22" s="20">
        <v>527051.37199999997</v>
      </c>
      <c r="H22" s="20">
        <v>602586.08399999992</v>
      </c>
      <c r="I22" s="20">
        <v>676862.04799999995</v>
      </c>
      <c r="J22" s="20">
        <v>815178.44499999983</v>
      </c>
      <c r="K22" s="20">
        <v>644855.255</v>
      </c>
      <c r="L22" s="20">
        <v>327964.45400000003</v>
      </c>
      <c r="M22" s="20">
        <v>796354.68599999987</v>
      </c>
      <c r="N22" s="20">
        <v>424719.36599999998</v>
      </c>
      <c r="P22" s="29"/>
      <c r="Q22" s="30"/>
      <c r="R22" s="30"/>
    </row>
    <row r="23" spans="2:18">
      <c r="B23" s="32" t="s">
        <v>30</v>
      </c>
      <c r="C23" s="20">
        <v>1856229.9169999997</v>
      </c>
      <c r="D23" s="20">
        <v>2131312.1150000002</v>
      </c>
      <c r="E23" s="20">
        <v>1994101.8030000001</v>
      </c>
      <c r="F23" s="20">
        <v>1683198.1199999996</v>
      </c>
      <c r="G23" s="20">
        <v>1156039.389</v>
      </c>
      <c r="H23" s="20">
        <v>1160127.4819999998</v>
      </c>
      <c r="I23" s="20">
        <v>1199882.9589999998</v>
      </c>
      <c r="J23" s="20">
        <v>1692588.9969999995</v>
      </c>
      <c r="K23" s="20">
        <v>989013.95200000016</v>
      </c>
      <c r="L23" s="20">
        <v>487499.19300000003</v>
      </c>
      <c r="M23" s="20">
        <v>825226.99999999988</v>
      </c>
      <c r="N23" s="20">
        <v>747098.57600000012</v>
      </c>
      <c r="P23" s="29"/>
      <c r="Q23" s="30"/>
      <c r="R23" s="30"/>
    </row>
    <row r="24" spans="2:18">
      <c r="B24" s="32" t="s">
        <v>70</v>
      </c>
      <c r="C24" s="20">
        <v>12932.804999999998</v>
      </c>
      <c r="D24" s="20">
        <v>139958.27300000002</v>
      </c>
      <c r="E24" s="20">
        <v>5771.2829999999994</v>
      </c>
      <c r="F24" s="20">
        <v>12801.244000000001</v>
      </c>
      <c r="G24" s="20">
        <v>5171.4709999999995</v>
      </c>
      <c r="H24" s="20">
        <v>104576.319</v>
      </c>
      <c r="I24" s="20">
        <v>62484.236000000012</v>
      </c>
      <c r="J24" s="20">
        <v>3999.9359999999997</v>
      </c>
      <c r="K24" s="20">
        <v>122502.82699999999</v>
      </c>
      <c r="L24" s="20">
        <v>6013.938000000001</v>
      </c>
      <c r="M24" s="20">
        <v>480020.21</v>
      </c>
      <c r="N24" s="20">
        <v>122309.51500000001</v>
      </c>
      <c r="P24" s="29"/>
      <c r="Q24" s="30"/>
      <c r="R24" s="30"/>
    </row>
    <row r="25" spans="2:18">
      <c r="B25" s="32" t="s">
        <v>31</v>
      </c>
      <c r="C25" s="20">
        <v>67720.861999999994</v>
      </c>
      <c r="D25" s="20">
        <v>38659.661999999997</v>
      </c>
      <c r="E25" s="20">
        <v>124971.75700000001</v>
      </c>
      <c r="F25" s="20">
        <v>146353.08299999996</v>
      </c>
      <c r="G25" s="20">
        <v>184298.628</v>
      </c>
      <c r="H25" s="20">
        <v>201283.00499999998</v>
      </c>
      <c r="I25" s="20">
        <v>157118.13399999999</v>
      </c>
      <c r="J25" s="20">
        <v>158789.92699999997</v>
      </c>
      <c r="K25" s="20">
        <v>117163.81499999999</v>
      </c>
      <c r="L25" s="20">
        <v>38170.894000000008</v>
      </c>
      <c r="M25" s="20">
        <v>67191.493999999992</v>
      </c>
      <c r="N25" s="20">
        <v>175578.94599999997</v>
      </c>
      <c r="P25" s="29"/>
      <c r="Q25" s="30"/>
      <c r="R25" s="30"/>
    </row>
    <row r="26" spans="2:18">
      <c r="B26" s="32" t="s">
        <v>113</v>
      </c>
      <c r="C26" s="20">
        <v>-45873.085000000006</v>
      </c>
      <c r="D26" s="20">
        <v>-16882.987000000001</v>
      </c>
      <c r="E26" s="20">
        <v>-24648.087999999996</v>
      </c>
      <c r="F26" s="20">
        <v>-32791.564000000006</v>
      </c>
      <c r="G26" s="20">
        <v>-15986.307999999999</v>
      </c>
      <c r="H26" s="20">
        <v>-13481.267000000002</v>
      </c>
      <c r="I26" s="20">
        <v>-9440.1130000000012</v>
      </c>
      <c r="J26" s="20">
        <v>-7974.9879999999985</v>
      </c>
      <c r="K26" s="20">
        <v>-10591.138000000004</v>
      </c>
      <c r="L26" s="20">
        <v>-8501.08</v>
      </c>
      <c r="M26" s="20">
        <v>-6038.4139999999998</v>
      </c>
      <c r="N26" s="20">
        <v>-25497.889000000003</v>
      </c>
      <c r="P26" s="29"/>
      <c r="Q26" s="30"/>
      <c r="R26" s="30"/>
    </row>
    <row r="27" spans="2:18">
      <c r="B27" s="32" t="s">
        <v>155</v>
      </c>
      <c r="C27" s="20">
        <v>20891.868000000002</v>
      </c>
      <c r="D27" s="20">
        <v>20505.090000000004</v>
      </c>
      <c r="E27" s="20">
        <v>27104.882000000009</v>
      </c>
      <c r="F27" s="20">
        <v>20630.384000000002</v>
      </c>
      <c r="G27" s="20">
        <v>26245.077000000001</v>
      </c>
      <c r="H27" s="20">
        <v>21548.333000000006</v>
      </c>
      <c r="I27" s="20">
        <v>19880.573000000004</v>
      </c>
      <c r="J27" s="20">
        <v>25600.536999999993</v>
      </c>
      <c r="K27" s="20">
        <v>20992.868999999999</v>
      </c>
      <c r="L27" s="20">
        <v>16285.686999999996</v>
      </c>
      <c r="M27" s="20">
        <v>24855.523000000001</v>
      </c>
      <c r="N27" s="20">
        <v>21419.875</v>
      </c>
      <c r="P27" s="29"/>
      <c r="Q27" s="30"/>
      <c r="R27" s="30"/>
    </row>
    <row r="28" spans="2:18">
      <c r="B28" s="32" t="s">
        <v>27</v>
      </c>
      <c r="C28" s="20">
        <v>101006.07299999999</v>
      </c>
      <c r="D28" s="20">
        <v>67473.980999999985</v>
      </c>
      <c r="E28" s="20">
        <v>55104.62999999999</v>
      </c>
      <c r="F28" s="20">
        <v>103743.24799999999</v>
      </c>
      <c r="G28" s="20">
        <v>70271.145000000019</v>
      </c>
      <c r="H28" s="20">
        <v>127788.64200000004</v>
      </c>
      <c r="I28" s="20">
        <v>141899.34700000001</v>
      </c>
      <c r="J28" s="20">
        <v>150256.73500000002</v>
      </c>
      <c r="K28" s="20">
        <v>172751.10699999996</v>
      </c>
      <c r="L28" s="20">
        <v>191948.28399999999</v>
      </c>
      <c r="M28" s="20">
        <v>150538.92300000001</v>
      </c>
      <c r="N28" s="20">
        <v>230108.58599999998</v>
      </c>
      <c r="P28" s="29"/>
      <c r="Q28" s="30"/>
      <c r="R28" s="30"/>
    </row>
    <row r="29" spans="2:18">
      <c r="B29" s="1" t="s">
        <v>32</v>
      </c>
      <c r="C29" s="20">
        <v>-122848.98400000001</v>
      </c>
      <c r="D29" s="20">
        <v>-38135.084999999985</v>
      </c>
      <c r="E29" s="20">
        <v>-46147.262000000002</v>
      </c>
      <c r="F29" s="20">
        <v>-179494.18800000002</v>
      </c>
      <c r="G29" s="20">
        <v>-56041.049999999988</v>
      </c>
      <c r="H29" s="20">
        <v>-101844.09500000002</v>
      </c>
      <c r="I29" s="20">
        <v>-176508.25200000001</v>
      </c>
      <c r="J29" s="20">
        <v>-94140.4</v>
      </c>
      <c r="K29" s="20">
        <v>-112169.70800000001</v>
      </c>
      <c r="L29" s="20">
        <v>-150444.26699999999</v>
      </c>
      <c r="M29" s="20">
        <v>-93496.641999999993</v>
      </c>
      <c r="N29" s="20">
        <v>-126457.81299999999</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B20" sqref="B20"/>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40">
        <v>11.064180549999991</v>
      </c>
      <c r="D3" s="40">
        <v>7.188286259999999</v>
      </c>
      <c r="E3" s="40">
        <v>5.7584244900000012</v>
      </c>
      <c r="F3" s="40">
        <v>6.3728270300000016</v>
      </c>
      <c r="G3" s="40">
        <v>6.0760329000000031</v>
      </c>
      <c r="H3" s="40">
        <v>6.0748145100000013</v>
      </c>
      <c r="I3" s="40">
        <v>9.4141438299998583</v>
      </c>
      <c r="J3" s="40">
        <v>10.853345349999687</v>
      </c>
      <c r="K3" s="40">
        <v>12.213838469999928</v>
      </c>
      <c r="L3" s="40">
        <v>12.074614430000002</v>
      </c>
      <c r="M3" s="40">
        <v>12.257539639999999</v>
      </c>
      <c r="N3" s="40">
        <v>15.557029949999956</v>
      </c>
    </row>
    <row r="4" spans="2:14">
      <c r="B4" s="4" t="s">
        <v>8</v>
      </c>
      <c r="C4" s="40">
        <v>6.9842730200000007</v>
      </c>
      <c r="D4" s="40">
        <v>7.4078714299999993</v>
      </c>
      <c r="E4" s="40">
        <v>8.2092589700000005</v>
      </c>
      <c r="F4" s="40">
        <v>6.740304629999998</v>
      </c>
      <c r="G4" s="40">
        <v>8.0876218600000005</v>
      </c>
      <c r="H4" s="40">
        <v>9.2716340699999993</v>
      </c>
      <c r="I4" s="40">
        <v>8.5947851600000025</v>
      </c>
      <c r="J4" s="40">
        <v>9.7339946999999984</v>
      </c>
      <c r="K4" s="40">
        <v>10.383470089999999</v>
      </c>
      <c r="L4" s="40">
        <v>10.795897050000001</v>
      </c>
      <c r="M4" s="40">
        <v>9.4380144500000007</v>
      </c>
      <c r="N4" s="40">
        <v>13.919774070000003</v>
      </c>
    </row>
    <row r="5" spans="2:14">
      <c r="B5" s="4" t="s">
        <v>9</v>
      </c>
      <c r="C5" s="40">
        <v>2.4103205500000002</v>
      </c>
      <c r="D5" s="40">
        <v>3.9690829299999995</v>
      </c>
      <c r="E5" s="40">
        <v>3.4807610500000008</v>
      </c>
      <c r="F5" s="40">
        <v>3.2301456500000008</v>
      </c>
      <c r="G5" s="40">
        <v>2.7793289300000006</v>
      </c>
      <c r="H5" s="40">
        <v>2.494749979999999</v>
      </c>
      <c r="I5" s="40">
        <v>2.8900143300000001</v>
      </c>
      <c r="J5" s="40">
        <v>2.9894663300000004</v>
      </c>
      <c r="K5" s="40">
        <v>3.2034244299999983</v>
      </c>
      <c r="L5" s="40">
        <v>2.9262143200000001</v>
      </c>
      <c r="M5" s="40">
        <v>2.5612116199999995</v>
      </c>
      <c r="N5" s="40">
        <v>2.4963267199999994</v>
      </c>
    </row>
    <row r="6" spans="2:14">
      <c r="B6" s="4" t="s">
        <v>10</v>
      </c>
      <c r="C6" s="40">
        <v>1.8999157600000003</v>
      </c>
      <c r="D6" s="40">
        <v>2.63415965</v>
      </c>
      <c r="E6" s="40">
        <v>1.8343834300000001</v>
      </c>
      <c r="F6" s="40">
        <v>2.4579781900000004</v>
      </c>
      <c r="G6" s="40">
        <v>1.89593922</v>
      </c>
      <c r="H6" s="40">
        <v>1.9374665</v>
      </c>
      <c r="I6" s="40">
        <v>1.5717264</v>
      </c>
      <c r="J6" s="40">
        <v>1.6169535899999998</v>
      </c>
      <c r="K6" s="40">
        <v>1.4705037499999998</v>
      </c>
      <c r="L6" s="40">
        <v>1.1939490499999998</v>
      </c>
      <c r="M6" s="40">
        <v>1.4420246000000003</v>
      </c>
      <c r="N6" s="40">
        <v>2.0048386800000007</v>
      </c>
    </row>
    <row r="7" spans="2:14">
      <c r="B7" s="53" t="s">
        <v>11</v>
      </c>
      <c r="C7" s="40">
        <v>3.5367694919999999</v>
      </c>
      <c r="D7" s="40">
        <v>3.8458903799999997</v>
      </c>
      <c r="E7" s="40">
        <v>3.6235560900000001</v>
      </c>
      <c r="F7" s="40">
        <v>3.4275894611175004</v>
      </c>
      <c r="G7" s="40">
        <v>3.328288000000001</v>
      </c>
      <c r="H7" s="40">
        <v>8.8638209094604168</v>
      </c>
      <c r="I7" s="40">
        <v>7.5758663637169361</v>
      </c>
      <c r="J7" s="40">
        <v>7.929371768576253</v>
      </c>
      <c r="K7" s="40">
        <v>4.4654793986374992</v>
      </c>
      <c r="L7" s="40">
        <v>8.038852427082503</v>
      </c>
      <c r="M7" s="40">
        <v>5.3543090195302865</v>
      </c>
      <c r="N7" s="40">
        <v>6.0458799135164991</v>
      </c>
    </row>
    <row r="8" spans="2:14">
      <c r="B8" s="53" t="s">
        <v>12</v>
      </c>
      <c r="C8" s="40">
        <v>6.3862165400000004</v>
      </c>
      <c r="D8" s="40">
        <v>5.8925542500000017</v>
      </c>
      <c r="E8" s="40">
        <v>4.8756586599999991</v>
      </c>
      <c r="F8" s="40">
        <v>4.6893529249999997</v>
      </c>
      <c r="G8" s="40">
        <v>4.5580082249999991</v>
      </c>
      <c r="H8" s="40">
        <v>4.2023525000000008</v>
      </c>
      <c r="I8" s="40">
        <v>4.5477602599999996</v>
      </c>
      <c r="J8" s="40">
        <v>5.4157336599999999</v>
      </c>
      <c r="K8" s="40">
        <v>5.9420574499999992</v>
      </c>
      <c r="L8" s="40">
        <v>5.3918232899999996</v>
      </c>
      <c r="M8" s="40">
        <v>5.5604853024999992</v>
      </c>
      <c r="N8" s="40">
        <v>7.610700855000001</v>
      </c>
    </row>
    <row r="9" spans="2:14">
      <c r="B9" s="53" t="s">
        <v>13</v>
      </c>
      <c r="C9" s="40">
        <v>0.58259504905440007</v>
      </c>
      <c r="D9" s="40">
        <v>18.980238066022924</v>
      </c>
      <c r="E9" s="40">
        <v>13.723388729054403</v>
      </c>
      <c r="F9" s="40">
        <v>21.771154445864003</v>
      </c>
      <c r="G9" s="40">
        <v>22.371506740000004</v>
      </c>
      <c r="H9" s="40">
        <v>17.835425488182032</v>
      </c>
      <c r="I9" s="40">
        <v>0.93535838999966248</v>
      </c>
      <c r="J9" s="40">
        <v>2.0940834149999996</v>
      </c>
      <c r="K9" s="40">
        <v>1.4099201500000007</v>
      </c>
      <c r="L9" s="40">
        <v>0.48748070999999998</v>
      </c>
      <c r="M9" s="40">
        <v>0.4703748038034048</v>
      </c>
      <c r="N9" s="40">
        <v>1.1001391800003211</v>
      </c>
    </row>
    <row r="10" spans="2:14">
      <c r="B10" s="53" t="s">
        <v>14</v>
      </c>
      <c r="C10" s="40">
        <v>0.91323774839701355</v>
      </c>
      <c r="D10" s="40">
        <v>0.75275793282745074</v>
      </c>
      <c r="E10" s="40">
        <v>0.92179555326651186</v>
      </c>
      <c r="F10" s="40">
        <v>0.59777481439238667</v>
      </c>
      <c r="G10" s="40">
        <v>0.60621548728831909</v>
      </c>
      <c r="H10" s="40">
        <v>0.61783770693313822</v>
      </c>
      <c r="I10" s="40">
        <v>0.64205925536689867</v>
      </c>
      <c r="J10" s="40">
        <v>0.62034579009105528</v>
      </c>
      <c r="K10" s="40">
        <v>0.60985351767494378</v>
      </c>
      <c r="L10" s="40">
        <v>0.63346602264921925</v>
      </c>
      <c r="M10" s="40">
        <v>0.53737184672713134</v>
      </c>
      <c r="N10" s="40">
        <v>0.59403577249353334</v>
      </c>
    </row>
    <row r="11" spans="2:14">
      <c r="B11" s="4" t="s">
        <v>15</v>
      </c>
      <c r="C11" s="40">
        <v>1.4558999999999997E-4</v>
      </c>
      <c r="D11" s="40">
        <v>9.0513999999999992E-4</v>
      </c>
      <c r="E11" s="40">
        <v>1.0306200000000001E-3</v>
      </c>
      <c r="F11" s="40">
        <v>2.2955E-4</v>
      </c>
      <c r="G11" s="40">
        <v>2.495E-5</v>
      </c>
      <c r="H11" s="40">
        <v>2.6127000000000002E-4</v>
      </c>
      <c r="I11" s="40">
        <v>1.2659000000000002E-4</v>
      </c>
      <c r="J11" s="40">
        <v>6.1290000000000004E-5</v>
      </c>
      <c r="K11" s="40">
        <v>6.334E-5</v>
      </c>
      <c r="L11" s="40">
        <v>0</v>
      </c>
      <c r="M11" s="40">
        <v>0</v>
      </c>
      <c r="N11" s="40">
        <v>0</v>
      </c>
    </row>
    <row r="12" spans="2:14">
      <c r="B12" s="4" t="s">
        <v>16</v>
      </c>
      <c r="C12" s="40">
        <v>0.13155420000000001</v>
      </c>
      <c r="D12" s="40">
        <v>0.20935595999999998</v>
      </c>
      <c r="E12" s="40">
        <v>9.5091759999999997E-2</v>
      </c>
      <c r="F12" s="40">
        <v>-4.8688599999999999E-2</v>
      </c>
      <c r="G12" s="40">
        <v>9.1893920000000004E-2</v>
      </c>
      <c r="H12" s="40">
        <v>9.0919899999999998E-2</v>
      </c>
      <c r="I12" s="40">
        <v>3.4745769999999995E-2</v>
      </c>
      <c r="J12" s="40">
        <v>3.2954379999999998E-2</v>
      </c>
      <c r="K12" s="40">
        <v>3.4359810000000005E-2</v>
      </c>
      <c r="L12" s="40">
        <v>3.4404610000000002E-2</v>
      </c>
      <c r="M12" s="40">
        <v>3.7267349999999998E-2</v>
      </c>
      <c r="N12" s="40">
        <v>0.25293315</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40">
        <v>7.7232663900000009</v>
      </c>
      <c r="D16" s="40">
        <v>6.7547082599999992</v>
      </c>
      <c r="E16" s="40">
        <v>5.5448635299999998</v>
      </c>
      <c r="F16" s="40">
        <v>5.5312830400000008</v>
      </c>
      <c r="G16" s="40">
        <v>5.0489591599999999</v>
      </c>
      <c r="H16" s="40">
        <v>5.2008328699999993</v>
      </c>
      <c r="I16" s="40">
        <v>5.9227944899999994</v>
      </c>
      <c r="J16" s="40">
        <v>6.7291511799999997</v>
      </c>
      <c r="K16" s="40">
        <v>7.7038870300000006</v>
      </c>
      <c r="L16" s="40">
        <v>6.8381899300000004</v>
      </c>
      <c r="M16" s="40">
        <v>7.6029466600000006</v>
      </c>
      <c r="N16" s="40">
        <v>10.498141469999998</v>
      </c>
    </row>
    <row r="17" spans="2:14">
      <c r="B17" s="1" t="s">
        <v>18</v>
      </c>
      <c r="C17" s="40">
        <v>19.627695149451405</v>
      </c>
      <c r="D17" s="40">
        <v>36.794724508850386</v>
      </c>
      <c r="E17" s="40">
        <v>29.614294502320906</v>
      </c>
      <c r="F17" s="40">
        <v>36.845597346373886</v>
      </c>
      <c r="G17" s="40">
        <v>37.150767552288322</v>
      </c>
      <c r="H17" s="40">
        <v>38.94810121457558</v>
      </c>
      <c r="I17" s="40">
        <v>22.676480659083357</v>
      </c>
      <c r="J17" s="40">
        <v>25.475529943666992</v>
      </c>
      <c r="K17" s="40">
        <v>22.083779876312374</v>
      </c>
      <c r="L17" s="40">
        <v>24.436087479731718</v>
      </c>
      <c r="M17" s="40">
        <v>21.203726562560824</v>
      </c>
      <c r="N17" s="40">
        <v>28.457238821010318</v>
      </c>
    </row>
    <row r="18" spans="2:14">
      <c r="B18" s="1" t="s">
        <v>20</v>
      </c>
      <c r="C18" s="40">
        <v>6.2330938300000005</v>
      </c>
      <c r="D18" s="40">
        <v>7.3628408300000006</v>
      </c>
      <c r="E18" s="40">
        <v>7.2172960900000014</v>
      </c>
      <c r="F18" s="40">
        <v>6.6010043600000001</v>
      </c>
      <c r="G18" s="40">
        <v>7.2675302399999993</v>
      </c>
      <c r="H18" s="40">
        <v>7.158193540000001</v>
      </c>
      <c r="I18" s="40">
        <v>7.6089969800000024</v>
      </c>
      <c r="J18" s="40">
        <v>8.6544171500000004</v>
      </c>
      <c r="K18" s="40">
        <v>9.3828630099999994</v>
      </c>
      <c r="L18" s="40">
        <v>9.4384330500000004</v>
      </c>
      <c r="M18" s="40">
        <v>8.3057873999999998</v>
      </c>
      <c r="N18" s="40">
        <v>10.471606379999999</v>
      </c>
    </row>
    <row r="19" spans="2:14">
      <c r="B19" s="1" t="s">
        <v>19</v>
      </c>
      <c r="C19" s="40">
        <v>0.13169979000000001</v>
      </c>
      <c r="D19" s="40">
        <v>0.21026110000000001</v>
      </c>
      <c r="E19" s="40">
        <v>9.6122379999999993E-2</v>
      </c>
      <c r="F19" s="40">
        <v>-4.8459049999999997E-2</v>
      </c>
      <c r="G19" s="40">
        <v>9.191887E-2</v>
      </c>
      <c r="H19" s="40">
        <v>9.1181169999999992E-2</v>
      </c>
      <c r="I19" s="40">
        <v>3.4872359999999991E-2</v>
      </c>
      <c r="J19" s="40">
        <v>3.3015669999999997E-2</v>
      </c>
      <c r="K19" s="40">
        <v>3.442315E-2</v>
      </c>
      <c r="L19" s="40">
        <v>3.4404610000000002E-2</v>
      </c>
      <c r="M19" s="40">
        <v>3.7267349999999998E-2</v>
      </c>
      <c r="N19" s="40">
        <v>0.25293315</v>
      </c>
    </row>
    <row r="22" spans="2:14">
      <c r="C22" s="76"/>
    </row>
    <row r="25" spans="2:14"/>
    <row r="41" spans="2:2">
      <c r="B41" s="45" t="s">
        <v>164</v>
      </c>
    </row>
    <row r="42" spans="2:2">
      <c r="B42" t="s">
        <v>191</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W16" sqref="W1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3" max="23" width="30.28515625" customWidth="1"/>
    <col min="24" max="24" width="16.85546875" customWidth="1"/>
  </cols>
  <sheetData>
    <row r="2" spans="2:16">
      <c r="B2" s="2" t="s">
        <v>124</v>
      </c>
      <c r="C2" s="3">
        <v>43922</v>
      </c>
      <c r="D2" s="3">
        <v>43952</v>
      </c>
      <c r="E2" s="3">
        <v>43983</v>
      </c>
      <c r="F2" s="3">
        <v>44013</v>
      </c>
      <c r="G2" s="3">
        <v>44044</v>
      </c>
      <c r="H2" s="3">
        <v>44075</v>
      </c>
      <c r="I2" s="3">
        <v>44105</v>
      </c>
      <c r="J2" s="3">
        <v>44136</v>
      </c>
      <c r="K2" s="3">
        <v>44166</v>
      </c>
      <c r="L2" s="3">
        <v>44197</v>
      </c>
      <c r="M2" s="3">
        <v>44228</v>
      </c>
      <c r="N2" s="3">
        <v>44256</v>
      </c>
      <c r="P2" t="s">
        <v>171</v>
      </c>
    </row>
    <row r="3" spans="2:16">
      <c r="B3" s="4" t="s">
        <v>126</v>
      </c>
      <c r="C3" s="54">
        <v>164805</v>
      </c>
      <c r="D3" s="55">
        <v>177907</v>
      </c>
      <c r="E3" s="55">
        <v>244259.5</v>
      </c>
      <c r="F3" s="55">
        <v>509378</v>
      </c>
      <c r="G3" s="55">
        <v>248423</v>
      </c>
      <c r="H3" s="55">
        <v>343137</v>
      </c>
      <c r="I3" s="55">
        <v>194705</v>
      </c>
      <c r="J3" s="55">
        <v>270219</v>
      </c>
      <c r="K3" s="55">
        <v>207977.5</v>
      </c>
      <c r="L3" s="55">
        <v>53455</v>
      </c>
      <c r="M3" s="55">
        <v>71633.5</v>
      </c>
      <c r="N3" s="55">
        <v>63189.5</v>
      </c>
      <c r="P3" s="50">
        <v>322225.5</v>
      </c>
    </row>
    <row r="4" spans="2:16">
      <c r="B4" s="4" t="s">
        <v>127</v>
      </c>
      <c r="C4" s="54">
        <v>826502.5</v>
      </c>
      <c r="D4" s="55">
        <v>778371.1</v>
      </c>
      <c r="E4" s="55">
        <v>802002</v>
      </c>
      <c r="F4" s="55">
        <v>416644.2</v>
      </c>
      <c r="G4" s="55">
        <v>537183.1</v>
      </c>
      <c r="H4" s="55">
        <v>405483.7</v>
      </c>
      <c r="I4" s="55">
        <v>445318.9</v>
      </c>
      <c r="J4" s="55">
        <v>352056.7</v>
      </c>
      <c r="K4" s="55">
        <v>311074</v>
      </c>
      <c r="L4" s="55">
        <v>150038</v>
      </c>
      <c r="M4" s="55">
        <v>322116.5</v>
      </c>
      <c r="N4" s="55">
        <v>259036</v>
      </c>
      <c r="P4" s="13"/>
    </row>
    <row r="5" spans="2:16">
      <c r="B5" s="4" t="s">
        <v>135</v>
      </c>
      <c r="C5" s="55">
        <v>991307.5</v>
      </c>
      <c r="D5" s="55">
        <v>956278.1</v>
      </c>
      <c r="E5" s="55">
        <v>1046261.5</v>
      </c>
      <c r="F5" s="55">
        <v>926022.2</v>
      </c>
      <c r="G5" s="55">
        <v>785606.1</v>
      </c>
      <c r="H5" s="55">
        <v>748620.7</v>
      </c>
      <c r="I5" s="55">
        <v>640023.9</v>
      </c>
      <c r="J5" s="55">
        <v>622275.69999999995</v>
      </c>
      <c r="K5" s="55">
        <v>519051.5</v>
      </c>
      <c r="L5" s="55">
        <v>203493</v>
      </c>
      <c r="M5" s="55">
        <v>393750</v>
      </c>
      <c r="N5" s="55">
        <v>322225.5</v>
      </c>
    </row>
    <row r="6" spans="2:16">
      <c r="B6" s="33"/>
      <c r="C6" s="34"/>
      <c r="D6" s="34"/>
      <c r="E6" s="34"/>
      <c r="F6" s="34"/>
      <c r="G6" s="34"/>
      <c r="H6" s="34"/>
      <c r="I6" s="34"/>
      <c r="J6" s="34"/>
      <c r="K6" s="34"/>
      <c r="L6" s="34"/>
      <c r="M6" s="34"/>
      <c r="N6" s="34"/>
    </row>
    <row r="7" spans="2:16">
      <c r="C7" s="28"/>
    </row>
    <row r="8" spans="2:16">
      <c r="B8" s="2" t="s">
        <v>125</v>
      </c>
      <c r="C8" s="3">
        <v>43922</v>
      </c>
      <c r="D8" s="3">
        <v>43952</v>
      </c>
      <c r="E8" s="3">
        <v>43983</v>
      </c>
      <c r="F8" s="3">
        <v>44013</v>
      </c>
      <c r="G8" s="3">
        <v>44044</v>
      </c>
      <c r="H8" s="3">
        <v>44075</v>
      </c>
      <c r="I8" s="3">
        <v>44105</v>
      </c>
      <c r="J8" s="3">
        <v>44136</v>
      </c>
      <c r="K8" s="3">
        <v>44166</v>
      </c>
      <c r="L8" s="3">
        <v>44197</v>
      </c>
      <c r="M8" s="3">
        <v>44228</v>
      </c>
      <c r="N8" s="3">
        <v>44256</v>
      </c>
    </row>
    <row r="9" spans="2:16">
      <c r="B9" s="4" t="s">
        <v>137</v>
      </c>
      <c r="C9" s="11">
        <v>2.3562114421058502</v>
      </c>
      <c r="D9" s="12">
        <v>1.69820747170558</v>
      </c>
      <c r="E9" s="12">
        <v>4.2199510160061298</v>
      </c>
      <c r="F9" s="12">
        <v>6.51033922167173</v>
      </c>
      <c r="G9" s="12">
        <v>3.1109502987624098</v>
      </c>
      <c r="H9" s="12">
        <v>5.9048302470044502</v>
      </c>
      <c r="I9" s="12">
        <v>2.1164178215784899</v>
      </c>
      <c r="J9" s="12">
        <v>2.51696486730002</v>
      </c>
      <c r="K9" s="12">
        <v>5.04064683535446</v>
      </c>
      <c r="L9" s="12">
        <v>0.995774471714855</v>
      </c>
      <c r="M9" s="12">
        <v>0.84501178626035101</v>
      </c>
      <c r="N9" s="12">
        <v>0.71407364803816797</v>
      </c>
    </row>
    <row r="10" spans="2:16">
      <c r="B10" s="4" t="s">
        <v>138</v>
      </c>
      <c r="C10" s="11">
        <v>24.433129939649699</v>
      </c>
      <c r="D10" s="12">
        <v>22.751789483864098</v>
      </c>
      <c r="E10" s="12">
        <v>20.868097569873502</v>
      </c>
      <c r="F10" s="12">
        <v>12.552035738519599</v>
      </c>
      <c r="G10" s="12">
        <v>19.1278960052957</v>
      </c>
      <c r="H10" s="12">
        <v>17.056386557377401</v>
      </c>
      <c r="I10" s="12">
        <v>15.640849258578301</v>
      </c>
      <c r="J10" s="12">
        <v>13.2935754024411</v>
      </c>
      <c r="K10" s="12">
        <v>14.734123763109199</v>
      </c>
      <c r="L10" s="12">
        <v>7.3028503735488997</v>
      </c>
      <c r="M10" s="12">
        <v>12.373842110862199</v>
      </c>
      <c r="N10" s="12">
        <v>13.5254318418437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K23" sqref="K23"/>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72</v>
      </c>
      <c r="C3" s="54">
        <v>2.6747732899999894</v>
      </c>
      <c r="D3" s="54">
        <v>2.7240239900000005</v>
      </c>
      <c r="E3" s="54">
        <v>2.4666425200000006</v>
      </c>
      <c r="F3" s="55">
        <v>2.8363055099999999</v>
      </c>
      <c r="G3" s="55">
        <v>2.6414600299999997</v>
      </c>
      <c r="H3" s="55">
        <v>2.0014836799999998</v>
      </c>
      <c r="I3" s="55">
        <v>1.8710383099998587</v>
      </c>
      <c r="J3" s="55">
        <v>1.5080177699996873</v>
      </c>
      <c r="K3" s="55">
        <v>2.2503057899999264</v>
      </c>
      <c r="L3" s="55">
        <v>2.1710650200000003</v>
      </c>
      <c r="M3" s="55">
        <v>1.83242835</v>
      </c>
      <c r="N3" s="55">
        <v>2.459443469999957</v>
      </c>
      <c r="O3">
        <v>0</v>
      </c>
    </row>
    <row r="4" spans="2:15">
      <c r="B4" s="4" t="s">
        <v>73</v>
      </c>
      <c r="C4" s="54">
        <v>1.7678203099999996</v>
      </c>
      <c r="D4" s="54">
        <v>3.20963208</v>
      </c>
      <c r="E4" s="54">
        <v>2.7060003100000007</v>
      </c>
      <c r="F4" s="55">
        <v>2.5058345499999999</v>
      </c>
      <c r="G4" s="55">
        <v>2.0436843899999997</v>
      </c>
      <c r="H4" s="55">
        <v>1.8081912900000001</v>
      </c>
      <c r="I4" s="55">
        <v>2.3104717799999999</v>
      </c>
      <c r="J4" s="55">
        <v>2.25169547</v>
      </c>
      <c r="K4" s="55">
        <v>2.4369821199999997</v>
      </c>
      <c r="L4" s="55">
        <v>2.1501511799999999</v>
      </c>
      <c r="M4" s="55">
        <v>1.8864862100000002</v>
      </c>
      <c r="N4" s="55">
        <v>1.7406245499999993</v>
      </c>
    </row>
    <row r="5" spans="2:15">
      <c r="B5" s="4" t="s">
        <v>74</v>
      </c>
      <c r="C5" s="54">
        <v>1.08551285</v>
      </c>
      <c r="D5" s="54">
        <v>0.79903365999999987</v>
      </c>
      <c r="E5" s="54">
        <v>1.3262682099999998</v>
      </c>
      <c r="F5" s="55">
        <v>0.83516025999999988</v>
      </c>
      <c r="G5" s="55">
        <v>1.9168531299999998</v>
      </c>
      <c r="H5" s="55">
        <v>2.61059113</v>
      </c>
      <c r="I5" s="55">
        <v>2.4620018200000002</v>
      </c>
      <c r="J5" s="55">
        <v>3.5960898600000002</v>
      </c>
      <c r="K5" s="55">
        <v>3.6307747399999997</v>
      </c>
      <c r="L5" s="55">
        <v>3.8061665399999995</v>
      </c>
      <c r="M5" s="55">
        <v>3.0863972999999998</v>
      </c>
      <c r="N5" s="55">
        <v>6.0055837300000006</v>
      </c>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75</v>
      </c>
      <c r="C9" s="31">
        <v>5.5281064499999886</v>
      </c>
      <c r="D9" s="31">
        <v>6.7326897300000006</v>
      </c>
      <c r="E9" s="31">
        <v>6.4989110400000012</v>
      </c>
      <c r="F9" s="31">
        <v>6.1773003199999996</v>
      </c>
      <c r="G9" s="31">
        <v>6.6019975499999992</v>
      </c>
      <c r="H9" s="31">
        <v>6.4202661000000001</v>
      </c>
      <c r="I9" s="31">
        <v>6.6435119099998587</v>
      </c>
      <c r="J9" s="31">
        <v>7.3558030999996875</v>
      </c>
      <c r="K9" s="31">
        <v>8.3180626499999253</v>
      </c>
      <c r="L9" s="31">
        <v>8.1273827399999998</v>
      </c>
      <c r="M9" s="31">
        <v>6.8053118600000015</v>
      </c>
      <c r="N9" s="31">
        <v>10.205651749999957</v>
      </c>
    </row>
    <row r="10" spans="2:15">
      <c r="B10" s="4" t="s">
        <v>76</v>
      </c>
      <c r="C10" s="31">
        <v>26.718265701054396</v>
      </c>
      <c r="D10" s="31">
        <v>42.390355816022876</v>
      </c>
      <c r="E10" s="31">
        <v>34.427853339054401</v>
      </c>
      <c r="F10" s="31">
        <v>41.5165062119815</v>
      </c>
      <c r="G10" s="31">
        <v>41.356603884999998</v>
      </c>
      <c r="H10" s="31">
        <v>43.167629877642469</v>
      </c>
      <c r="I10" s="31">
        <v>25.230018323716596</v>
      </c>
      <c r="J10" s="31">
        <v>28.234136363576251</v>
      </c>
      <c r="K10" s="31">
        <v>25.510631438637507</v>
      </c>
      <c r="L10" s="31">
        <v>27.442569537082505</v>
      </c>
      <c r="M10" s="31">
        <v>24.804552475833692</v>
      </c>
      <c r="N10" s="31">
        <v>31.232370988516816</v>
      </c>
    </row>
    <row r="11" spans="2:15">
      <c r="B11" s="4" t="s">
        <v>139</v>
      </c>
      <c r="C11" s="31">
        <v>0.91323774839701355</v>
      </c>
      <c r="D11" s="31">
        <v>0.75275793282745074</v>
      </c>
      <c r="E11" s="31">
        <v>0.92179555326651186</v>
      </c>
      <c r="F11" s="31">
        <v>0.59777481439238667</v>
      </c>
      <c r="G11" s="31">
        <v>0.60621548728831909</v>
      </c>
      <c r="H11" s="31">
        <v>0.61783770693313822</v>
      </c>
      <c r="I11" s="31">
        <v>0.64205925536689867</v>
      </c>
      <c r="J11" s="31">
        <v>0.62034579009105528</v>
      </c>
      <c r="K11" s="31">
        <v>0.60985351767494378</v>
      </c>
      <c r="L11" s="31">
        <v>0.63346602264921925</v>
      </c>
      <c r="M11" s="31">
        <v>0.53737184672713134</v>
      </c>
      <c r="N11" s="31">
        <v>0.59403577249353334</v>
      </c>
    </row>
    <row r="12" spans="2:15">
      <c r="B12" s="4" t="s">
        <v>71</v>
      </c>
      <c r="C12" s="31">
        <v>1.4558999999999997E-4</v>
      </c>
      <c r="D12" s="31">
        <v>9.0513999999999992E-4</v>
      </c>
      <c r="E12" s="31">
        <v>1.0306200000000001E-3</v>
      </c>
      <c r="F12" s="31">
        <v>2.2955E-4</v>
      </c>
      <c r="G12" s="31">
        <v>2.495E-5</v>
      </c>
      <c r="H12" s="31">
        <v>2.6127000000000002E-4</v>
      </c>
      <c r="I12" s="31">
        <v>1.2659000000000002E-4</v>
      </c>
      <c r="J12" s="31">
        <v>6.1290000000000004E-5</v>
      </c>
      <c r="K12" s="31">
        <v>6.334E-5</v>
      </c>
      <c r="L12" s="31">
        <v>0</v>
      </c>
      <c r="M12" s="31">
        <v>0</v>
      </c>
      <c r="N12" s="31">
        <v>0</v>
      </c>
    </row>
    <row r="33" spans="2:2">
      <c r="B33" t="s">
        <v>164</v>
      </c>
    </row>
    <row r="34" spans="2:2">
      <c r="B34" t="s">
        <v>192</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20" sqref="B20"/>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40">
        <v>-1.6527706999999999E-2</v>
      </c>
      <c r="D3" s="40">
        <v>4.8181949999999991E-3</v>
      </c>
      <c r="E3" s="40">
        <v>-2.0804637000000001E-2</v>
      </c>
      <c r="F3" s="40">
        <v>-2.4169362000000003E-2</v>
      </c>
      <c r="G3" s="40">
        <v>-9.7890354999999998E-2</v>
      </c>
      <c r="H3" s="40">
        <v>-1.5218671E-2</v>
      </c>
      <c r="I3" s="40">
        <v>0.11545673000000001</v>
      </c>
      <c r="J3" s="40">
        <v>0.10234756499999999</v>
      </c>
      <c r="K3" s="40">
        <v>-7.1892668999999965E-2</v>
      </c>
      <c r="L3" s="40">
        <v>-0.16073019899999999</v>
      </c>
      <c r="M3" s="40">
        <v>-6.1703540000000001E-2</v>
      </c>
      <c r="N3" s="40">
        <v>-2.0701589999999999E-2</v>
      </c>
    </row>
    <row r="4" spans="2:14">
      <c r="B4" s="1" t="s">
        <v>23</v>
      </c>
      <c r="C4" s="40">
        <v>0</v>
      </c>
      <c r="D4" s="40">
        <v>0</v>
      </c>
      <c r="E4" s="40">
        <v>0</v>
      </c>
      <c r="F4" s="40">
        <v>0</v>
      </c>
      <c r="G4" s="40">
        <v>0</v>
      </c>
      <c r="H4" s="40">
        <v>0</v>
      </c>
      <c r="I4" s="40">
        <v>0</v>
      </c>
      <c r="J4" s="40">
        <v>3.0385159403200001E-3</v>
      </c>
      <c r="K4" s="40">
        <v>1.6376748063799999E-3</v>
      </c>
      <c r="L4" s="40">
        <v>0</v>
      </c>
      <c r="M4" s="40">
        <v>0</v>
      </c>
      <c r="N4" s="40">
        <v>0</v>
      </c>
    </row>
    <row r="5" spans="2:14">
      <c r="B5" s="1" t="s">
        <v>24</v>
      </c>
      <c r="C5" s="40">
        <v>0</v>
      </c>
      <c r="D5" s="40">
        <v>0</v>
      </c>
      <c r="E5" s="40">
        <v>0</v>
      </c>
      <c r="F5" s="40">
        <v>0</v>
      </c>
      <c r="G5" s="40">
        <v>0</v>
      </c>
      <c r="H5" s="40">
        <v>0</v>
      </c>
      <c r="I5" s="40">
        <v>0</v>
      </c>
      <c r="J5" s="40">
        <v>4.6569322023000002E-4</v>
      </c>
      <c r="K5" s="40">
        <v>1.8358474153999999E-4</v>
      </c>
      <c r="L5" s="40">
        <v>0</v>
      </c>
      <c r="M5" s="40">
        <v>0</v>
      </c>
      <c r="N5" s="40">
        <v>0</v>
      </c>
    </row>
    <row r="6" spans="2:14">
      <c r="B6" s="1" t="s">
        <v>33</v>
      </c>
      <c r="C6" s="40">
        <v>0</v>
      </c>
      <c r="D6" s="40">
        <v>0</v>
      </c>
      <c r="E6" s="40">
        <v>0</v>
      </c>
      <c r="F6" s="40">
        <v>0</v>
      </c>
      <c r="G6" s="40">
        <v>5.3139173380000001E-5</v>
      </c>
      <c r="H6" s="40">
        <v>3.5697000000000001E-5</v>
      </c>
      <c r="I6" s="40">
        <v>0</v>
      </c>
      <c r="J6" s="40">
        <v>0</v>
      </c>
      <c r="K6" s="40">
        <v>0</v>
      </c>
      <c r="L6" s="40">
        <v>0</v>
      </c>
      <c r="M6" s="40">
        <v>0</v>
      </c>
      <c r="N6" s="40">
        <v>0</v>
      </c>
    </row>
    <row r="7" spans="2:14">
      <c r="B7" s="1" t="s">
        <v>25</v>
      </c>
      <c r="C7" s="40">
        <v>0</v>
      </c>
      <c r="D7" s="40">
        <v>0</v>
      </c>
      <c r="E7" s="40">
        <v>0</v>
      </c>
      <c r="F7" s="40">
        <v>0</v>
      </c>
      <c r="G7" s="40">
        <v>6.7623860000000004E-3</v>
      </c>
      <c r="H7" s="40">
        <v>0.29924204709677005</v>
      </c>
      <c r="I7" s="40">
        <v>0</v>
      </c>
      <c r="J7" s="40">
        <v>0</v>
      </c>
      <c r="K7" s="40">
        <v>0</v>
      </c>
      <c r="L7" s="40">
        <v>0</v>
      </c>
      <c r="M7" s="40">
        <v>0</v>
      </c>
      <c r="N7" s="40">
        <v>4.1386348851000002E-4</v>
      </c>
    </row>
    <row r="8" spans="2:14">
      <c r="B8" s="1" t="s">
        <v>26</v>
      </c>
      <c r="C8" s="40">
        <v>-0.13349997599999999</v>
      </c>
      <c r="D8" s="40">
        <v>-1.5949988069010001E-2</v>
      </c>
      <c r="E8" s="40">
        <v>-2.9516803124269998E-2</v>
      </c>
      <c r="F8" s="40">
        <v>-6.0596562000000007E-2</v>
      </c>
      <c r="G8" s="40">
        <v>-0.14668631645024</v>
      </c>
      <c r="H8" s="40">
        <v>-0.30086304451136003</v>
      </c>
      <c r="I8" s="40">
        <v>-7.8888198296700004E-2</v>
      </c>
      <c r="J8" s="40">
        <v>-0.58782550545222989</v>
      </c>
      <c r="K8" s="40">
        <v>-0.57587711449354007</v>
      </c>
      <c r="L8" s="40">
        <v>-0.53749229464721004</v>
      </c>
      <c r="M8" s="40">
        <v>-0.20773823027486002</v>
      </c>
      <c r="N8" s="40">
        <v>-0.11056116639579</v>
      </c>
    </row>
    <row r="9" spans="2:14">
      <c r="B9" s="1" t="s">
        <v>183</v>
      </c>
      <c r="C9" s="40">
        <v>0</v>
      </c>
      <c r="D9" s="40">
        <v>0</v>
      </c>
      <c r="E9" s="40">
        <v>0</v>
      </c>
      <c r="F9" s="40">
        <v>0</v>
      </c>
      <c r="G9" s="40">
        <v>0</v>
      </c>
      <c r="H9" s="40">
        <v>0</v>
      </c>
      <c r="I9" s="40">
        <v>0</v>
      </c>
      <c r="J9" s="40">
        <v>0</v>
      </c>
      <c r="K9" s="40">
        <v>0</v>
      </c>
      <c r="L9" s="40">
        <v>0</v>
      </c>
      <c r="M9" s="40">
        <v>0</v>
      </c>
      <c r="N9" s="40">
        <v>0</v>
      </c>
    </row>
    <row r="10" spans="2:14">
      <c r="B10" s="1" t="s">
        <v>21</v>
      </c>
      <c r="C10" s="40">
        <v>0.91323774839701355</v>
      </c>
      <c r="D10" s="40">
        <v>0.75275793282745074</v>
      </c>
      <c r="E10" s="40">
        <v>0.92179555326651186</v>
      </c>
      <c r="F10" s="40">
        <v>0.59777481439238667</v>
      </c>
      <c r="G10" s="40">
        <v>0.60621548728831909</v>
      </c>
      <c r="H10" s="40">
        <v>0.61783770693313822</v>
      </c>
      <c r="I10" s="40">
        <v>0.64205925536689867</v>
      </c>
      <c r="J10" s="40">
        <v>0.62034579009105528</v>
      </c>
      <c r="K10" s="40">
        <v>0.60985351767494378</v>
      </c>
      <c r="L10" s="40">
        <v>0.63346602264921925</v>
      </c>
      <c r="M10" s="40">
        <v>0.53737184672713134</v>
      </c>
      <c r="N10" s="40">
        <v>0.59403577249353334</v>
      </c>
    </row>
    <row r="11" spans="2:14">
      <c r="C11" s="40">
        <v>0.76321006539701353</v>
      </c>
      <c r="D11" s="40">
        <v>0.74162613975844072</v>
      </c>
      <c r="E11" s="40">
        <v>0.87147411314224188</v>
      </c>
      <c r="F11" s="40">
        <v>0.51300889039238662</v>
      </c>
      <c r="G11" s="40">
        <v>0.36845434101145907</v>
      </c>
      <c r="H11" s="40">
        <v>0.60103373551854822</v>
      </c>
      <c r="I11" s="40">
        <v>0.67862778707019866</v>
      </c>
      <c r="J11" s="40">
        <v>0.13837205879937536</v>
      </c>
      <c r="K11" s="40">
        <v>-3.60950062706763E-2</v>
      </c>
      <c r="L11" s="40">
        <v>-6.4756470997990756E-2</v>
      </c>
      <c r="M11" s="40">
        <v>0.26793007645227129</v>
      </c>
      <c r="N11" s="40">
        <v>0.46318687958625337</v>
      </c>
    </row>
    <row r="12" spans="2:14">
      <c r="B12" t="s">
        <v>171</v>
      </c>
    </row>
    <row r="13" spans="2:14">
      <c r="B13" s="48">
        <v>0.46318687958625337</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2021-04-30T16:54:00Z</dcterms:modified>
</cp:coreProperties>
</file>