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9 December 2019\"/>
    </mc:Choice>
  </mc:AlternateContent>
  <xr:revisionPtr revIDLastSave="0" documentId="13_ncr:1_{9018875C-8729-47DA-821F-D9CDF0D261F4}" xr6:coauthVersionLast="43" xr6:coauthVersionMax="43" xr10:uidLastSave="{00000000-0000-0000-0000-000000000000}"/>
  <bookViews>
    <workbookView xWindow="-120" yWindow="-120" windowWidth="29040" windowHeight="16440" tabRatio="763" xr2:uid="{00000000-000D-0000-FFFF-FFFF00000000}"/>
  </bookViews>
  <sheets>
    <sheet name="Main" sheetId="26" r:id="rId1"/>
    <sheet name="Overall cost" sheetId="1" r:id="rId2"/>
    <sheet name="Total categories" sheetId="21" r:id="rId3"/>
    <sheet name="Additional Total categories" sheetId="27"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<sst xmlns="http://schemas.openxmlformats.org/spreadsheetml/2006/main" count="383" uniqueCount="201">
  <si>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</si>
  <si>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</si>
  <si>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</si>
  <si>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</si>
  <si>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</si>
  <si>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</si>
  <si>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</si>
  <si>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</si>
  <si>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</si>
  <si>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</si>
  <si>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</si>
  <si>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</si>
  <si>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</si>
  <si>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</si>
  <si>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</si>
  <si>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</si>
  <si>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</si>
  <si>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</si>
  <si>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</si>
  <si>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</si>
  <si>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</si>
  <si>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</si>
  <si>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</si>
  <si>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</si>
  <si>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</si>
  <si>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</si>
  <si>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</si>
  <si>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</si>
  <si>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</si>
  <si>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</si>
  <si>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</si>
  <si>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</si>
  <si>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</si>
  <si>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</si>
  <si>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</si>
  <si>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</si>
  <si>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</si>
  <si>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</si>
  <si>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</si>
  <si>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</si>
  <si>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</si>
  <si>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</si>
  <si>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</si>
  <si>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</si>
  <si>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</si>
  <si>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</si>
  <si>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</si>
  <si>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</si>
  <si>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</si>
  <si>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</si>
  <si>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</si>
  <si>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</si>
  <si>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</si>
  <si>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</si>
  <si>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</si>
  <si>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</si>
  <si>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</si>
  <si>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</si>
  <si>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</si>
  <si>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</si>
  <si>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</si>
  <si>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</si>
  <si>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</si>
  <si>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</si>
  <si>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</si>
  <si>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</si>
  <si>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</si>
  <si>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</si>
  <si>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</si>
  <si>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</si>
  <si>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</si>
  <si>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</si>
  <si>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</si>
  <si>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</si>
  <si>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</si>
  <si>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</si>
  <si>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</si>
  <si>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</si>
  <si>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</si>
  <si>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</si>
  <si>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</si>
  <si>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</si>
  <si>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</si>
  <si>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</si>
  <si>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</si>
  <si>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</si>
  <si>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</si>
  <si>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</si>
  <si>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</si>
  <si>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</si>
  <si>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</si>
  <si>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</si>
  <si>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</si>
  <si>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</si>
  <si>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</si>
  <si>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</si>
  <si>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</si>
  <si>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</si>
  <si>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</si>
  <si>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</si>
  <si>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</si>
  <si>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</si>
  <si>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</si>
  <si>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</si>
  <si>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</si>
  <si>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</si>
  <si>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</si>
  <si>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</si>
  <si>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</si>
  <si>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</si>
  <si>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</si>
  <si>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</si>
  <si>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</si>
  <si>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</si>
  <si>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</si>
  <si>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</si>
  <si>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</si>
  <si>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</si>
  <si>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</si>
  <si>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</si>
  <si>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</si>
  <si>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</si>
  <si>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</si>
  <si>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</si>
  <si>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</si>
  <si>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</si>
  <si>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</si>
  <si>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</si>
  <si>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</si>
  <si>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</si>
  <si>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</si>
  <si>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</si>
  <si>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</si>
  <si>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</si>
  <si>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</si>
  <si>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</si>
  <si>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</si>
  <si>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</si>
  <si>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</si>
  <si>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</si>
  <si>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</si>
  <si>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</si>
  <si>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</si>
  <si>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</si>
  <si>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</si>
  <si>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</si>
  <si>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</si>
  <si>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</si>
  <si>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</si>
  <si>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</si>
  <si>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</si>
  <si>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</si>
  <si>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</si>
  <si>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</si>
  <si>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</si>
  <si>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</si>
  <si>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</si>
  <si>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</si>
  <si>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</si>
  <si>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</si>
  <si>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</si>
  <si>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</si>
  <si>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</si>
  <si>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</si>
  <si>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</si>
  <si>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</si>
  <si>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</si>
  <si>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</si>
  <si>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</si>
  <si>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</si>
  <si>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</si>
  <si>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</si>
  <si>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</si>
  <si>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</si>
  <si>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</si>
  <si>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</si>
  <si>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</si>
  <si>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</si>
  <si>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</si>
  <si>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</si>
  <si>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</si>
  <si>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</si>
  <si>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</si>
  <si>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</si>
  <si>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</si>
  <si>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</si>
  <si>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</si>
  <si>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</si>
  <si>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</si>
  <si>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</si>
  <si>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t>
  </si>
  <si>
    <t>Balancing Cost Dec 2019</t>
  </si>
  <si>
    <t>Ancillary Services Cost - Dec 2019</t>
  </si>
  <si>
    <t>AS Costs By Provider Type - Dec 2019</t>
  </si>
  <si>
    <t>Constraints - Dec 2019</t>
  </si>
  <si>
    <t>Constraints - E&amp;W</t>
  </si>
  <si>
    <t>Constraints - Cheviot</t>
  </si>
  <si>
    <t>Constraints - Scotland</t>
  </si>
  <si>
    <t>Constraints - Ancillary</t>
  </si>
  <si>
    <t>ROCOF</t>
  </si>
  <si>
    <t>Constraints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</si>
</sst>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7">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0" fillId="0" borderId="1" xfId="0" applyNumberFormat="1" applyBorder="1"/>
    <xf numFmtId="0" fontId="1" fillId="0" borderId="0" xfId="0" applyFont="1"/>
    <xf numFmtId="17" fontId="1" fillId="0" borderId="0" xfId="0" applyNumberFormat="1" applyFont="1"/>
    <xf numFmtId="0" fontId="61" fillId="0" borderId="0" xfId="0" applyFont="1" applyFill="1"/>
    <xf numFmtId="168" fontId="0" fillId="0" borderId="1" xfId="0" applyNumberFormat="1" applyFill="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87.517771542449097</c:v>
                </c:pt>
                <c:pt idx="1">
                  <c:v>15.325100023889679</c:v>
                </c:pt>
                <c:pt idx="2">
                  <c:v>32.268534150123479</c:v>
                </c:pt>
                <c:pt idx="3">
                  <c:v>-0.30296280933883996</c:v>
                </c:pt>
                <c:pt idx="4">
                  <c:v>-2.4317821569999243</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pt idx="6">
                  <c:v>377436.5</c:v>
                </c:pt>
                <c:pt idx="7">
                  <c:v>242878.5</c:v>
                </c:pt>
                <c:pt idx="8">
                  <c:v>151996</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pt idx="6">
                  <c:v>326646.3</c:v>
                </c:pt>
                <c:pt idx="7">
                  <c:v>140222.79999999999</c:v>
                </c:pt>
                <c:pt idx="8">
                  <c:v>297427.20000000001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3.9167993769999345</c:v>
                </c:pt>
                <c:pt idx="1">
                  <c:v>4.0328241837625933</c:v>
                </c:pt>
                <c:pt idx="2">
                  <c:v>3.7838278179618037</c:v>
                </c:pt>
                <c:pt idx="3">
                  <c:v>3.7102605199999976</c:v>
                </c:pt>
                <c:pt idx="4">
                  <c:v>3.4017131766666497</c:v>
                </c:pt>
                <c:pt idx="5">
                  <c:v>3.0969326499999692</c:v>
                </c:pt>
                <c:pt idx="6">
                  <c:v>3.2956873624996832</c:v>
                </c:pt>
                <c:pt idx="7">
                  <c:v>2.8856321299999994</c:v>
                </c:pt>
                <c:pt idx="8">
                  <c:v>3.3046087824999928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2.66277995</c:v>
                </c:pt>
                <c:pt idx="1">
                  <c:v>2.6362663899999998</c:v>
                </c:pt>
                <c:pt idx="2">
                  <c:v>3.1256262299999995</c:v>
                </c:pt>
                <c:pt idx="3">
                  <c:v>2.9195547199999998</c:v>
                </c:pt>
                <c:pt idx="4">
                  <c:v>2.80185013</c:v>
                </c:pt>
                <c:pt idx="5">
                  <c:v>2.2017722099999997</c:v>
                </c:pt>
                <c:pt idx="6">
                  <c:v>2.3309158299999999</c:v>
                </c:pt>
                <c:pt idx="7">
                  <c:v>2.2620747900000002</c:v>
                </c:pt>
                <c:pt idx="8">
                  <c:v>2.2424314999999999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1.1529340000000001</c:v>
                </c:pt>
                <c:pt idx="5">
                  <c:v>1.2100027399999997</c:v>
                </c:pt>
                <c:pt idx="6">
                  <c:v>1.1321967433799998</c:v>
                </c:pt>
                <c:pt idx="7">
                  <c:v>1.2225482100000002</c:v>
                </c:pt>
                <c:pt idx="8">
                  <c:v>1.00488395</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DSR!$K$9:$K$12</c:f>
              <c:numCache>
                <c:formatCode>0.00</c:formatCode>
                <c:ptCount val="4"/>
                <c:pt idx="0">
                  <c:v>6.5519242324999922</c:v>
                </c:pt>
                <c:pt idx="1">
                  <c:v>25.246326932953998</c:v>
                </c:pt>
                <c:pt idx="2">
                  <c:v>0.61631151638519999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pt idx="6">
                  <c:v>0.18246753499999999</c:v>
                </c:pt>
                <c:pt idx="7">
                  <c:v>7.1171450999999997E-2</c:v>
                </c:pt>
                <c:pt idx="8">
                  <c:v>-3.7818687999999996E-2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pt idx="6">
                  <c:v>1.6525393873490002E-2</c:v>
                </c:pt>
                <c:pt idx="7">
                  <c:v>0</c:v>
                </c:pt>
                <c:pt idx="8">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pt idx="6">
                  <c:v>0</c:v>
                </c:pt>
                <c:pt idx="7">
                  <c:v>0</c:v>
                </c:pt>
                <c:pt idx="8">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pt idx="6">
                  <c:v>0</c:v>
                </c:pt>
                <c:pt idx="7">
                  <c:v>0</c:v>
                </c:pt>
                <c:pt idx="8">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pt idx="6">
                  <c:v>-1.3647027316289998E-2</c:v>
                </c:pt>
                <c:pt idx="7">
                  <c:v>-0.18835885911466996</c:v>
                </c:pt>
                <c:pt idx="8">
                  <c:v>-0.26514412133883997</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1.4111845580022542</c:v>
                </c:pt>
                <c:pt idx="4">
                  <c:v>2.1545580145358949</c:v>
                </c:pt>
                <c:pt idx="5">
                  <c:v>1.2148137083536101</c:v>
                </c:pt>
                <c:pt idx="6">
                  <c:v>1.1697770386687736</c:v>
                </c:pt>
                <c:pt idx="7">
                  <c:v>0.77096443630442224</c:v>
                </c:pt>
                <c:pt idx="8">
                  <c:v>0.61631151638519999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2.1617003140000008</c:v>
                </c:pt>
                <c:pt idx="3">
                  <c:v>-0.36121996300000031</c:v>
                </c:pt>
                <c:pt idx="4">
                  <c:v>2.3694182099999987</c:v>
                </c:pt>
                <c:pt idx="5">
                  <c:v>2.5247875100000017</c:v>
                </c:pt>
                <c:pt idx="6">
                  <c:v>7.4080219490000001</c:v>
                </c:pt>
                <c:pt idx="7">
                  <c:v>5.9690889520000008</c:v>
                </c:pt>
                <c:pt idx="8">
                  <c:v>8.7619332350000025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2.2916383901526003</c:v>
                </c:pt>
                <c:pt idx="3">
                  <c:v>2.36525094368245</c:v>
                </c:pt>
                <c:pt idx="4">
                  <c:v>2.8205189316808394</c:v>
                </c:pt>
                <c:pt idx="5">
                  <c:v>4.1929131123120644</c:v>
                </c:pt>
                <c:pt idx="6">
                  <c:v>4.2312718173307191</c:v>
                </c:pt>
                <c:pt idx="7">
                  <c:v>7.1877527791296005</c:v>
                </c:pt>
                <c:pt idx="8">
                  <c:v>7.8742946799870008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1.8111080490556353</c:v>
                </c:pt>
                <c:pt idx="3">
                  <c:v>1.3712853077594502</c:v>
                </c:pt>
                <c:pt idx="4">
                  <c:v>2.330704504200515</c:v>
                </c:pt>
                <c:pt idx="5">
                  <c:v>2.0736158857579183</c:v>
                </c:pt>
                <c:pt idx="6">
                  <c:v>2.706914343338104</c:v>
                </c:pt>
                <c:pt idx="7">
                  <c:v>1.8316341589777205</c:v>
                </c:pt>
                <c:pt idx="8">
                  <c:v>3.8345109728621205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0.27078577264637005</c:v>
                </c:pt>
                <c:pt idx="3">
                  <c:v>0.46492209237115878</c:v>
                </c:pt>
                <c:pt idx="4">
                  <c:v>0.79015948170876005</c:v>
                </c:pt>
                <c:pt idx="5">
                  <c:v>0.84908228651540996</c:v>
                </c:pt>
                <c:pt idx="6">
                  <c:v>0.42448777684930994</c:v>
                </c:pt>
                <c:pt idx="7">
                  <c:v>0.45828095591141005</c:v>
                </c:pt>
                <c:pt idx="8">
                  <c:v>0.19836714239268996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0.26275778374921993</c:v>
                </c:pt>
                <c:pt idx="3">
                  <c:v>0.19081588369915997</c:v>
                </c:pt>
                <c:pt idx="4">
                  <c:v>0.35823141507857997</c:v>
                </c:pt>
                <c:pt idx="5">
                  <c:v>0.25769448543817003</c:v>
                </c:pt>
                <c:pt idx="6">
                  <c:v>0.22296495972413999</c:v>
                </c:pt>
                <c:pt idx="7">
                  <c:v>0.17871195613411001</c:v>
                </c:pt>
                <c:pt idx="8">
                  <c:v>0.2993278050717601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pt idx="6">
                  <c:v>1.6525393873490002E-2</c:v>
                </c:pt>
                <c:pt idx="7">
                  <c:v>0</c:v>
                </c:pt>
                <c:pt idx="8">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109998.25699999998</c:v>
                </c:pt>
                <c:pt idx="1">
                  <c:v>118407.19999999997</c:v>
                </c:pt>
                <c:pt idx="2">
                  <c:v>116188.826</c:v>
                </c:pt>
                <c:pt idx="3">
                  <c:v>108676.16300000002</c:v>
                </c:pt>
                <c:pt idx="4">
                  <c:v>113189.00300000001</c:v>
                </c:pt>
                <c:pt idx="5">
                  <c:v>139939.41</c:v>
                </c:pt>
                <c:pt idx="6">
                  <c:v>154373.89999999997</c:v>
                </c:pt>
                <c:pt idx="7">
                  <c:v>249056.56200000001</c:v>
                </c:pt>
                <c:pt idx="8">
                  <c:v>313104.82900000003</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426126.58799999987</c:v>
                </c:pt>
                <c:pt idx="1">
                  <c:v>218287.01800000007</c:v>
                </c:pt>
                <c:pt idx="2">
                  <c:v>274276.15099999995</c:v>
                </c:pt>
                <c:pt idx="3">
                  <c:v>252331.78399999999</c:v>
                </c:pt>
                <c:pt idx="4">
                  <c:v>436578.78599999985</c:v>
                </c:pt>
                <c:pt idx="5">
                  <c:v>352414.5039999999</c:v>
                </c:pt>
                <c:pt idx="6">
                  <c:v>512610.33</c:v>
                </c:pt>
                <c:pt idx="7">
                  <c:v>276910.70599999995</c:v>
                </c:pt>
                <c:pt idx="8">
                  <c:v>607169.25599999994</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10848</c:v>
                </c:pt>
                <c:pt idx="3">
                  <c:v>23894</c:v>
                </c:pt>
                <c:pt idx="4">
                  <c:v>14822</c:v>
                </c:pt>
                <c:pt idx="5">
                  <c:v>17914</c:v>
                </c:pt>
                <c:pt idx="6">
                  <c:v>36242.5</c:v>
                </c:pt>
                <c:pt idx="7">
                  <c:v>18912.5</c:v>
                </c:pt>
                <c:pt idx="8">
                  <c:v>18644</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11644</c:v>
                </c:pt>
                <c:pt idx="3">
                  <c:v>12766</c:v>
                </c:pt>
                <c:pt idx="4">
                  <c:v>19562</c:v>
                </c:pt>
                <c:pt idx="5">
                  <c:v>32562</c:v>
                </c:pt>
                <c:pt idx="6">
                  <c:v>44810.5</c:v>
                </c:pt>
                <c:pt idx="7">
                  <c:v>19697</c:v>
                </c:pt>
                <c:pt idx="8">
                  <c:v>21405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455.19</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0.49238647137778024</c:v>
                </c:pt>
                <c:pt idx="3">
                  <c:v>0.31617606206284005</c:v>
                </c:pt>
                <c:pt idx="4">
                  <c:v>0.41362086001869003</c:v>
                </c:pt>
                <c:pt idx="5">
                  <c:v>0.45487518194339999</c:v>
                </c:pt>
                <c:pt idx="6">
                  <c:v>2.7852668580416498</c:v>
                </c:pt>
                <c:pt idx="7">
                  <c:v>0.17559343429922003</c:v>
                </c:pt>
                <c:pt idx="8">
                  <c:v>0.20529884976349996</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0.9751865799999998</c:v>
                </c:pt>
                <c:pt idx="2">
                  <c:v>1.0107524200000002</c:v>
                </c:pt>
                <c:pt idx="3">
                  <c:v>1.1385676100000002</c:v>
                </c:pt>
                <c:pt idx="4">
                  <c:v>1.1309148099999999</c:v>
                </c:pt>
                <c:pt idx="5">
                  <c:v>1.0916651700000002</c:v>
                </c:pt>
                <c:pt idx="6">
                  <c:v>1.1516724</c:v>
                </c:pt>
                <c:pt idx="7">
                  <c:v>1.4289518599999997</c:v>
                </c:pt>
                <c:pt idx="8">
                  <c:v>1.4259802800000001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1.8741227600000001</c:v>
                </c:pt>
                <c:pt idx="1">
                  <c:v>2.2656189499999999</c:v>
                </c:pt>
                <c:pt idx="2">
                  <c:v>2.3224314799999997</c:v>
                </c:pt>
                <c:pt idx="3">
                  <c:v>2.4239420099999998</c:v>
                </c:pt>
                <c:pt idx="4">
                  <c:v>2.3036998500000001</c:v>
                </c:pt>
                <c:pt idx="5">
                  <c:v>2.0294941599999996</c:v>
                </c:pt>
                <c:pt idx="6">
                  <c:v>2.0483340000000001</c:v>
                </c:pt>
                <c:pt idx="7">
                  <c:v>2.0948788500000002</c:v>
                </c:pt>
                <c:pt idx="8">
                  <c:v>2.09832888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0.3848220200000001</c:v>
                </c:pt>
                <c:pt idx="2">
                  <c:v>0.80319474999999996</c:v>
                </c:pt>
                <c:pt idx="3">
                  <c:v>0.49561271000000001</c:v>
                </c:pt>
                <c:pt idx="4">
                  <c:v>0.49815028</c:v>
                </c:pt>
                <c:pt idx="5">
                  <c:v>0.17227804999999999</c:v>
                </c:pt>
                <c:pt idx="6">
                  <c:v>0.28258182999999998</c:v>
                </c:pt>
                <c:pt idx="7">
                  <c:v>0.16719594000000002</c:v>
                </c:pt>
                <c:pt idx="8">
                  <c:v>0.14410261999999999</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pt idx="6" formatCode="_-* #,##0_-;\-* #,##0_-;_-* &quot;-&quot;??_-;_-@_-">
                  <c:v>10852.246999999999</c:v>
                </c:pt>
                <c:pt idx="7">
                  <c:v>8031.4650000000001</c:v>
                </c:pt>
                <c:pt idx="8">
                  <c:v>4392.5010000000002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pt idx="6" formatCode="_-* #,##0_-;\-* #,##0_-;_-* &quot;-&quot;??_-;_-@_-">
                  <c:v>3146.35</c:v>
                </c:pt>
                <c:pt idx="7" formatCode="_-* #,##0_-;\-* #,##0_-;_-* &quot;-&quot;??_-;_-@_-">
                  <c:v>653.75</c:v>
                </c:pt>
                <c:pt idx="8" formatCode="_-* #,##0_-;\-* #,##0_-;_-* &quot;-&quot;??_-;_-@_-">
                  <c:v>2211.3690000000001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2.1617003140000008</c:v>
                </c:pt>
                <c:pt idx="3">
                  <c:v>-0.36121996300000031</c:v>
                </c:pt>
                <c:pt idx="4">
                  <c:v>2.3694182099999987</c:v>
                </c:pt>
                <c:pt idx="5">
                  <c:v>2.5247875100000017</c:v>
                </c:pt>
                <c:pt idx="6">
                  <c:v>7.4080219490000001</c:v>
                </c:pt>
                <c:pt idx="7">
                  <c:v>5.9690889520000008</c:v>
                </c:pt>
                <c:pt idx="8">
                  <c:v>8.7619332350000025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4.6362899956038284</c:v>
                </c:pt>
                <c:pt idx="3">
                  <c:v>4.3922742275122211</c:v>
                </c:pt>
                <c:pt idx="4">
                  <c:v>6.2996143326686918</c:v>
                </c:pt>
                <c:pt idx="5">
                  <c:v>7.3733057700235634</c:v>
                </c:pt>
                <c:pt idx="6">
                  <c:v>7.6021642911157619</c:v>
                </c:pt>
                <c:pt idx="7">
                  <c:v>9.6563798501528417</c:v>
                </c:pt>
                <c:pt idx="8">
                  <c:v>12.206500600313571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3.7578806311145403</c:v>
                </c:pt>
                <c:pt idx="1">
                  <c:v>3.9515916942746299</c:v>
                </c:pt>
                <c:pt idx="2">
                  <c:v>4.6287651213777812</c:v>
                </c:pt>
                <c:pt idx="3">
                  <c:v>4.3742983920628395</c:v>
                </c:pt>
                <c:pt idx="4">
                  <c:v>4.3463858000186901</c:v>
                </c:pt>
                <c:pt idx="5">
                  <c:v>3.7483125619434006</c:v>
                </c:pt>
                <c:pt idx="6">
                  <c:v>6.2678550880416486</c:v>
                </c:pt>
                <c:pt idx="7">
                  <c:v>3.8666200842992193</c:v>
                </c:pt>
                <c:pt idx="8">
                  <c:v>3.8737106297634991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43.456091569998414</c:v>
                </c:pt>
                <c:pt idx="1">
                  <c:v>23.571282041356262</c:v>
                </c:pt>
                <c:pt idx="2">
                  <c:v>45.860885581276968</c:v>
                </c:pt>
                <c:pt idx="3">
                  <c:v>31.208951479974967</c:v>
                </c:pt>
                <c:pt idx="4">
                  <c:v>57.019342786528895</c:v>
                </c:pt>
                <c:pt idx="5">
                  <c:v>57.322499775428504</c:v>
                </c:pt>
                <c:pt idx="6">
                  <c:v>75.41933036871022</c:v>
                </c:pt>
                <c:pt idx="7">
                  <c:v>34.672321165515093</c:v>
                </c:pt>
                <c:pt idx="8">
                  <c:v>75.36302227530031</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0.71414714377105004</c:v>
                </c:pt>
                <c:pt idx="3">
                  <c:v>0.10347022812475001</c:v>
                </c:pt>
                <c:pt idx="4">
                  <c:v>1.42073647661214</c:v>
                </c:pt>
                <c:pt idx="5">
                  <c:v>2.0307279872403599</c:v>
                </c:pt>
                <c:pt idx="6">
                  <c:v>0.30459517717570994</c:v>
                </c:pt>
                <c:pt idx="7">
                  <c:v>8.1643018505359988E-2</c:v>
                </c:pt>
                <c:pt idx="8">
                  <c:v>0.17008723647724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7.3839805192155135</c:v>
                </c:pt>
                <c:pt idx="2">
                  <c:v>7.6195948700502809</c:v>
                </c:pt>
                <c:pt idx="3">
                  <c:v>7.6798076731681704</c:v>
                </c:pt>
                <c:pt idx="4">
                  <c:v>6.9109400654806574</c:v>
                </c:pt>
                <c:pt idx="5">
                  <c:v>8.2392509642637997</c:v>
                </c:pt>
                <c:pt idx="6">
                  <c:v>8.2759834032512192</c:v>
                </c:pt>
                <c:pt idx="7">
                  <c:v>7.7799287645342394</c:v>
                </c:pt>
                <c:pt idx="8">
                  <c:v>6.7854022769419702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9.6891607777869435</c:v>
                </c:pt>
                <c:pt idx="1">
                  <c:v>10.962642043706735</c:v>
                </c:pt>
                <c:pt idx="2">
                  <c:v>10.265261478587876</c:v>
                </c:pt>
                <c:pt idx="3">
                  <c:v>10.14063563688771</c:v>
                </c:pt>
                <c:pt idx="4">
                  <c:v>13.941434094550353</c:v>
                </c:pt>
                <c:pt idx="5">
                  <c:v>15.925336310912622</c:v>
                </c:pt>
                <c:pt idx="6">
                  <c:v>15.092826795940324</c:v>
                </c:pt>
                <c:pt idx="7">
                  <c:v>14.542526964902629</c:v>
                </c:pt>
                <c:pt idx="8">
                  <c:v>13.769311780090703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1.4904165400000002</c:v>
                </c:pt>
                <c:pt idx="1">
                  <c:v>1.5499232399999994</c:v>
                </c:pt>
                <c:pt idx="2">
                  <c:v>1.4662768499999999</c:v>
                </c:pt>
                <c:pt idx="3">
                  <c:v>1.27899312</c:v>
                </c:pt>
                <c:pt idx="4">
                  <c:v>1.8234135899999997</c:v>
                </c:pt>
                <c:pt idx="5">
                  <c:v>1.5330055200000006</c:v>
                </c:pt>
                <c:pt idx="6">
                  <c:v>1.4867421700000001</c:v>
                </c:pt>
                <c:pt idx="7">
                  <c:v>1.3786841300000001</c:v>
                </c:pt>
                <c:pt idx="8">
                  <c:v>1.1546389699999999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3.9183279289016522</c:v>
                </c:pt>
                <c:pt idx="1">
                  <c:v>3.6187741792988755</c:v>
                </c:pt>
                <c:pt idx="2">
                  <c:v>4.536010904964316</c:v>
                </c:pt>
                <c:pt idx="3">
                  <c:v>4.12414312715687</c:v>
                </c:pt>
                <c:pt idx="4">
                  <c:v>3.8455160710225527</c:v>
                </c:pt>
                <c:pt idx="5">
                  <c:v>4.4044926394123181</c:v>
                </c:pt>
                <c:pt idx="6">
                  <c:v>3.7008394356750096</c:v>
                </c:pt>
                <c:pt idx="7">
                  <c:v>3.5469784599999996</c:v>
                </c:pt>
                <c:pt idx="8">
                  <c:v>3.6546073262499985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3.0034028653553975</c:v>
                </c:pt>
                <c:pt idx="1">
                  <c:v>1.6084370639452215</c:v>
                </c:pt>
                <c:pt idx="2">
                  <c:v>2.0695502269844441</c:v>
                </c:pt>
                <c:pt idx="3">
                  <c:v>2.6724583260439108</c:v>
                </c:pt>
                <c:pt idx="4">
                  <c:v>5.1955005399699781</c:v>
                </c:pt>
                <c:pt idx="5">
                  <c:v>2.7949359886033429</c:v>
                </c:pt>
                <c:pt idx="6">
                  <c:v>2.7363476383166692</c:v>
                </c:pt>
                <c:pt idx="7">
                  <c:v>3.2946290507332594</c:v>
                </c:pt>
                <c:pt idx="8">
                  <c:v>1.5322415606470901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pt idx="6">
                  <c:v>0.1185489599999999</c:v>
                </c:pt>
                <c:pt idx="7">
                  <c:v>0.1147247999999999</c:v>
                </c:pt>
                <c:pt idx="8">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pt idx="6">
                  <c:v>1.6982146703999997E-2</c:v>
                </c:pt>
                <c:pt idx="7">
                  <c:v>1.6434335519999996E-2</c:v>
                </c:pt>
                <c:pt idx="8">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7.6396740000000005E-2</c:v>
                </c:pt>
                <c:pt idx="1">
                  <c:v>3.8836010000000004E-2</c:v>
                </c:pt>
                <c:pt idx="2">
                  <c:v>5.4567570000000003E-2</c:v>
                </c:pt>
                <c:pt idx="3">
                  <c:v>2.3040120000000001E-2</c:v>
                </c:pt>
                <c:pt idx="4">
                  <c:v>2.0939719999999998E-2</c:v>
                </c:pt>
                <c:pt idx="5">
                  <c:v>9.3982300000000005E-3</c:v>
                </c:pt>
                <c:pt idx="6">
                  <c:v>5.080614E-2</c:v>
                </c:pt>
                <c:pt idx="7">
                  <c:v>1.3950300000000001E-2</c:v>
                </c:pt>
                <c:pt idx="8">
                  <c:v>8.5462759999999999E-2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pt idx="6">
                  <c:v>0.21779466000000006</c:v>
                </c:pt>
                <c:pt idx="7">
                  <c:v>0.31283067999999992</c:v>
                </c:pt>
                <c:pt idx="8">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1.6181125500000006</c:v>
                </c:pt>
                <c:pt idx="1">
                  <c:v>1.9277879271918692</c:v>
                </c:pt>
                <c:pt idx="2">
                  <c:v>0.98296843999999972</c:v>
                </c:pt>
                <c:pt idx="3">
                  <c:v>2.0955859699999992</c:v>
                </c:pt>
                <c:pt idx="4">
                  <c:v>0.81797779999999953</c:v>
                </c:pt>
                <c:pt idx="5">
                  <c:v>1.6791070199999996</c:v>
                </c:pt>
                <c:pt idx="6">
                  <c:v>0.1982752400000001</c:v>
                </c:pt>
                <c:pt idx="7">
                  <c:v>6.6671999999999995E-2</c:v>
                </c:pt>
                <c:pt idx="8">
                  <c:v>6.8894399999999995E-2</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49.189650043607003</c:v>
                </c:pt>
                <c:pt idx="1">
                  <c:v>2.0434027936407357</c:v>
                </c:pt>
                <c:pt idx="2">
                  <c:v>3.6648940633716749</c:v>
                </c:pt>
                <c:pt idx="3">
                  <c:v>0.85866656743469927</c:v>
                </c:pt>
                <c:pt idx="4">
                  <c:v>5.992185843393024</c:v>
                </c:pt>
                <c:pt idx="5">
                  <c:v>12.498357583372185</c:v>
                </c:pt>
                <c:pt idx="6">
                  <c:v>0</c:v>
                </c:pt>
                <c:pt idx="7" formatCode="0.000">
                  <c:v>1.2217706867027227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484125.12099999993</c:v>
                </c:pt>
                <c:pt idx="7">
                  <c:v>163798.96199999991</c:v>
                </c:pt>
                <c:pt idx="8">
                  <c:v>463412.82299999963</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295836.41700000013</c:v>
                </c:pt>
                <c:pt idx="7">
                  <c:v>159477.74900000004</c:v>
                </c:pt>
                <c:pt idx="8">
                  <c:v>232337.27200000003</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295836.41700000013</c:v>
                </c:pt>
                <c:pt idx="7">
                  <c:v>159477.74900000004</c:v>
                </c:pt>
                <c:pt idx="8">
                  <c:v>232337.27200000003</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5.1495504767092051</c:v>
                </c:pt>
                <c:pt idx="3">
                  <c:v>2.1620520381734689</c:v>
                </c:pt>
                <c:pt idx="4">
                  <c:v>8.8840554450373155</c:v>
                </c:pt>
                <c:pt idx="5">
                  <c:v>6.287795563035476</c:v>
                </c:pt>
                <c:pt idx="6">
                  <c:v>3.6648940633716749</c:v>
                </c:pt>
                <c:pt idx="7">
                  <c:v>3.1442122783895332</c:v>
                </c:pt>
                <c:pt idx="8">
                  <c:v>2.8551130771725042</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2.7377153647155512</c:v>
                </c:pt>
                <c:pt idx="3">
                  <c:v>3.0596091279413002</c:v>
                </c:pt>
                <c:pt idx="4">
                  <c:v>5.5252823278808387</c:v>
                </c:pt>
                <c:pt idx="5">
                  <c:v>4.8733839214325272</c:v>
                </c:pt>
                <c:pt idx="6">
                  <c:v>0.85866656743469927</c:v>
                </c:pt>
                <c:pt idx="7">
                  <c:v>1.2781238744975012</c:v>
                </c:pt>
                <c:pt idx="8">
                  <c:v>0.46414868481505966</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2.9503318280859898</c:v>
                </c:pt>
                <c:pt idx="3">
                  <c:v>1.6886107942162036</c:v>
                </c:pt>
                <c:pt idx="4">
                  <c:v>3.6815578368694273</c:v>
                </c:pt>
                <c:pt idx="5">
                  <c:v>4.2380376270524387</c:v>
                </c:pt>
                <c:pt idx="6">
                  <c:v>5.992185843393024</c:v>
                </c:pt>
                <c:pt idx="7">
                  <c:v>5.059531868430998</c:v>
                </c:pt>
                <c:pt idx="8">
                  <c:v>7.4897531847833134</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17.567961384435975</c:v>
                </c:pt>
                <c:pt idx="3">
                  <c:v>9.9955719429453644</c:v>
                </c:pt>
                <c:pt idx="4">
                  <c:v>14.335454269239396</c:v>
                </c:pt>
                <c:pt idx="5">
                  <c:v>13.215079498639552</c:v>
                </c:pt>
                <c:pt idx="6">
                  <c:v>12.498357583372185</c:v>
                </c:pt>
                <c:pt idx="7">
                  <c:v>6.4534512119968355</c:v>
                </c:pt>
                <c:pt idx="8">
                  <c:v>13.625577276681602</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484125.12099999993</c:v>
                </c:pt>
                <c:pt idx="7">
                  <c:v>163798.96199999991</c:v>
                </c:pt>
                <c:pt idx="8">
                  <c:v>463412.82299999963</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16.151280989048317</c:v>
                </c:pt>
                <c:pt idx="3">
                  <c:v>10.241443666020002</c:v>
                </c:pt>
                <c:pt idx="4">
                  <c:v>18.710701583837089</c:v>
                </c:pt>
                <c:pt idx="5">
                  <c:v>25.407819441484122</c:v>
                </c:pt>
                <c:pt idx="6">
                  <c:v>49.189650043607003</c:v>
                </c:pt>
                <c:pt idx="7">
                  <c:v>14.804182829194506</c:v>
                </c:pt>
                <c:pt idx="8">
                  <c:v>47.923443130170917</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1.028482818751189</c:v>
                </c:pt>
                <c:pt idx="3">
                  <c:v>1.7535030385252071</c:v>
                </c:pt>
                <c:pt idx="4">
                  <c:v>4.1558772112430891</c:v>
                </c:pt>
                <c:pt idx="5">
                  <c:v>1.0693737160053238</c:v>
                </c:pt>
                <c:pt idx="6">
                  <c:v>2.0434027936407357</c:v>
                </c:pt>
                <c:pt idx="7">
                  <c:v>1.6139452034857098</c:v>
                </c:pt>
                <c:pt idx="8">
                  <c:v>0.73184509797315844</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4.3405017512380011E-2</c:v>
                </c:pt>
                <c:pt idx="3">
                  <c:v>5.029912304366E-2</c:v>
                </c:pt>
                <c:pt idx="4">
                  <c:v>0.26841543545683</c:v>
                </c:pt>
                <c:pt idx="5">
                  <c:v>5.3623844343109996E-2</c:v>
                </c:pt>
                <c:pt idx="6">
                  <c:v>9.3432966977199994E-2</c:v>
                </c:pt>
                <c:pt idx="7">
                  <c:v>8.1322933388909988E-2</c:v>
                </c:pt>
                <c:pt idx="8">
                  <c:v>0.16425320952183001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0.67074212625866991</c:v>
                </c:pt>
                <c:pt idx="3">
                  <c:v>5.265778808109E-2</c:v>
                </c:pt>
                <c:pt idx="4">
                  <c:v>1.1523210411553102</c:v>
                </c:pt>
                <c:pt idx="5">
                  <c:v>1.97710414289725</c:v>
                </c:pt>
                <c:pt idx="6">
                  <c:v>0.21116221019850995</c:v>
                </c:pt>
                <c:pt idx="7">
                  <c:v>3.2008511644999999E-4</c:v>
                </c:pt>
                <c:pt idx="8">
                  <c:v>5.8340269554099993E-3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pt idx="6">
                  <c:v>0</c:v>
                </c:pt>
                <c:pt idx="7">
                  <c:v>0</c:v>
                </c:pt>
                <c:pt idx="8">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-172324.5</c:v>
                </c:pt>
                <c:pt idx="5">
                  <c:v>-166035</c:v>
                </c:pt>
                <c:pt idx="6">
                  <c:v>-67933</c:v>
                </c:pt>
                <c:pt idx="7">
                  <c:v>-3350</c:v>
                </c:pt>
                <c:pt idx="8">
                  <c:v>-5858</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pt idx="6" formatCode="_-* #,##0_-;\-* #,##0_-;_-* &quot;-&quot;??_-;_-@_-">
                  <c:v>70432</c:v>
                </c:pt>
                <c:pt idx="7" formatCode="_-* #,##0_-;\-* #,##0_-;_-* &quot;-&quot;??_-;_-@_-">
                  <c:v>66216</c:v>
                </c:pt>
                <c:pt idx="8" formatCode="_-* #,##0_-;\-* #,##0_-;_-* &quot;-&quot;??_-;_-@_-">
                  <c:v>66216</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pt idx="6" formatCode="_-* #,##0_-;\-* #,##0_-;_-* &quot;-&quot;??_-;_-@_-">
                  <c:v>94140</c:v>
                </c:pt>
                <c:pt idx="7" formatCode="_-* #,##0_-;\-* #,##0_-;_-* &quot;-&quot;??_-;_-@_-">
                  <c:v>89280</c:v>
                </c:pt>
                <c:pt idx="8" formatCode="_-* #,##0_-;\-* #,##0_-;_-* &quot;-&quot;??_-;_-@_-">
                  <c:v>89280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pt idx="6" formatCode="_-* #,##0_-;\-* #,##0_-;_-* &quot;-&quot;??_-;_-@_-">
                  <c:v>223558.29</c:v>
                </c:pt>
                <c:pt idx="7" formatCode="_-* #,##0_-;\-* #,##0_-;_-* &quot;-&quot;??_-;_-@_-">
                  <c:v>200825.1</c:v>
                </c:pt>
                <c:pt idx="8" formatCode="_-* #,##0_-;\-* #,##0_-;_-* &quot;-&quot;??_-;_-@_-">
                  <c:v>167967.77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0.54445226005028013</c:v>
                </c:pt>
                <c:pt idx="3">
                  <c:v>0.62987783316817003</c:v>
                </c:pt>
                <c:pt idx="4">
                  <c:v>0.51600320548066003</c:v>
                </c:pt>
                <c:pt idx="5">
                  <c:v>0.82073552426379981</c:v>
                </c:pt>
                <c:pt idx="6">
                  <c:v>0.80628634987122005</c:v>
                </c:pt>
                <c:pt idx="7">
                  <c:v>0.84629547453424003</c:v>
                </c:pt>
                <c:pt idx="8">
                  <c:v>0.84785817694197008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5.3182600499999992</c:v>
                </c:pt>
                <c:pt idx="2">
                  <c:v>4.8512493500000007</c:v>
                </c:pt>
                <c:pt idx="3">
                  <c:v>4.7065575099999997</c:v>
                </c:pt>
                <c:pt idx="4">
                  <c:v>4.7691708599999991</c:v>
                </c:pt>
                <c:pt idx="5">
                  <c:v>5.7060006999999997</c:v>
                </c:pt>
                <c:pt idx="6">
                  <c:v>5.8156583099999999</c:v>
                </c:pt>
                <c:pt idx="7">
                  <c:v>5.1813000800000006</c:v>
                </c:pt>
                <c:pt idx="8">
                  <c:v>4.3352776500000001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0.14486000000000002</c:v>
                </c:pt>
                <c:pt idx="5">
                  <c:v>9.0250400000000008E-2</c:v>
                </c:pt>
                <c:pt idx="6">
                  <c:v>2.2956529999999999E-2</c:v>
                </c:pt>
                <c:pt idx="7">
                  <c:v>0</c:v>
                </c:pt>
                <c:pt idx="8">
                  <c:v>4.8456200000000001E-3</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0.76481726000000028</c:v>
                </c:pt>
                <c:pt idx="5">
                  <c:v>0.82175716999999959</c:v>
                </c:pt>
                <c:pt idx="6">
                  <c:v>0.26951242337999987</c:v>
                </c:pt>
                <c:pt idx="7">
                  <c:v>1.0561991200000003</c:v>
                </c:pt>
                <c:pt idx="8">
                  <c:v>0.75932158000000005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0.5072819999999999</c:v>
                </c:pt>
                <c:pt idx="2">
                  <c:v>0.4861859999999999</c:v>
                </c:pt>
                <c:pt idx="3">
                  <c:v>0.48758599999999996</c:v>
                </c:pt>
                <c:pt idx="4">
                  <c:v>0.47283199999999997</c:v>
                </c:pt>
                <c:pt idx="5">
                  <c:v>0.50251199999999996</c:v>
                </c:pt>
                <c:pt idx="6">
                  <c:v>0.52184199999999992</c:v>
                </c:pt>
                <c:pt idx="7">
                  <c:v>0.52978500000000006</c:v>
                </c:pt>
                <c:pt idx="8">
                  <c:v>0.59738250000000026</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0.12780836999999989</c:v>
                </c:pt>
                <c:pt idx="5">
                  <c:v>0.16775800000000002</c:v>
                </c:pt>
                <c:pt idx="6">
                  <c:v>0.19145599999999988</c:v>
                </c:pt>
                <c:pt idx="7">
                  <c:v>5.7444059999999998E-2</c:v>
                </c:pt>
                <c:pt idx="8">
                  <c:v>9.6602819999999978E-2</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pt idx="6">
                  <c:v>0.64827179000000013</c:v>
                </c:pt>
                <c:pt idx="7">
                  <c:v>0.10890502999999999</c:v>
                </c:pt>
                <c:pt idx="8">
                  <c:v>0.14411393000000003</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554209.84499999997</c:v>
                </c:pt>
                <c:pt idx="1">
                  <c:v>363445.21800000011</c:v>
                </c:pt>
                <c:pt idx="2">
                  <c:v>412956.97700000007</c:v>
                </c:pt>
                <c:pt idx="3">
                  <c:v>397667.94700000004</c:v>
                </c:pt>
                <c:pt idx="4">
                  <c:v>584151.78899999999</c:v>
                </c:pt>
                <c:pt idx="5">
                  <c:v>542831.80000000005</c:v>
                </c:pt>
                <c:pt idx="6">
                  <c:v>748492.42000000016</c:v>
                </c:pt>
                <c:pt idx="7">
                  <c:v>564576.76800000016</c:v>
                </c:pt>
                <c:pt idx="8">
                  <c:v>960323.08499999973</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743095.89599999995</c:v>
                </c:pt>
                <c:pt idx="1">
                  <c:v>592777.60800000001</c:v>
                </c:pt>
                <c:pt idx="2">
                  <c:v>1081892.0320000001</c:v>
                </c:pt>
                <c:pt idx="3">
                  <c:v>848639.71799999976</c:v>
                </c:pt>
                <c:pt idx="4">
                  <c:v>1383201.3589999999</c:v>
                </c:pt>
                <c:pt idx="5">
                  <c:v>1210186.1220000002</c:v>
                </c:pt>
                <c:pt idx="6">
                  <c:v>1437643.0490000001</c:v>
                </c:pt>
                <c:pt idx="7">
                  <c:v>768710.01399999985</c:v>
                </c:pt>
                <c:pt idx="8">
                  <c:v>1241671.6530000004</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859053.5</c:v>
                </c:pt>
                <c:pt idx="1">
                  <c:v>543609.34999999986</c:v>
                </c:pt>
                <c:pt idx="2">
                  <c:v>800497.62099999981</c:v>
                </c:pt>
                <c:pt idx="3">
                  <c:v>620064.47000000009</c:v>
                </c:pt>
                <c:pt idx="4">
                  <c:v>1178968.9949999996</c:v>
                </c:pt>
                <c:pt idx="5">
                  <c:v>1209494.2839999998</c:v>
                </c:pt>
                <c:pt idx="6">
                  <c:v>1522231.2509999999</c:v>
                </c:pt>
                <c:pt idx="7">
                  <c:v>826653.34399999981</c:v>
                </c:pt>
                <c:pt idx="8">
                  <c:v>1439577.9489999996</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-196765.18000000002</c:v>
                </c:pt>
                <c:pt idx="5">
                  <c:v>-170290.33900000004</c:v>
                </c:pt>
                <c:pt idx="6">
                  <c:v>-75877.995999999999</c:v>
                </c:pt>
                <c:pt idx="7">
                  <c:v>-8297.7219999999961</c:v>
                </c:pt>
                <c:pt idx="8">
                  <c:v>-13447.064999999997</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-296610.75399999996</c:v>
                </c:pt>
                <c:pt idx="7">
                  <c:v>-339495.09100000001</c:v>
                </c:pt>
                <c:pt idx="8">
                  <c:v>-280264.93500000006</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3.2047536706260695</c:v>
                </c:pt>
                <c:pt idx="3">
                  <c:v>3.0166012868877106</c:v>
                </c:pt>
                <c:pt idx="4">
                  <c:v>5.4691048978836996</c:v>
                </c:pt>
                <c:pt idx="5">
                  <c:v>5.3056097909126603</c:v>
                </c:pt>
                <c:pt idx="6">
                  <c:v>5.6949067454406395</c:v>
                </c:pt>
                <c:pt idx="7">
                  <c:v>4.9805557249026302</c:v>
                </c:pt>
                <c:pt idx="8">
                  <c:v>4.0248327875907091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1.8891497800000003</c:v>
                </c:pt>
                <c:pt idx="1">
                  <c:v>2.1046014999999998</c:v>
                </c:pt>
                <c:pt idx="2">
                  <c:v>1.8744124200000001</c:v>
                </c:pt>
                <c:pt idx="3">
                  <c:v>2.07025616</c:v>
                </c:pt>
                <c:pt idx="4">
                  <c:v>2.480756369999999</c:v>
                </c:pt>
                <c:pt idx="5">
                  <c:v>2.3889068700000009</c:v>
                </c:pt>
                <c:pt idx="6">
                  <c:v>2.5433636399999995</c:v>
                </c:pt>
                <c:pt idx="7">
                  <c:v>1.94918228</c:v>
                </c:pt>
                <c:pt idx="8">
                  <c:v>2.0918471599999999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pt idx="6">
                  <c:v>1.2541790000000001E-2</c:v>
                </c:pt>
                <c:pt idx="7">
                  <c:v>4.2518830000000007E-2</c:v>
                </c:pt>
                <c:pt idx="8">
                  <c:v>2.302425E-2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9.115682999999998E-2</c:v>
                </c:pt>
                <c:pt idx="4">
                  <c:v>8.7224339999999984E-2</c:v>
                </c:pt>
                <c:pt idx="5">
                  <c:v>0.14257207</c:v>
                </c:pt>
                <c:pt idx="6">
                  <c:v>0.19457061999999997</c:v>
                </c:pt>
                <c:pt idx="7">
                  <c:v>0.25271503000000001</c:v>
                </c:pt>
                <c:pt idx="8">
                  <c:v>0.17892608999999998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1.1068700000000001E-2</c:v>
                </c:pt>
                <c:pt idx="1">
                  <c:v>7.235560000000002E-3</c:v>
                </c:pt>
                <c:pt idx="2">
                  <c:v>5.4077649999999998E-2</c:v>
                </c:pt>
                <c:pt idx="3">
                  <c:v>1.284325E-2</c:v>
                </c:pt>
                <c:pt idx="4">
                  <c:v>3.5357660000000006E-2</c:v>
                </c:pt>
                <c:pt idx="5">
                  <c:v>9.0856199999999991E-3</c:v>
                </c:pt>
                <c:pt idx="6">
                  <c:v>2.1568770000000001E-2</c:v>
                </c:pt>
                <c:pt idx="7">
                  <c:v>2.0433999999999987E-2</c:v>
                </c:pt>
                <c:pt idx="8">
                  <c:v>1.0666599999999999E-3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1.12091199</c:v>
                </c:pt>
                <c:pt idx="5">
                  <c:v>3.2455676599999999</c:v>
                </c:pt>
                <c:pt idx="6">
                  <c:v>1.53660683</c:v>
                </c:pt>
                <c:pt idx="7">
                  <c:v>1.2133564000000001</c:v>
                </c:pt>
                <c:pt idx="8">
                  <c:v>1.8828260599999997</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pt idx="6">
                  <c:v>0.32013739999999991</c:v>
                </c:pt>
                <c:pt idx="7">
                  <c:v>0.30543156999999999</c:v>
                </c:pt>
                <c:pt idx="8">
                  <c:v>0.35234932999999996</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1.0400825499999999</c:v>
                </c:pt>
                <c:pt idx="5">
                  <c:v>0.97304359000000029</c:v>
                </c:pt>
                <c:pt idx="6">
                  <c:v>1.0506194200000001</c:v>
                </c:pt>
                <c:pt idx="7">
                  <c:v>0.99411713999999995</c:v>
                </c:pt>
                <c:pt idx="8">
                  <c:v>1.0457050600000002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0.76423757999999997</c:v>
                </c:pt>
                <c:pt idx="3">
                  <c:v>0.79554113999999987</c:v>
                </c:pt>
                <c:pt idx="4">
                  <c:v>0.80036479999999999</c:v>
                </c:pt>
                <c:pt idx="5">
                  <c:v>0.77145624000000002</c:v>
                </c:pt>
                <c:pt idx="6">
                  <c:v>0.80499649000000029</c:v>
                </c:pt>
                <c:pt idx="7">
                  <c:v>0.72658902999999964</c:v>
                </c:pt>
                <c:pt idx="8">
                  <c:v>0.73174551999999993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pt idx="6">
                  <c:v>3.108799999968382E-2</c:v>
                </c:pt>
                <c:pt idx="7">
                  <c:v>0</c:v>
                </c:pt>
                <c:pt idx="8">
                  <c:v>7.1679999999934817E-3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pt idx="6">
                  <c:v>5.3934012500000003E-2</c:v>
                </c:pt>
                <c:pt idx="7">
                  <c:v>4.7381199999999978E-2</c:v>
                </c:pt>
                <c:pt idx="8">
                  <c:v>0.15905440250000003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pt idx="6">
                  <c:v>0.38582421800000022</c:v>
                </c:pt>
                <c:pt idx="7">
                  <c:v>1.7975768400000001</c:v>
                </c:pt>
                <c:pt idx="8">
                  <c:v>0.86412559999999994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2.5059020000000001E-2</c:v>
                </c:pt>
                <c:pt idx="4">
                  <c:v>1.6796270000000002E-2</c:v>
                </c:pt>
                <c:pt idx="5">
                  <c:v>4.5212089999999996E-2</c:v>
                </c:pt>
                <c:pt idx="6">
                  <c:v>3.6999999999999998E-2</c:v>
                </c:pt>
                <c:pt idx="7">
                  <c:v>0.10100702</c:v>
                </c:pt>
                <c:pt idx="8">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2.4913737400000011</c:v>
                </c:pt>
                <c:pt idx="1">
                  <c:v>2.5329270900000003</c:v>
                </c:pt>
                <c:pt idx="2">
                  <c:v>2.6652981600000003</c:v>
                </c:pt>
                <c:pt idx="3">
                  <c:v>2.8495342299999997</c:v>
                </c:pt>
                <c:pt idx="4">
                  <c:v>2.3929104900000011</c:v>
                </c:pt>
                <c:pt idx="5">
                  <c:v>2.2626492100000002</c:v>
                </c:pt>
                <c:pt idx="6">
                  <c:v>2.4056688599999991</c:v>
                </c:pt>
                <c:pt idx="7">
                  <c:v>2.1116618999999996</c:v>
                </c:pt>
                <c:pt idx="8">
                  <c:v>2.4066408599999991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326.00439699999998</c:v>
                </c:pt>
                <c:pt idx="19">
                  <c:v>212.98860500000001</c:v>
                </c:pt>
                <c:pt idx="20">
                  <c:v>423.59711499999997</c:v>
                </c:pt>
                <c:pt idx="21">
                  <c:v>252.20039000000003</c:v>
                </c:pt>
                <c:pt idx="22">
                  <c:v>160.28951999999998</c:v>
                </c:pt>
                <c:pt idx="23">
                  <c:v>312.44688000000002</c:v>
                </c:pt>
                <c:pt idx="24">
                  <c:v>257.471001</c:v>
                </c:pt>
                <c:pt idx="25">
                  <c:v>165.57271799999998</c:v>
                </c:pt>
                <c:pt idx="26">
                  <c:v>318.34265600000003</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60.414490000000001</c:v>
                </c:pt>
                <c:pt idx="20">
                  <c:v>0</c:v>
                </c:pt>
                <c:pt idx="21">
                  <c:v>0</c:v>
                </c:pt>
                <c:pt idx="22">
                  <c:v>46.105839999999993</c:v>
                </c:pt>
                <c:pt idx="23">
                  <c:v>0</c:v>
                </c:pt>
                <c:pt idx="24">
                  <c:v>0</c:v>
                </c:pt>
                <c:pt idx="25">
                  <c:v>73.445070000000001</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40.233899999999998</c:v>
                </c:pt>
                <c:pt idx="19">
                  <c:v>49.813400000000001</c:v>
                </c:pt>
                <c:pt idx="20">
                  <c:v>0</c:v>
                </c:pt>
                <c:pt idx="21">
                  <c:v>37.347059999999999</c:v>
                </c:pt>
                <c:pt idx="22">
                  <c:v>46.303400000000003</c:v>
                </c:pt>
                <c:pt idx="23">
                  <c:v>0</c:v>
                </c:pt>
                <c:pt idx="24">
                  <c:v>43.140749999999997</c:v>
                </c:pt>
                <c:pt idx="25">
                  <c:v>53.470300000000002</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0.91200000000000003</c:v>
                </c:pt>
                <c:pt idx="19">
                  <c:v>0</c:v>
                </c:pt>
                <c:pt idx="20">
                  <c:v>6.1760000000000002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61.757649999999998</c:v>
                </c:pt>
                <c:pt idx="19">
                  <c:v>59.521650000000001</c:v>
                </c:pt>
                <c:pt idx="20">
                  <c:v>62.152650000000001</c:v>
                </c:pt>
                <c:pt idx="21">
                  <c:v>100</c:v>
                </c:pt>
                <c:pt idx="22">
                  <c:v>100</c:v>
                </c:pt>
                <c:pt idx="23">
                  <c:v>100</c:v>
                </c:pt>
                <c:pt idx="24">
                  <c:v>100</c:v>
                </c:pt>
                <c:pt idx="25">
                  <c:v>100</c:v>
                </c:pt>
                <c:pt idx="26">
                  <c:v>100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168.20402999999999</c:v>
                </c:pt>
                <c:pt idx="19">
                  <c:v>272.22953000000001</c:v>
                </c:pt>
                <c:pt idx="20">
                  <c:v>166.37452999999999</c:v>
                </c:pt>
                <c:pt idx="21">
                  <c:v>170</c:v>
                </c:pt>
                <c:pt idx="22">
                  <c:v>270</c:v>
                </c:pt>
                <c:pt idx="23">
                  <c:v>170</c:v>
                </c:pt>
                <c:pt idx="24">
                  <c:v>170</c:v>
                </c:pt>
                <c:pt idx="25">
                  <c:v>270</c:v>
                </c:pt>
                <c:pt idx="26">
                  <c:v>170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pt idx="6">
                  <c:v>2023164.32</c:v>
                </c:pt>
                <c:pt idx="7">
                  <c:v>1805583.3</c:v>
                </c:pt>
                <c:pt idx="8">
                  <c:v>1905288.24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pt idx="6">
                  <c:v>1596.91</c:v>
                </c:pt>
                <c:pt idx="7">
                  <c:v>1883.89</c:v>
                </c:pt>
                <c:pt idx="8">
                  <c:v>1221.99</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3.0473440099999989</c:v>
                </c:pt>
                <c:pt idx="1">
                  <c:v>3.2061008183999977</c:v>
                </c:pt>
                <c:pt idx="2">
                  <c:v>2.8633358200000019</c:v>
                </c:pt>
                <c:pt idx="3">
                  <c:v>3.4809728699999996</c:v>
                </c:pt>
                <c:pt idx="4">
                  <c:v>3.091164430000001</c:v>
                </c:pt>
                <c:pt idx="5">
                  <c:v>3.313995719999999</c:v>
                </c:pt>
                <c:pt idx="6">
                  <c:v>3.5252450400000019</c:v>
                </c:pt>
                <c:pt idx="7">
                  <c:v>3.4859400599999999</c:v>
                </c:pt>
                <c:pt idx="8">
                  <c:v>3.6031076462499985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pt idx="6">
                  <c:v>5.1292020000000021E-2</c:v>
                </c:pt>
                <c:pt idx="7">
                  <c:v>4.9838400000000019E-2</c:v>
                </c:pt>
                <c:pt idx="8">
                  <c:v>5.149968000000002E-2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0.3359999999999998</c:v>
                </c:pt>
                <c:pt idx="2">
                  <c:v>0.32479999999999981</c:v>
                </c:pt>
                <c:pt idx="3">
                  <c:v>0.31359999999999982</c:v>
                </c:pt>
                <c:pt idx="4">
                  <c:v>0.26879999999999987</c:v>
                </c:pt>
                <c:pt idx="5">
                  <c:v>0.22399999999999989</c:v>
                </c:pt>
                <c:pt idx="6">
                  <c:v>4.48E-2</c:v>
                </c:pt>
                <c:pt idx="7">
                  <c:v>1.12E-2</c:v>
                </c:pt>
                <c:pt idx="8">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pt idx="5">
                  <c:v>0.11375</c:v>
                </c:pt>
                <c:pt idx="6">
                  <c:v>9.4916670000000009E-2</c:v>
                </c:pt>
                <c:pt idx="7">
                  <c:v>0.37489998999999996</c:v>
                </c:pt>
                <c:pt idx="8">
                  <c:v>0.18300000999999999</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0.38815979</c:v>
                </c:pt>
                <c:pt idx="1">
                  <c:v>0.39970171000000004</c:v>
                </c:pt>
                <c:pt idx="2">
                  <c:v>0.37377397000000007</c:v>
                </c:pt>
                <c:pt idx="3">
                  <c:v>0.4152388099999999</c:v>
                </c:pt>
                <c:pt idx="4">
                  <c:v>0.35827158999999992</c:v>
                </c:pt>
                <c:pt idx="5">
                  <c:v>0.37403759000000009</c:v>
                </c:pt>
                <c:pt idx="6">
                  <c:v>0.31567801000000012</c:v>
                </c:pt>
                <c:pt idx="7">
                  <c:v>0.30778038000000002</c:v>
                </c:pt>
                <c:pt idx="8">
                  <c:v>0.34228686999999997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0.24781822000000001</c:v>
                </c:pt>
                <c:pt idx="5">
                  <c:v>0</c:v>
                </c:pt>
                <c:pt idx="6">
                  <c:v>0</c:v>
                </c:pt>
                <c:pt idx="7">
                  <c:v>0</c:v>
                </c:pt>
                <c:pt idx="8">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pt idx="4">
                  <c:v>1.0583237799999998</c:v>
                </c:pt>
                <c:pt idx="5">
                  <c:v>1.04521793</c:v>
                </c:pt>
                <c:pt idx="6">
                  <c:v>1.0761474899999999</c:v>
                </c:pt>
                <c:pt idx="7">
                  <c:v>0.69600376000000008</c:v>
                </c:pt>
                <c:pt idx="8">
                  <c:v>0.62935208999999992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1.7922186008496899</c:v>
                </c:pt>
                <c:pt idx="3">
                  <c:v>1.5124733984696799</c:v>
                </c:pt>
                <c:pt idx="4">
                  <c:v>4.9298999548631741</c:v>
                </c:pt>
                <c:pt idx="5">
                  <c:v>3.0277431797520311</c:v>
                </c:pt>
                <c:pt idx="6">
                  <c:v>3.10440635098889</c:v>
                </c:pt>
                <c:pt idx="7">
                  <c:v>3.4933970787253501</c:v>
                </c:pt>
                <c:pt idx="8">
                  <c:v>3.4986617736552001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1.9995899999999999E-3</c:v>
                </c:pt>
                <c:pt idx="1">
                  <c:v>3.0614999999999966E-4</c:v>
                </c:pt>
                <c:pt idx="2">
                  <c:v>1.3039099999999999E-3</c:v>
                </c:pt>
                <c:pt idx="3">
                  <c:v>5.9803999999999999E-4</c:v>
                </c:pt>
                <c:pt idx="4">
                  <c:v>1.2748900000000001E-3</c:v>
                </c:pt>
                <c:pt idx="5">
                  <c:v>5.506799999999999E-4</c:v>
                </c:pt>
                <c:pt idx="6">
                  <c:v>-3.5185000000000001E-4</c:v>
                </c:pt>
                <c:pt idx="7">
                  <c:v>0</c:v>
                </c:pt>
                <c:pt idx="8">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-8.2511829999802888E-3</c:v>
                </c:pt>
                <c:pt idx="1">
                  <c:v>-0.74735096999986927</c:v>
                </c:pt>
                <c:pt idx="2">
                  <c:v>-1.477504987306085</c:v>
                </c:pt>
                <c:pt idx="3">
                  <c:v>-0.48151149982579827</c:v>
                </c:pt>
                <c:pt idx="4">
                  <c:v>-1.9903961230000451</c:v>
                </c:pt>
                <c:pt idx="5">
                  <c:v>-1.521855017863242</c:v>
                </c:pt>
                <c:pt idx="6">
                  <c:v>-1.6380314229701582</c:v>
                </c:pt>
                <c:pt idx="7">
                  <c:v>-0.89188445900003077</c:v>
                </c:pt>
                <c:pt idx="8">
                  <c:v>-2.4317821569999243</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-0.79930236099999963</c:v>
                </c:pt>
                <c:pt idx="1">
                  <c:v>-4.164900000000471E-4</c:v>
                </c:pt>
                <c:pt idx="2">
                  <c:v>2.1617003140000008</c:v>
                </c:pt>
                <c:pt idx="3">
                  <c:v>-0.36121996300000031</c:v>
                </c:pt>
                <c:pt idx="4">
                  <c:v>2.3694182099999987</c:v>
                </c:pt>
                <c:pt idx="5">
                  <c:v>2.5247875100000017</c:v>
                </c:pt>
                <c:pt idx="6">
                  <c:v>7.4080219490000001</c:v>
                </c:pt>
                <c:pt idx="7">
                  <c:v>5.9690889520000008</c:v>
                </c:pt>
                <c:pt idx="8">
                  <c:v>8.7619332350000025</c:v>
                </c:pt>
              </c:numCache>
            </c:numRef>
          </c:val>
          <c:extLst>
            <c:ext xmlns:c16="http://schemas.microsoft.com/office/drawing/2014/chart" uri="{C3380CC4-5D6E-409C-BE32-E72D297353CC}">
              <c16:uniqueId val="{00000000-0F86-4B36-BA86-DE90122286BC}"/>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4.6821049543178725</c:v>
                </c:pt>
                <c:pt idx="1">
                  <c:v>4.8447550609036609</c:v>
                </c:pt>
                <c:pt idx="2">
                  <c:v>4.6362899956038284</c:v>
                </c:pt>
                <c:pt idx="3">
                  <c:v>4.3922742275122211</c:v>
                </c:pt>
                <c:pt idx="4">
                  <c:v>6.2996143326686918</c:v>
                </c:pt>
                <c:pt idx="5">
                  <c:v>7.3733057700235634</c:v>
                </c:pt>
                <c:pt idx="6">
                  <c:v>7.6021642911157619</c:v>
                </c:pt>
                <c:pt idx="7">
                  <c:v>9.6563798501528417</c:v>
                </c:pt>
                <c:pt idx="8">
                  <c:v>12.206500600313571</c:v>
                </c:pt>
              </c:numCache>
            </c:numRef>
          </c:val>
          <c:extLst>
            <c:ext xmlns:c16="http://schemas.microsoft.com/office/drawing/2014/chart" uri="{C3380CC4-5D6E-409C-BE32-E72D297353CC}">
              <c16:uniqueId val="{00000001-0F86-4B36-BA86-DE90122286BC}"/>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3.7578806311145403</c:v>
                </c:pt>
                <c:pt idx="1">
                  <c:v>3.9515916942746299</c:v>
                </c:pt>
                <c:pt idx="2">
                  <c:v>4.6287651213777812</c:v>
                </c:pt>
                <c:pt idx="3">
                  <c:v>4.3742983920628395</c:v>
                </c:pt>
                <c:pt idx="4">
                  <c:v>4.3463858000186901</c:v>
                </c:pt>
                <c:pt idx="5">
                  <c:v>3.7483125619434006</c:v>
                </c:pt>
                <c:pt idx="6">
                  <c:v>6.2678550880416486</c:v>
                </c:pt>
                <c:pt idx="7">
                  <c:v>3.8666200842992193</c:v>
                </c:pt>
                <c:pt idx="8">
                  <c:v>3.8737106297634991</c:v>
                </c:pt>
              </c:numCache>
            </c:numRef>
          </c:val>
          <c:extLst>
            <c:ext xmlns:c16="http://schemas.microsoft.com/office/drawing/2014/chart" uri="{C3380CC4-5D6E-409C-BE32-E72D297353CC}">
              <c16:uniqueId val="{00000002-0F86-4B36-BA86-DE90122286BC}"/>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4.491784042227966</c:v>
                </c:pt>
                <c:pt idx="1">
                  <c:v>0.71508475056258014</c:v>
                </c:pt>
                <c:pt idx="2">
                  <c:v>14.619210613431189</c:v>
                </c:pt>
                <c:pt idx="3">
                  <c:v>7.1484191312562544</c:v>
                </c:pt>
                <c:pt idx="4">
                  <c:v>14.212043629762615</c:v>
                </c:pt>
                <c:pt idx="5">
                  <c:v>8.4249906262317271</c:v>
                </c:pt>
                <c:pt idx="6">
                  <c:v>13.972134552484881</c:v>
                </c:pt>
                <c:pt idx="7">
                  <c:v>3.8596025330503601</c:v>
                </c:pt>
                <c:pt idx="8">
                  <c:v>10.791440451675356</c:v>
                </c:pt>
              </c:numCache>
            </c:numRef>
          </c:val>
          <c:extLst>
            <c:ext xmlns:c16="http://schemas.microsoft.com/office/drawing/2014/chart" uri="{C3380CC4-5D6E-409C-BE32-E72D297353CC}">
              <c16:uniqueId val="{00000003-0F86-4B36-BA86-DE90122286BC}"/>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14.237861248147968</c:v>
                </c:pt>
                <c:pt idx="1">
                  <c:v>0.18754545976154999</c:v>
                </c:pt>
                <c:pt idx="2">
                  <c:v>9.9029880613319993E-2</c:v>
                </c:pt>
                <c:pt idx="3">
                  <c:v>1.1853160727213599</c:v>
                </c:pt>
                <c:pt idx="4">
                  <c:v>1.3096591147924499</c:v>
                </c:pt>
                <c:pt idx="5">
                  <c:v>8.8340629606522487</c:v>
                </c:pt>
                <c:pt idx="6">
                  <c:v>14.710214102210919</c:v>
                </c:pt>
                <c:pt idx="7">
                  <c:v>3.5519133603762607</c:v>
                </c:pt>
                <c:pt idx="8">
                  <c:v>7.9305047952633618</c:v>
                </c:pt>
              </c:numCache>
            </c:numRef>
          </c:val>
          <c:extLst>
            <c:ext xmlns:c16="http://schemas.microsoft.com/office/drawing/2014/chart" uri="{C3380CC4-5D6E-409C-BE32-E72D297353CC}">
              <c16:uniqueId val="{00000004-0F86-4B36-BA86-DE90122286BC}"/>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3.3359619370316511</c:v>
                </c:pt>
                <c:pt idx="1">
                  <c:v>3.9047150734203599</c:v>
                </c:pt>
                <c:pt idx="2">
                  <c:v>0.74828154661141</c:v>
                </c:pt>
                <c:pt idx="3">
                  <c:v>2.2008096061317501</c:v>
                </c:pt>
                <c:pt idx="4">
                  <c:v>7.5737031181609913</c:v>
                </c:pt>
                <c:pt idx="5">
                  <c:v>6.2760292653332099</c:v>
                </c:pt>
                <c:pt idx="6">
                  <c:v>6.6508341259055497</c:v>
                </c:pt>
                <c:pt idx="7">
                  <c:v>4.0050795331406102</c:v>
                </c:pt>
                <c:pt idx="8">
                  <c:v>14.428145077551038</c:v>
                </c:pt>
              </c:numCache>
            </c:numRef>
          </c:val>
          <c:extLst>
            <c:ext xmlns:c16="http://schemas.microsoft.com/office/drawing/2014/chart" uri="{C3380CC4-5D6E-409C-BE32-E72D297353CC}">
              <c16:uniqueId val="{00000005-0F86-4B36-BA86-DE90122286BC}"/>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5.2285714255200002</c:v>
                </c:pt>
                <c:pt idx="1">
                  <c:v>2.4159840438958686</c:v>
                </c:pt>
                <c:pt idx="2">
                  <c:v>1.3510871455199998</c:v>
                </c:pt>
                <c:pt idx="3">
                  <c:v>2.4452676967040023</c:v>
                </c:pt>
                <c:pt idx="4">
                  <c:v>1.9340831267040004</c:v>
                </c:pt>
                <c:pt idx="5">
                  <c:v>2.9110311755192746</c:v>
                </c:pt>
                <c:pt idx="6">
                  <c:v>1.2217706867027227</c:v>
                </c:pt>
                <c:pt idx="7">
                  <c:v>2.3188740155200009</c:v>
                </c:pt>
                <c:pt idx="8">
                  <c:v>2.2731420567040055</c:v>
                </c:pt>
              </c:numCache>
            </c:numRef>
          </c:val>
          <c:extLst>
            <c:ext xmlns:c16="http://schemas.microsoft.com/office/drawing/2014/chart" uri="{C3380CC4-5D6E-409C-BE32-E72D297353CC}">
              <c16:uniqueId val="{00000006-0F86-4B36-BA86-DE90122286BC}"/>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9.2362637120709117</c:v>
                </c:pt>
                <c:pt idx="1">
                  <c:v>10.502199060715904</c:v>
                </c:pt>
                <c:pt idx="2">
                  <c:v>20.417910596101049</c:v>
                </c:pt>
                <c:pt idx="3">
                  <c:v>11.684182737161571</c:v>
                </c:pt>
                <c:pt idx="4">
                  <c:v>18.01701210610883</c:v>
                </c:pt>
                <c:pt idx="5">
                  <c:v>17.453117125691993</c:v>
                </c:pt>
                <c:pt idx="6">
                  <c:v>18.451692936406086</c:v>
                </c:pt>
                <c:pt idx="7">
                  <c:v>11.512983080427835</c:v>
                </c:pt>
                <c:pt idx="8">
                  <c:v>21.118135053106769</c:v>
                </c:pt>
              </c:numCache>
            </c:numRef>
          </c:val>
          <c:extLst>
            <c:ext xmlns:c16="http://schemas.microsoft.com/office/drawing/2014/chart" uri="{C3380CC4-5D6E-409C-BE32-E72D297353CC}">
              <c16:uniqueId val="{00000007-0F86-4B36-BA86-DE90122286BC}"/>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6.9256492049999991</c:v>
                </c:pt>
                <c:pt idx="1">
                  <c:v>5.8457536529999992</c:v>
                </c:pt>
                <c:pt idx="2">
                  <c:v>8.6253657990000026</c:v>
                </c:pt>
                <c:pt idx="3">
                  <c:v>6.5449562360000018</c:v>
                </c:pt>
                <c:pt idx="4">
                  <c:v>13.972841691000001</c:v>
                </c:pt>
                <c:pt idx="5">
                  <c:v>13.423268621999997</c:v>
                </c:pt>
                <c:pt idx="6">
                  <c:v>20.412683965000003</c:v>
                </c:pt>
                <c:pt idx="7">
                  <c:v>9.4238686429999987</c:v>
                </c:pt>
                <c:pt idx="8">
                  <c:v>18.821654841000004</c:v>
                </c:pt>
              </c:numCache>
            </c:numRef>
          </c:val>
          <c:extLst>
            <c:ext xmlns:c16="http://schemas.microsoft.com/office/drawing/2014/chart" uri="{C3380CC4-5D6E-409C-BE32-E72D297353CC}">
              <c16:uniqueId val="{00000008-0F86-4B36-BA86-DE90122286BC}"/>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0.26770066965997003</c:v>
                </c:pt>
                <c:pt idx="1">
                  <c:v>0.14708985440404002</c:v>
                </c:pt>
                <c:pt idx="2">
                  <c:v>0.71414714377105004</c:v>
                </c:pt>
                <c:pt idx="3">
                  <c:v>0.10347022812475001</c:v>
                </c:pt>
                <c:pt idx="4">
                  <c:v>1.42073647661214</c:v>
                </c:pt>
                <c:pt idx="5">
                  <c:v>2.0307279872403599</c:v>
                </c:pt>
                <c:pt idx="6">
                  <c:v>0.30459517717570994</c:v>
                </c:pt>
                <c:pt idx="7">
                  <c:v>8.1643018505359988E-2</c:v>
                </c:pt>
                <c:pt idx="8">
                  <c:v>0.17008723647724</c:v>
                </c:pt>
              </c:numCache>
            </c:numRef>
          </c:val>
          <c:extLst>
            <c:ext xmlns:c16="http://schemas.microsoft.com/office/drawing/2014/chart" uri="{C3380CC4-5D6E-409C-BE32-E72D297353CC}">
              <c16:uniqueId val="{00000009-0F86-4B36-BA86-DE90122286BC}"/>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8.6419628801577684</c:v>
                </c:pt>
                <c:pt idx="1">
                  <c:v>7.3839805192155135</c:v>
                </c:pt>
                <c:pt idx="2">
                  <c:v>7.6195948700502809</c:v>
                </c:pt>
                <c:pt idx="3">
                  <c:v>7.6798076731681704</c:v>
                </c:pt>
                <c:pt idx="4">
                  <c:v>6.9109400654806574</c:v>
                </c:pt>
                <c:pt idx="5">
                  <c:v>8.2392509642637997</c:v>
                </c:pt>
                <c:pt idx="6">
                  <c:v>8.2759834032512192</c:v>
                </c:pt>
                <c:pt idx="7">
                  <c:v>7.7799287645342394</c:v>
                </c:pt>
                <c:pt idx="8">
                  <c:v>6.7854022769419702</c:v>
                </c:pt>
              </c:numCache>
            </c:numRef>
          </c:val>
          <c:extLst>
            <c:ext xmlns:c16="http://schemas.microsoft.com/office/drawing/2014/chart" uri="{C3380CC4-5D6E-409C-BE32-E72D297353CC}">
              <c16:uniqueId val="{0000000A-0F86-4B36-BA86-DE90122286BC}"/>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9.6891607777869435</c:v>
                </c:pt>
                <c:pt idx="1">
                  <c:v>10.962642043706735</c:v>
                </c:pt>
                <c:pt idx="2">
                  <c:v>10.265261478587876</c:v>
                </c:pt>
                <c:pt idx="3">
                  <c:v>10.14063563688771</c:v>
                </c:pt>
                <c:pt idx="4">
                  <c:v>13.941434094550353</c:v>
                </c:pt>
                <c:pt idx="5">
                  <c:v>15.925336310912622</c:v>
                </c:pt>
                <c:pt idx="6">
                  <c:v>15.092826795940324</c:v>
                </c:pt>
                <c:pt idx="7">
                  <c:v>14.542526964902629</c:v>
                </c:pt>
                <c:pt idx="8">
                  <c:v>13.769311780090703</c:v>
                </c:pt>
              </c:numCache>
            </c:numRef>
          </c:val>
          <c:extLst>
            <c:ext xmlns:c16="http://schemas.microsoft.com/office/drawing/2014/chart" uri="{C3380CC4-5D6E-409C-BE32-E72D297353CC}">
              <c16:uniqueId val="{0000000B-0F86-4B36-BA86-DE90122286BC}"/>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1.4904165400000002</c:v>
                </c:pt>
                <c:pt idx="1">
                  <c:v>1.5499232399999994</c:v>
                </c:pt>
                <c:pt idx="2">
                  <c:v>1.4662768499999999</c:v>
                </c:pt>
                <c:pt idx="3">
                  <c:v>1.27899312</c:v>
                </c:pt>
                <c:pt idx="4">
                  <c:v>1.8234135899999997</c:v>
                </c:pt>
                <c:pt idx="5">
                  <c:v>1.5330055200000006</c:v>
                </c:pt>
                <c:pt idx="6">
                  <c:v>1.4867421700000001</c:v>
                </c:pt>
                <c:pt idx="7">
                  <c:v>1.3786841300000001</c:v>
                </c:pt>
                <c:pt idx="8">
                  <c:v>1.1546389699999999</c:v>
                </c:pt>
              </c:numCache>
            </c:numRef>
          </c:val>
          <c:extLst>
            <c:ext xmlns:c16="http://schemas.microsoft.com/office/drawing/2014/chart" uri="{C3380CC4-5D6E-409C-BE32-E72D297353CC}">
              <c16:uniqueId val="{0000000C-0F86-4B36-BA86-DE90122286BC}"/>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numCache>
            </c:numRef>
          </c:val>
          <c:extLst>
            <c:ext xmlns:c16="http://schemas.microsoft.com/office/drawing/2014/chart" uri="{C3380CC4-5D6E-409C-BE32-E72D297353CC}">
              <c16:uniqueId val="{0000000D-0F86-4B36-BA86-DE90122286BC}"/>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3.9183279289016522</c:v>
                </c:pt>
                <c:pt idx="1">
                  <c:v>3.6187741792988755</c:v>
                </c:pt>
                <c:pt idx="2">
                  <c:v>4.536010904964316</c:v>
                </c:pt>
                <c:pt idx="3">
                  <c:v>4.12414312715687</c:v>
                </c:pt>
                <c:pt idx="4">
                  <c:v>3.8455160710225527</c:v>
                </c:pt>
                <c:pt idx="5">
                  <c:v>4.4044926394123181</c:v>
                </c:pt>
                <c:pt idx="6">
                  <c:v>3.7008394356750096</c:v>
                </c:pt>
                <c:pt idx="7">
                  <c:v>3.5469784599999996</c:v>
                </c:pt>
                <c:pt idx="8">
                  <c:v>3.6546073262499985</c:v>
                </c:pt>
              </c:numCache>
            </c:numRef>
          </c:val>
          <c:extLst>
            <c:ext xmlns:c16="http://schemas.microsoft.com/office/drawing/2014/chart" uri="{C3380CC4-5D6E-409C-BE32-E72D297353CC}">
              <c16:uniqueId val="{0000000E-0F86-4B36-BA86-DE90122286BC}"/>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3.0034028653553975</c:v>
                </c:pt>
                <c:pt idx="1">
                  <c:v>1.6084370639452215</c:v>
                </c:pt>
                <c:pt idx="2">
                  <c:v>2.0695502269844441</c:v>
                </c:pt>
                <c:pt idx="3">
                  <c:v>2.6724583260439108</c:v>
                </c:pt>
                <c:pt idx="4">
                  <c:v>5.1955005399699781</c:v>
                </c:pt>
                <c:pt idx="5">
                  <c:v>2.7949359886033429</c:v>
                </c:pt>
                <c:pt idx="6">
                  <c:v>2.7363476383166692</c:v>
                </c:pt>
                <c:pt idx="7">
                  <c:v>3.2946290507332594</c:v>
                </c:pt>
                <c:pt idx="8">
                  <c:v>1.5322415606470901</c:v>
                </c:pt>
              </c:numCache>
            </c:numRef>
          </c:val>
          <c:extLst>
            <c:ext xmlns:c16="http://schemas.microsoft.com/office/drawing/2014/chart" uri="{C3380CC4-5D6E-409C-BE32-E72D297353CC}">
              <c16:uniqueId val="{0000000F-0F86-4B36-BA86-DE90122286BC}"/>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2.1617003140000008</c:v>
                </c:pt>
                <c:pt idx="3">
                  <c:v>-0.4514382760000003</c:v>
                </c:pt>
                <c:pt idx="4">
                  <c:v>2.3781150809999985</c:v>
                </c:pt>
                <c:pt idx="5">
                  <c:v>2.5389010270000014</c:v>
                </c:pt>
                <c:pt idx="6">
                  <c:v>7.2255544140000003</c:v>
                </c:pt>
                <c:pt idx="7">
                  <c:v>5.8979175010000011</c:v>
                </c:pt>
                <c:pt idx="8">
                  <c:v>8.7997519230000023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2.2916383901526003</c:v>
                </c:pt>
                <c:pt idx="3">
                  <c:v>2.36525094368245</c:v>
                </c:pt>
                <c:pt idx="4">
                  <c:v>2.8205189316808394</c:v>
                </c:pt>
                <c:pt idx="5">
                  <c:v>4.1929131123120644</c:v>
                </c:pt>
                <c:pt idx="6">
                  <c:v>4.2312718173307191</c:v>
                </c:pt>
                <c:pt idx="7">
                  <c:v>7.1877527791296005</c:v>
                </c:pt>
                <c:pt idx="8">
                  <c:v>7.8742946799870008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0.49238647137778024</c:v>
                </c:pt>
                <c:pt idx="3">
                  <c:v>0.31617606206284005</c:v>
                </c:pt>
                <c:pt idx="4">
                  <c:v>0.41362086001869003</c:v>
                </c:pt>
                <c:pt idx="5">
                  <c:v>0.45487518194339999</c:v>
                </c:pt>
                <c:pt idx="6">
                  <c:v>2.7852668580416498</c:v>
                </c:pt>
                <c:pt idx="7">
                  <c:v>0.17559343429922003</c:v>
                </c:pt>
                <c:pt idx="8">
                  <c:v>0.20529884976349996</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1.8111080490556353</c:v>
                </c:pt>
                <c:pt idx="3">
                  <c:v>1.3712853077594502</c:v>
                </c:pt>
                <c:pt idx="4">
                  <c:v>2.330704504200515</c:v>
                </c:pt>
                <c:pt idx="5">
                  <c:v>2.0736158857579183</c:v>
                </c:pt>
                <c:pt idx="6">
                  <c:v>2.706914343338104</c:v>
                </c:pt>
                <c:pt idx="7">
                  <c:v>1.8316341589777205</c:v>
                </c:pt>
                <c:pt idx="8">
                  <c:v>3.8345109728621205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8.5704414543370078</c:v>
                </c:pt>
                <c:pt idx="1">
                  <c:v>5.50149548564554</c:v>
                </c:pt>
                <c:pt idx="2">
                  <c:v>22.581808759239088</c:v>
                </c:pt>
                <c:pt idx="3">
                  <c:v>9.3631340700522951</c:v>
                </c:pt>
                <c:pt idx="4">
                  <c:v>18.832848409336162</c:v>
                </c:pt>
                <c:pt idx="5">
                  <c:v>15.925229382322208</c:v>
                </c:pt>
                <c:pt idx="6">
                  <c:v>32.37943187841725</c:v>
                </c:pt>
                <c:pt idx="7">
                  <c:v>11.24511473380378</c:v>
                </c:pt>
                <c:pt idx="8">
                  <c:v>29.380773911505713</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0.11568791002129999</c:v>
                </c:pt>
                <c:pt idx="3">
                  <c:v>1.5443109399445298</c:v>
                </c:pt>
                <c:pt idx="4">
                  <c:v>1.75903313279245</c:v>
                </c:pt>
                <c:pt idx="5">
                  <c:v>10.21829483891962</c:v>
                </c:pt>
                <c:pt idx="6">
                  <c:v>18.26056439021092</c:v>
                </c:pt>
                <c:pt idx="7">
                  <c:v>5.8836721483762604</c:v>
                </c:pt>
                <c:pt idx="8">
                  <c:v>10.400378486263362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4.0025188385042707</c:v>
                </c:pt>
                <c:pt idx="1">
                  <c:v>5.8967742949936612</c:v>
                </c:pt>
                <c:pt idx="2">
                  <c:v>0.85980431647887001</c:v>
                </c:pt>
                <c:pt idx="3">
                  <c:v>3.0833149034413401</c:v>
                </c:pt>
                <c:pt idx="4">
                  <c:v>10.55288598461518</c:v>
                </c:pt>
                <c:pt idx="5">
                  <c:v>9.110107248589939</c:v>
                </c:pt>
                <c:pt idx="6">
                  <c:v>8.1571364819316194</c:v>
                </c:pt>
                <c:pt idx="7">
                  <c:v>5.8791399858349704</c:v>
                </c:pt>
                <c:pt idx="8">
                  <c:v>18.487156771357689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4.3405017512380011E-2</c:v>
                </c:pt>
                <c:pt idx="3">
                  <c:v>5.029912304366E-2</c:v>
                </c:pt>
                <c:pt idx="4">
                  <c:v>0.26841543545683</c:v>
                </c:pt>
                <c:pt idx="5">
                  <c:v>5.3623844343109996E-2</c:v>
                </c:pt>
                <c:pt idx="6">
                  <c:v>9.3432966977199994E-2</c:v>
                </c:pt>
                <c:pt idx="7">
                  <c:v>8.1322933388909988E-2</c:v>
                </c:pt>
                <c:pt idx="8">
                  <c:v>0.16425320952183001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0.54445226005028013</c:v>
                </c:pt>
                <c:pt idx="3">
                  <c:v>0.62987783316817003</c:v>
                </c:pt>
                <c:pt idx="4">
                  <c:v>0.51600320548066003</c:v>
                </c:pt>
                <c:pt idx="5">
                  <c:v>0.82073552426379981</c:v>
                </c:pt>
                <c:pt idx="6">
                  <c:v>0.80628634987122005</c:v>
                </c:pt>
                <c:pt idx="7">
                  <c:v>0.84629547453424003</c:v>
                </c:pt>
                <c:pt idx="8">
                  <c:v>0.84785817694197008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3.2047536706260695</c:v>
                </c:pt>
                <c:pt idx="3">
                  <c:v>3.0166012868877106</c:v>
                </c:pt>
                <c:pt idx="4">
                  <c:v>5.4691048978836996</c:v>
                </c:pt>
                <c:pt idx="5">
                  <c:v>5.3056097909126603</c:v>
                </c:pt>
                <c:pt idx="6">
                  <c:v>5.6949067454406395</c:v>
                </c:pt>
                <c:pt idx="7">
                  <c:v>4.9805557249026302</c:v>
                </c:pt>
                <c:pt idx="8">
                  <c:v>4.0248327875907091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1.7922186008496899</c:v>
                </c:pt>
                <c:pt idx="3">
                  <c:v>1.5124733984696799</c:v>
                </c:pt>
                <c:pt idx="4">
                  <c:v>4.9298999548631741</c:v>
                </c:pt>
                <c:pt idx="5">
                  <c:v>3.0277431797520311</c:v>
                </c:pt>
                <c:pt idx="6">
                  <c:v>3.10440635098889</c:v>
                </c:pt>
                <c:pt idx="7">
                  <c:v>3.4933970787253501</c:v>
                </c:pt>
                <c:pt idx="8">
                  <c:v>3.4986617736552001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19354.301999999996</c:v>
                </c:pt>
                <c:pt idx="7">
                  <c:v>28299.201999999997</c:v>
                </c:pt>
                <c:pt idx="8">
                  <c:v>39439.895000000004</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109998.25699999998</c:v>
                </c:pt>
                <c:pt idx="1">
                  <c:v>118407.19999999997</c:v>
                </c:pt>
                <c:pt idx="2">
                  <c:v>116188.826</c:v>
                </c:pt>
                <c:pt idx="3">
                  <c:v>108676.16300000002</c:v>
                </c:pt>
                <c:pt idx="4">
                  <c:v>113189.00300000001</c:v>
                </c:pt>
                <c:pt idx="5">
                  <c:v>139939.41</c:v>
                </c:pt>
                <c:pt idx="6">
                  <c:v>154373.89999999997</c:v>
                </c:pt>
                <c:pt idx="7">
                  <c:v>249056.56200000001</c:v>
                </c:pt>
                <c:pt idx="8">
                  <c:v>313104.82900000003</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426126.58799999987</c:v>
                </c:pt>
                <c:pt idx="1">
                  <c:v>218287.01800000007</c:v>
                </c:pt>
                <c:pt idx="2">
                  <c:v>274276.15099999995</c:v>
                </c:pt>
                <c:pt idx="3">
                  <c:v>252331.78399999999</c:v>
                </c:pt>
                <c:pt idx="4">
                  <c:v>436578.78599999985</c:v>
                </c:pt>
                <c:pt idx="5">
                  <c:v>352414.5039999999</c:v>
                </c:pt>
                <c:pt idx="6">
                  <c:v>512610.33</c:v>
                </c:pt>
                <c:pt idx="7">
                  <c:v>276910.70599999995</c:v>
                </c:pt>
                <c:pt idx="8">
                  <c:v>607169.25599999994</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469581.48800000001</c:v>
                </c:pt>
                <c:pt idx="1">
                  <c:v>523810.72100000002</c:v>
                </c:pt>
                <c:pt idx="2">
                  <c:v>1059346.845</c:v>
                </c:pt>
                <c:pt idx="3">
                  <c:v>784900.01499999978</c:v>
                </c:pt>
                <c:pt idx="4">
                  <c:v>1223273.2349999999</c:v>
                </c:pt>
                <c:pt idx="5">
                  <c:v>1007847.245</c:v>
                </c:pt>
                <c:pt idx="6">
                  <c:v>1182719.6949999998</c:v>
                </c:pt>
                <c:pt idx="7">
                  <c:v>646289.17699999991</c:v>
                </c:pt>
                <c:pt idx="8">
                  <c:v>973592.16800000006</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636.31500000000005</c:v>
                </c:pt>
                <c:pt idx="4">
                  <c:v>8573.7440000000006</c:v>
                </c:pt>
                <c:pt idx="5">
                  <c:v>49725.377999999997</c:v>
                </c:pt>
                <c:pt idx="6">
                  <c:v>174556.41899999999</c:v>
                </c:pt>
                <c:pt idx="7">
                  <c:v>45629.542000000001</c:v>
                </c:pt>
                <c:pt idx="8">
                  <c:v>77677.940999999992</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72913.275000000009</c:v>
                </c:pt>
                <c:pt idx="1">
                  <c:v>63698.137999999999</c:v>
                </c:pt>
                <c:pt idx="2">
                  <c:v>20942.545999999998</c:v>
                </c:pt>
                <c:pt idx="3">
                  <c:v>55301.387999999992</c:v>
                </c:pt>
                <c:pt idx="4">
                  <c:v>151304.38</c:v>
                </c:pt>
                <c:pt idx="5">
                  <c:v>152303.49899999998</c:v>
                </c:pt>
                <c:pt idx="6">
                  <c:v>80366.934999999983</c:v>
                </c:pt>
                <c:pt idx="7">
                  <c:v>76406.294999999998</c:v>
                </c:pt>
                <c:pt idx="8">
                  <c:v>190401.54399999999</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-300218.712</c:v>
                </c:pt>
                <c:pt idx="7">
                  <c:v>-339722.19899999996</c:v>
                </c:pt>
                <c:pt idx="8">
                  <c:v>-280762.65300000005</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7.1948795269999337</c:v>
                </c:pt>
                <c:pt idx="1">
                  <c:v>7.6671510437625923</c:v>
                </c:pt>
                <c:pt idx="2">
                  <c:v>7.0605078079618044</c:v>
                </c:pt>
                <c:pt idx="3">
                  <c:v>7.0995306899999973</c:v>
                </c:pt>
                <c:pt idx="4">
                  <c:v>8.4723291966666494</c:v>
                </c:pt>
                <c:pt idx="5">
                  <c:v>10.620292729999964</c:v>
                </c:pt>
                <c:pt idx="6">
                  <c:v>9.3774073604996833</c:v>
                </c:pt>
                <c:pt idx="7">
                  <c:v>9.5619712400000001</c:v>
                </c:pt>
                <c:pt idx="8">
                  <c:v>9.7444789924999924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6.9573325921900029</c:v>
                </c:pt>
                <c:pt idx="2">
                  <c:v>7.0751426100000003</c:v>
                </c:pt>
                <c:pt idx="3">
                  <c:v>7.0499298399999999</c:v>
                </c:pt>
                <c:pt idx="4">
                  <c:v>6.3949368599999987</c:v>
                </c:pt>
                <c:pt idx="5">
                  <c:v>7.4185154399999993</c:v>
                </c:pt>
                <c:pt idx="6">
                  <c:v>7.4696970533799991</c:v>
                </c:pt>
                <c:pt idx="7">
                  <c:v>6.9336332900000013</c:v>
                </c:pt>
                <c:pt idx="8">
                  <c:v>5.9375441000000002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3.3129494900000003</c:v>
                </c:pt>
                <c:pt idx="1">
                  <c:v>3.6114529700000002</c:v>
                </c:pt>
                <c:pt idx="2">
                  <c:v>4.1363786500000002</c:v>
                </c:pt>
                <c:pt idx="3">
                  <c:v>4.0581223299999998</c:v>
                </c:pt>
                <c:pt idx="4">
                  <c:v>3.9327649399999993</c:v>
                </c:pt>
                <c:pt idx="5">
                  <c:v>3.2934373799999999</c:v>
                </c:pt>
                <c:pt idx="6">
                  <c:v>3.5491697891666671</c:v>
                </c:pt>
                <c:pt idx="7">
                  <c:v>3.6910266499999995</c:v>
                </c:pt>
                <c:pt idx="8">
                  <c:v>3.6684117799999996</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1.4904165400000002</c:v>
                </c:pt>
                <c:pt idx="1">
                  <c:v>1.5499232399999994</c:v>
                </c:pt>
                <c:pt idx="2">
                  <c:v>1.4662768499999999</c:v>
                </c:pt>
                <c:pt idx="3">
                  <c:v>1.27899312</c:v>
                </c:pt>
                <c:pt idx="4">
                  <c:v>1.8234135899999997</c:v>
                </c:pt>
                <c:pt idx="5">
                  <c:v>1.5330055200000003</c:v>
                </c:pt>
                <c:pt idx="6">
                  <c:v>1.4867421700000001</c:v>
                </c:pt>
                <c:pt idx="7">
                  <c:v>1.3786841300000001</c:v>
                </c:pt>
                <c:pt idx="8">
                  <c:v>1.1546389699999999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3.6274388099999997</c:v>
                </c:pt>
                <c:pt idx="1">
                  <c:v>3.593600498399999</c:v>
                </c:pt>
                <c:pt idx="2">
                  <c:v>3.2379742200000021</c:v>
                </c:pt>
                <c:pt idx="3">
                  <c:v>3.846072550000001</c:v>
                </c:pt>
                <c:pt idx="4">
                  <c:v>3.4098720500000019</c:v>
                </c:pt>
                <c:pt idx="5">
                  <c:v>3.5878341199999992</c:v>
                </c:pt>
                <c:pt idx="6">
                  <c:v>3.621337060000001</c:v>
                </c:pt>
                <c:pt idx="7">
                  <c:v>3.5469784599999996</c:v>
                </c:pt>
                <c:pt idx="8">
                  <c:v>3.6546073262499985</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5.9064969399999994</c:v>
                </c:pt>
                <c:pt idx="1">
                  <c:v>6.7027424499999997</c:v>
                </c:pt>
                <c:pt idx="2">
                  <c:v>6.0825823600000009</c:v>
                </c:pt>
                <c:pt idx="3">
                  <c:v>5.6555038599999996</c:v>
                </c:pt>
                <c:pt idx="4">
                  <c:v>5.6798999768750011</c:v>
                </c:pt>
                <c:pt idx="5">
                  <c:v>5.8442303474999999</c:v>
                </c:pt>
                <c:pt idx="6">
                  <c:v>5.5409454815625008</c:v>
                </c:pt>
                <c:pt idx="7">
                  <c:v>4.8606437187499996</c:v>
                </c:pt>
                <c:pt idx="8">
                  <c:v>5.36542794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5.2285714255199993</c:v>
                </c:pt>
                <c:pt idx="1">
                  <c:v>2.4159840438958686</c:v>
                </c:pt>
                <c:pt idx="2">
                  <c:v>1.35108714552</c:v>
                </c:pt>
                <c:pt idx="3">
                  <c:v>2.4452676967040028</c:v>
                </c:pt>
                <c:pt idx="4">
                  <c:v>1.9340831267040006</c:v>
                </c:pt>
                <c:pt idx="5">
                  <c:v>2.9110311755192746</c:v>
                </c:pt>
                <c:pt idx="6">
                  <c:v>1.2217706867027227</c:v>
                </c:pt>
                <c:pt idx="7">
                  <c:v>2.3188740155200014</c:v>
                </c:pt>
                <c:pt idx="8">
                  <c:v>2.2731420567040055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1.4111845580022542</c:v>
                </c:pt>
                <c:pt idx="4">
                  <c:v>2.1545580145358949</c:v>
                </c:pt>
                <c:pt idx="5">
                  <c:v>1.2148137083536101</c:v>
                </c:pt>
                <c:pt idx="6">
                  <c:v>1.1697770386687736</c:v>
                </c:pt>
                <c:pt idx="7">
                  <c:v>0.77096443630442224</c:v>
                </c:pt>
                <c:pt idx="8">
                  <c:v>0.61631151638519999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1.9995899999999999E-3</c:v>
                </c:pt>
                <c:pt idx="1">
                  <c:v>3.0614999999999966E-4</c:v>
                </c:pt>
                <c:pt idx="2">
                  <c:v>1.3039099999999999E-3</c:v>
                </c:pt>
                <c:pt idx="3">
                  <c:v>5.9803999999999999E-4</c:v>
                </c:pt>
                <c:pt idx="4">
                  <c:v>1.2748900000000001E-3</c:v>
                </c:pt>
                <c:pt idx="5">
                  <c:v>5.506799999999999E-4</c:v>
                </c:pt>
                <c:pt idx="6">
                  <c:v>-3.5185000000000001E-4</c:v>
                </c:pt>
                <c:pt idx="7">
                  <c:v>0</c:v>
                </c:pt>
                <c:pt idx="8">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0.11051085381818174</c:v>
                </c:pt>
                <c:pt idx="1">
                  <c:v>0.11419454894545446</c:v>
                </c:pt>
                <c:pt idx="2">
                  <c:v>0.11051085381818174</c:v>
                </c:pt>
                <c:pt idx="3">
                  <c:v>0.11419454894545446</c:v>
                </c:pt>
                <c:pt idx="4">
                  <c:v>0.11419454894545446</c:v>
                </c:pt>
                <c:pt idx="5">
                  <c:v>0.11051085381818174</c:v>
                </c:pt>
                <c:pt idx="6">
                  <c:v>0.11419454894545446</c:v>
                </c:pt>
                <c:pt idx="7">
                  <c:v>0.11051085381818174</c:v>
                </c:pt>
                <c:pt idx="8">
                  <c:v>0.11419454894545446</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Total'!$K$16:$K$19</c:f>
              <c:numCache>
                <c:formatCode>0.00</c:formatCode>
                <c:ptCount val="4"/>
                <c:pt idx="0">
                  <c:v>7.5408529399999997</c:v>
                </c:pt>
                <c:pt idx="1">
                  <c:v>15.769079161839198</c:v>
                </c:pt>
                <c:pt idx="2">
                  <c:v>8.541444689999997</c:v>
                </c:pt>
                <c:pt idx="3">
                  <c:v>0.11419454894545446</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pt idx="6">
                  <c:v>2.8751646894796798</c:v>
                </c:pt>
                <c:pt idx="7">
                  <c:v>3.3453602497931598</c:v>
                </c:pt>
                <c:pt idx="8">
                  <c:v>1.27215601681322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pt idx="6">
                  <c:v>13.3838771887399</c:v>
                </c:pt>
                <c:pt idx="7">
                  <c:v>6.6390361268248208</c:v>
                </c:pt>
                <c:pt idx="8">
                  <c:v>14.0529440070764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ABF1B615-5BA0-42F4-9109-007F035B39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py%20of%20totals%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-0.79930236099999963</v>
          </cell>
          <cell r="D3">
            <v>-4.164900000000471E-4</v>
          </cell>
          <cell r="E3">
            <v>2.1617003140000008</v>
          </cell>
          <cell r="F3">
            <v>-0.36121996300000031</v>
          </cell>
          <cell r="G3">
            <v>2.3694182099999987</v>
          </cell>
          <cell r="H3">
            <v>2.5247875100000017</v>
          </cell>
          <cell r="I3">
            <v>7.4080219490000001</v>
          </cell>
          <cell r="J3">
            <v>5.9690889520000008</v>
          </cell>
          <cell r="K3">
            <v>8.7619332350000025</v>
          </cell>
        </row>
        <row r="4">
          <cell r="B4" t="str">
            <v>Operating Reserve</v>
          </cell>
          <cell r="C4">
            <v>4.6821049543178725</v>
          </cell>
          <cell r="D4">
            <v>4.8447550609036609</v>
          </cell>
          <cell r="E4">
            <v>4.6362899956038284</v>
          </cell>
          <cell r="F4">
            <v>4.3922742275122211</v>
          </cell>
          <cell r="G4">
            <v>6.2996143326686918</v>
          </cell>
          <cell r="H4">
            <v>7.3733057700235634</v>
          </cell>
          <cell r="I4">
            <v>7.6021642911157619</v>
          </cell>
          <cell r="J4">
            <v>9.6563798501528417</v>
          </cell>
          <cell r="K4">
            <v>12.206500600313571</v>
          </cell>
        </row>
        <row r="5">
          <cell r="B5" t="str">
            <v>STOR</v>
          </cell>
          <cell r="C5">
            <v>3.7578806311145403</v>
          </cell>
          <cell r="D5">
            <v>3.9515916942746299</v>
          </cell>
          <cell r="E5">
            <v>4.6287651213777812</v>
          </cell>
          <cell r="F5">
            <v>4.3742983920628395</v>
          </cell>
          <cell r="G5">
            <v>4.3463858000186901</v>
          </cell>
          <cell r="H5">
            <v>3.7483125619434006</v>
          </cell>
          <cell r="I5">
            <v>6.2678550880416486</v>
          </cell>
          <cell r="J5">
            <v>3.8666200842992193</v>
          </cell>
          <cell r="K5">
            <v>3.8737106297634991</v>
          </cell>
        </row>
        <row r="6">
          <cell r="B6" t="str">
            <v>Constraints - E&amp;W</v>
          </cell>
          <cell r="C6">
            <v>4.491784042227966</v>
          </cell>
          <cell r="D6">
            <v>0.71508475056258014</v>
          </cell>
          <cell r="E6">
            <v>14.619210613431189</v>
          </cell>
          <cell r="F6">
            <v>7.1484191312562544</v>
          </cell>
          <cell r="G6">
            <v>14.212043629762615</v>
          </cell>
          <cell r="H6">
            <v>8.4249906262317271</v>
          </cell>
          <cell r="I6">
            <v>13.972134552484881</v>
          </cell>
          <cell r="J6">
            <v>3.8596025330503601</v>
          </cell>
          <cell r="K6">
            <v>10.791440451675356</v>
          </cell>
        </row>
        <row r="7">
          <cell r="B7" t="str">
            <v>Constraints - Cheviot</v>
          </cell>
          <cell r="C7">
            <v>14.237861248147968</v>
          </cell>
          <cell r="D7">
            <v>0.18754545976154999</v>
          </cell>
          <cell r="E7">
            <v>9.9029880613319993E-2</v>
          </cell>
          <cell r="F7">
            <v>1.1853160727213599</v>
          </cell>
          <cell r="G7">
            <v>1.3096591147924499</v>
          </cell>
          <cell r="H7">
            <v>8.8340629606522487</v>
          </cell>
          <cell r="I7">
            <v>14.710214102210919</v>
          </cell>
          <cell r="J7">
            <v>3.5519133603762607</v>
          </cell>
          <cell r="K7">
            <v>7.9305047952633618</v>
          </cell>
        </row>
        <row r="8">
          <cell r="B8" t="str">
            <v>Constraints - Scotland</v>
          </cell>
          <cell r="C8">
            <v>3.3359619370316511</v>
          </cell>
          <cell r="D8">
            <v>3.9047150734203599</v>
          </cell>
          <cell r="E8">
            <v>0.74828154661141</v>
          </cell>
          <cell r="F8">
            <v>2.2008096061317501</v>
          </cell>
          <cell r="G8">
            <v>7.5737031181609913</v>
          </cell>
          <cell r="H8">
            <v>6.2760292653332099</v>
          </cell>
          <cell r="I8">
            <v>6.6508341259055497</v>
          </cell>
          <cell r="J8">
            <v>4.0050795331406102</v>
          </cell>
          <cell r="K8">
            <v>14.428145077551038</v>
          </cell>
        </row>
        <row r="9">
          <cell r="B9" t="str">
            <v>Constraints - Ancillary</v>
          </cell>
          <cell r="C9">
            <v>5.2285714255200002</v>
          </cell>
          <cell r="D9">
            <v>2.4159840438958686</v>
          </cell>
          <cell r="E9">
            <v>1.3510871455199998</v>
          </cell>
          <cell r="F9">
            <v>2.4452676967040023</v>
          </cell>
          <cell r="G9">
            <v>1.9340831267040004</v>
          </cell>
          <cell r="H9">
            <v>2.9110311755192746</v>
          </cell>
          <cell r="I9">
            <v>1.2217706867027227</v>
          </cell>
          <cell r="J9">
            <v>2.3188740155200009</v>
          </cell>
          <cell r="K9">
            <v>2.2731420567040055</v>
          </cell>
        </row>
        <row r="10">
          <cell r="B10" t="str">
            <v>ROCOF</v>
          </cell>
          <cell r="C10">
            <v>9.2362637120709117</v>
          </cell>
          <cell r="D10">
            <v>10.502199060715904</v>
          </cell>
          <cell r="E10">
            <v>20.417910596101049</v>
          </cell>
          <cell r="F10">
            <v>11.684182737161571</v>
          </cell>
          <cell r="G10">
            <v>18.01701210610883</v>
          </cell>
          <cell r="H10">
            <v>17.453117125691993</v>
          </cell>
          <cell r="I10">
            <v>18.451692936406086</v>
          </cell>
          <cell r="J10">
            <v>11.512983080427835</v>
          </cell>
          <cell r="K10">
            <v>21.118135053106769</v>
          </cell>
        </row>
        <row r="11">
          <cell r="B11" t="str">
            <v>Constraints Sterilised HR</v>
          </cell>
          <cell r="C11">
            <v>6.9256492049999991</v>
          </cell>
          <cell r="D11">
            <v>5.8457536529999992</v>
          </cell>
          <cell r="E11">
            <v>8.6253657990000026</v>
          </cell>
          <cell r="F11">
            <v>6.5449562360000018</v>
          </cell>
          <cell r="G11">
            <v>13.972841691000001</v>
          </cell>
          <cell r="H11">
            <v>13.423268621999997</v>
          </cell>
          <cell r="I11">
            <v>20.412683965000003</v>
          </cell>
          <cell r="J11">
            <v>9.4238686429999987</v>
          </cell>
          <cell r="K11">
            <v>18.821654841000004</v>
          </cell>
        </row>
        <row r="12">
          <cell r="B12" t="str">
            <v>Negative Reserve</v>
          </cell>
          <cell r="C12">
            <v>0.26770066965997003</v>
          </cell>
          <cell r="D12">
            <v>0.14708985440404002</v>
          </cell>
          <cell r="E12">
            <v>0.71414714377105004</v>
          </cell>
          <cell r="F12">
            <v>0.10347022812475001</v>
          </cell>
          <cell r="G12">
            <v>1.42073647661214</v>
          </cell>
          <cell r="H12">
            <v>2.0307279872403599</v>
          </cell>
          <cell r="I12">
            <v>0.30459517717570994</v>
          </cell>
          <cell r="J12">
            <v>8.1643018505359988E-2</v>
          </cell>
          <cell r="K12">
            <v>0.17008723647724</v>
          </cell>
        </row>
        <row r="13">
          <cell r="B13" t="str">
            <v>Fast Reserve</v>
          </cell>
          <cell r="C13">
            <v>8.6419628801577684</v>
          </cell>
          <cell r="D13">
            <v>7.3839805192155135</v>
          </cell>
          <cell r="E13">
            <v>7.6195948700502809</v>
          </cell>
          <cell r="F13">
            <v>7.6798076731681704</v>
          </cell>
          <cell r="G13">
            <v>6.9109400654806574</v>
          </cell>
          <cell r="H13">
            <v>8.2392509642637997</v>
          </cell>
          <cell r="I13">
            <v>8.2759834032512192</v>
          </cell>
          <cell r="J13">
            <v>7.7799287645342394</v>
          </cell>
          <cell r="K13">
            <v>6.7854022769419702</v>
          </cell>
        </row>
        <row r="14">
          <cell r="B14" t="str">
            <v>Response</v>
          </cell>
          <cell r="C14">
            <v>9.6891607777869435</v>
          </cell>
          <cell r="D14">
            <v>10.962642043706735</v>
          </cell>
          <cell r="E14">
            <v>10.265261478587876</v>
          </cell>
          <cell r="F14">
            <v>10.14063563688771</v>
          </cell>
          <cell r="G14">
            <v>13.941434094550353</v>
          </cell>
          <cell r="H14">
            <v>15.925336310912622</v>
          </cell>
          <cell r="I14">
            <v>15.092826795940324</v>
          </cell>
          <cell r="J14">
            <v>14.542526964902629</v>
          </cell>
          <cell r="K14">
            <v>13.769311780090703</v>
          </cell>
        </row>
        <row r="15">
          <cell r="B15" t="str">
            <v>Other Reserve</v>
          </cell>
          <cell r="C15">
            <v>1.4904165400000002</v>
          </cell>
          <cell r="D15">
            <v>1.5499232399999994</v>
          </cell>
          <cell r="E15">
            <v>1.4662768499999999</v>
          </cell>
          <cell r="F15">
            <v>1.27899312</v>
          </cell>
          <cell r="G15">
            <v>1.8234135899999997</v>
          </cell>
          <cell r="H15">
            <v>1.5330055200000006</v>
          </cell>
          <cell r="I15">
            <v>1.4867421700000001</v>
          </cell>
          <cell r="J15">
            <v>1.3786841300000001</v>
          </cell>
          <cell r="K15">
            <v>1.1546389699999999</v>
          </cell>
        </row>
        <row r="16">
          <cell r="B16" t="str">
            <v>Reactive</v>
          </cell>
          <cell r="C16">
            <v>5.9064969399999994</v>
          </cell>
          <cell r="D16">
            <v>6.7027424499999997</v>
          </cell>
          <cell r="E16">
            <v>6.08258236</v>
          </cell>
          <cell r="F16">
            <v>5.6555038599999987</v>
          </cell>
          <cell r="G16">
            <v>5.6798999768750011</v>
          </cell>
          <cell r="H16">
            <v>5.8442303474999999</v>
          </cell>
          <cell r="I16">
            <v>5.5409454815624999</v>
          </cell>
          <cell r="J16">
            <v>4.8606437187499996</v>
          </cell>
          <cell r="K16">
            <v>5.36542794</v>
          </cell>
        </row>
        <row r="17">
          <cell r="B17" t="str">
            <v>Black Start</v>
          </cell>
          <cell r="C17">
            <v>3.9183279289016522</v>
          </cell>
          <cell r="D17">
            <v>3.6187741792988755</v>
          </cell>
          <cell r="E17">
            <v>4.536010904964316</v>
          </cell>
          <cell r="F17">
            <v>4.12414312715687</v>
          </cell>
          <cell r="G17">
            <v>3.8455160710225527</v>
          </cell>
          <cell r="H17">
            <v>4.4044926394123181</v>
          </cell>
          <cell r="I17">
            <v>3.7008394356750096</v>
          </cell>
          <cell r="J17">
            <v>3.5469784599999996</v>
          </cell>
          <cell r="K17">
            <v>3.6546073262499985</v>
          </cell>
        </row>
        <row r="18">
          <cell r="B18" t="str">
            <v>Minor Components</v>
          </cell>
          <cell r="C18">
            <v>3.0034028653553975</v>
          </cell>
          <cell r="D18">
            <v>1.6084370639452215</v>
          </cell>
          <cell r="E18">
            <v>2.0695502269844441</v>
          </cell>
          <cell r="F18">
            <v>2.6724583260439108</v>
          </cell>
          <cell r="G18">
            <v>5.1955005399699781</v>
          </cell>
          <cell r="H18">
            <v>2.7949359886033429</v>
          </cell>
          <cell r="I18">
            <v>2.7363476383166692</v>
          </cell>
          <cell r="J18">
            <v>3.2946290507332594</v>
          </cell>
          <cell r="K18">
            <v>1.5322415606470901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B27" sqref="B27"/>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43800</v>
      </c>
      <c r="G1" s="67">
        <f>E1</f>
        <v>43800</v>
      </c>
    </row>
    <row r="2" spans="1:7">
      <c r="E2" s="36">
        <f>EOMONTH(E1,0)</f>
        <v>43830</v>
      </c>
    </row>
    <row r="3" spans="1:7">
      <c r="B3" s="36"/>
      <c r="C3" s="36"/>
    </row>
    <row r="8" spans="1:7">
      <c r="A8" s="38"/>
    </row>
    <row r="16" spans="1:7">
      <c r="A16" s="38"/>
    </row>
    <row r="17" spans="1:10">
      <c r="J17" t="s">
        <v>190</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G26" sqref="G26"/>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39">
        <v>-0.79930236099999963</v>
      </c>
      <c r="D3" s="39">
        <v>-4.164900000000471E-4</v>
      </c>
      <c r="E3" s="39">
        <v>2.1617003140000008</v>
      </c>
      <c r="F3" s="39">
        <v>-0.36121996300000031</v>
      </c>
      <c r="G3" s="39">
        <v>2.3694182099999987</v>
      </c>
      <c r="H3" s="39">
        <v>2.5247875100000017</v>
      </c>
      <c r="I3" s="39">
        <v>7.4080219490000001</v>
      </c>
      <c r="J3" s="39">
        <v>5.9690889520000008</v>
      </c>
      <c r="K3" s="39">
        <v>8.7619332350000025</v>
      </c>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23417.449999999993</v>
      </c>
      <c r="J7" s="15">
        <v>28526.310000000005</v>
      </c>
      <c r="K7" s="15">
        <v>39937.613000000012</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J25" sqref="J25"/>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39">
        <v>2.5730570094133003</v>
      </c>
      <c r="D3" s="39">
        <v>3.3081080879359206</v>
      </c>
      <c r="E3" s="39">
        <v>2.2916383901526003</v>
      </c>
      <c r="F3" s="39">
        <v>2.36525094368245</v>
      </c>
      <c r="G3" s="39">
        <v>2.8205189316808394</v>
      </c>
      <c r="H3" s="39">
        <v>4.1929131123120644</v>
      </c>
      <c r="I3" s="39">
        <v>4.2312718173307191</v>
      </c>
      <c r="J3" s="39">
        <v>7.1877527791296005</v>
      </c>
      <c r="K3" s="39">
        <v>7.8742946799870008</v>
      </c>
      <c r="L3" s="39"/>
      <c r="M3" s="39"/>
      <c r="N3" s="39"/>
    </row>
    <row r="4" spans="2:14">
      <c r="B4" s="1" t="s">
        <v>159</v>
      </c>
      <c r="C4" s="39">
        <v>1.8832984384303897</v>
      </c>
      <c r="D4" s="39">
        <v>1.1372382034088102</v>
      </c>
      <c r="E4" s="39">
        <v>1.8111080490556353</v>
      </c>
      <c r="F4" s="39">
        <v>1.3712853077594502</v>
      </c>
      <c r="G4" s="39">
        <v>2.330704504200515</v>
      </c>
      <c r="H4" s="39">
        <v>2.0736158857579183</v>
      </c>
      <c r="I4" s="39">
        <v>2.706914343338104</v>
      </c>
      <c r="J4" s="39">
        <v>1.8316341589777205</v>
      </c>
      <c r="K4" s="39">
        <v>3.8345109728621205</v>
      </c>
      <c r="L4" s="39"/>
      <c r="M4" s="39"/>
      <c r="N4" s="39"/>
    </row>
    <row r="5" spans="2:14">
      <c r="B5" s="1" t="s">
        <v>160</v>
      </c>
      <c r="C5" s="39">
        <v>0.17121018810802999</v>
      </c>
      <c r="D5" s="39">
        <v>0.26124751558671994</v>
      </c>
      <c r="E5" s="39">
        <v>0.27078577264637005</v>
      </c>
      <c r="F5" s="39">
        <v>0.46492209237115878</v>
      </c>
      <c r="G5" s="39">
        <v>0.79015948170876005</v>
      </c>
      <c r="H5" s="39">
        <v>0.84908228651540996</v>
      </c>
      <c r="I5" s="39">
        <v>0.42448777684930994</v>
      </c>
      <c r="J5" s="39">
        <v>0.45828095591141005</v>
      </c>
      <c r="K5" s="39">
        <v>0.19836714239268996</v>
      </c>
      <c r="L5" s="39"/>
      <c r="M5" s="39"/>
      <c r="N5" s="39"/>
    </row>
    <row r="6" spans="2:14">
      <c r="B6" s="1" t="s">
        <v>42</v>
      </c>
      <c r="C6" s="39">
        <v>0</v>
      </c>
      <c r="D6" s="39">
        <v>0</v>
      </c>
      <c r="E6" s="39">
        <v>0</v>
      </c>
      <c r="F6" s="39">
        <v>0</v>
      </c>
      <c r="G6" s="39">
        <v>0</v>
      </c>
      <c r="H6" s="39">
        <v>0</v>
      </c>
      <c r="I6" s="39">
        <v>0</v>
      </c>
      <c r="J6" s="39">
        <v>0</v>
      </c>
      <c r="K6" s="39">
        <v>0</v>
      </c>
      <c r="L6" s="39"/>
      <c r="M6" s="39"/>
      <c r="N6" s="39"/>
    </row>
    <row r="7" spans="2:14">
      <c r="B7" s="1" t="s">
        <v>161</v>
      </c>
      <c r="C7" s="39">
        <v>5.4539318366150003E-2</v>
      </c>
      <c r="D7" s="39">
        <v>0.13816125397221002</v>
      </c>
      <c r="E7" s="39">
        <v>0.26275778374921993</v>
      </c>
      <c r="F7" s="39">
        <v>0.19081588369915997</v>
      </c>
      <c r="G7" s="39">
        <v>0.35823141507857997</v>
      </c>
      <c r="H7" s="39">
        <v>0.25769448543817003</v>
      </c>
      <c r="I7" s="39">
        <v>0.22296495972413999</v>
      </c>
      <c r="J7" s="39">
        <v>0.17871195613411001</v>
      </c>
      <c r="K7" s="39">
        <v>0.2993278050717601</v>
      </c>
      <c r="L7" s="39"/>
      <c r="M7" s="39"/>
      <c r="N7" s="39"/>
    </row>
    <row r="8" spans="2:14">
      <c r="B8" s="1" t="s">
        <v>175</v>
      </c>
      <c r="C8" s="39">
        <v>0</v>
      </c>
      <c r="D8" s="39">
        <v>0</v>
      </c>
      <c r="E8" s="39">
        <v>0</v>
      </c>
      <c r="F8" s="39">
        <v>0</v>
      </c>
      <c r="G8" s="39">
        <v>0</v>
      </c>
      <c r="H8" s="39">
        <v>0</v>
      </c>
      <c r="I8" s="39">
        <v>1.6525393873490002E-2</v>
      </c>
      <c r="J8" s="39">
        <v>0</v>
      </c>
      <c r="K8" s="39">
        <v>0</v>
      </c>
      <c r="L8" s="39"/>
      <c r="M8" s="39"/>
      <c r="N8" s="39"/>
    </row>
    <row r="9" spans="2:14">
      <c r="B9" s="1" t="s">
        <v>162</v>
      </c>
      <c r="C9" s="39">
        <v>0</v>
      </c>
      <c r="D9" s="39">
        <v>0</v>
      </c>
      <c r="E9" s="39">
        <v>0</v>
      </c>
      <c r="F9" s="39">
        <v>0</v>
      </c>
      <c r="G9" s="39">
        <v>0</v>
      </c>
      <c r="H9" s="39">
        <v>0</v>
      </c>
      <c r="I9" s="39">
        <v>0</v>
      </c>
      <c r="J9" s="39">
        <v>0</v>
      </c>
      <c r="K9" s="39">
        <v>0</v>
      </c>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109998.25699999998</v>
      </c>
      <c r="D13" s="15">
        <v>118407.19999999997</v>
      </c>
      <c r="E13" s="15">
        <v>116188.826</v>
      </c>
      <c r="F13" s="15">
        <v>108676.16300000002</v>
      </c>
      <c r="G13" s="15">
        <v>113189.00300000001</v>
      </c>
      <c r="H13" s="15">
        <v>139939.41</v>
      </c>
      <c r="I13" s="15">
        <v>154373.89999999997</v>
      </c>
      <c r="J13" s="15">
        <v>249056.56200000001</v>
      </c>
      <c r="K13" s="15">
        <v>313104.82900000003</v>
      </c>
      <c r="L13" s="15">
        <v>0</v>
      </c>
      <c r="M13" s="15">
        <v>0</v>
      </c>
      <c r="N13" s="15">
        <v>0</v>
      </c>
    </row>
    <row r="14" spans="2:14">
      <c r="B14" s="1" t="s">
        <v>159</v>
      </c>
      <c r="C14" s="15">
        <v>426126.58799999987</v>
      </c>
      <c r="D14" s="15">
        <v>218287.01800000007</v>
      </c>
      <c r="E14" s="15">
        <v>274276.15099999995</v>
      </c>
      <c r="F14" s="15">
        <v>252331.78399999999</v>
      </c>
      <c r="G14" s="15">
        <v>436578.78599999985</v>
      </c>
      <c r="H14" s="15">
        <v>352414.5039999999</v>
      </c>
      <c r="I14" s="15">
        <v>512610.33</v>
      </c>
      <c r="J14" s="15">
        <v>276910.70599999995</v>
      </c>
      <c r="K14" s="15">
        <v>607169.25599999994</v>
      </c>
      <c r="L14" s="15">
        <v>0</v>
      </c>
      <c r="M14" s="15">
        <v>0</v>
      </c>
      <c r="N14" s="15">
        <v>0</v>
      </c>
    </row>
    <row r="15" spans="2:14">
      <c r="B15" s="1" t="s">
        <v>160</v>
      </c>
      <c r="C15" s="15">
        <v>5938</v>
      </c>
      <c r="D15" s="15">
        <v>17696.5</v>
      </c>
      <c r="E15" s="15">
        <v>10848</v>
      </c>
      <c r="F15" s="15">
        <v>23894</v>
      </c>
      <c r="G15" s="15">
        <v>14822</v>
      </c>
      <c r="H15" s="15">
        <v>17914</v>
      </c>
      <c r="I15" s="15">
        <v>36242.5</v>
      </c>
      <c r="J15" s="15">
        <v>18912.5</v>
      </c>
      <c r="K15" s="15">
        <v>18644</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11644</v>
      </c>
      <c r="F17" s="15">
        <v>12766</v>
      </c>
      <c r="G17" s="15">
        <v>19562</v>
      </c>
      <c r="H17" s="15">
        <v>32562</v>
      </c>
      <c r="I17" s="15">
        <v>44810.5</v>
      </c>
      <c r="J17" s="15">
        <v>19697</v>
      </c>
      <c r="K17" s="15">
        <v>21405</v>
      </c>
      <c r="L17" s="15">
        <v>0</v>
      </c>
      <c r="M17" s="15">
        <v>0</v>
      </c>
      <c r="N17" s="15">
        <v>0</v>
      </c>
    </row>
    <row r="18" spans="2:14">
      <c r="B18" s="1" t="s">
        <v>175</v>
      </c>
      <c r="C18" s="15">
        <v>0</v>
      </c>
      <c r="D18" s="15">
        <v>0</v>
      </c>
      <c r="E18" s="15">
        <v>0</v>
      </c>
      <c r="F18" s="15">
        <v>0</v>
      </c>
      <c r="G18" s="15">
        <v>0</v>
      </c>
      <c r="H18" s="15">
        <v>0</v>
      </c>
      <c r="I18" s="15">
        <v>455.19</v>
      </c>
      <c r="J18" s="15">
        <v>0</v>
      </c>
      <c r="K18" s="15">
        <v>0</v>
      </c>
      <c r="L18" s="15">
        <v>0</v>
      </c>
      <c r="M18" s="15">
        <v>0</v>
      </c>
      <c r="N18" s="15">
        <v>0</v>
      </c>
    </row>
    <row r="19" spans="2:14">
      <c r="B19" s="1" t="s">
        <v>162</v>
      </c>
      <c r="C19" s="15">
        <v>0</v>
      </c>
      <c r="D19" s="15">
        <v>0</v>
      </c>
      <c r="E19" s="15">
        <v>0</v>
      </c>
      <c r="F19" s="15">
        <v>0</v>
      </c>
      <c r="G19" s="15">
        <v>0</v>
      </c>
      <c r="H19" s="15">
        <v>1.8859999999999999</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K37" sqref="K37"/>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43585</v>
      </c>
      <c r="D2" s="3">
        <v>43616</v>
      </c>
      <c r="E2" s="3">
        <v>43646</v>
      </c>
      <c r="F2" s="3">
        <v>43677</v>
      </c>
      <c r="G2" s="3">
        <v>43708</v>
      </c>
      <c r="H2" s="3">
        <v>43738</v>
      </c>
      <c r="I2" s="3">
        <v>43769</v>
      </c>
      <c r="J2" s="3">
        <v>43799</v>
      </c>
      <c r="K2" s="3">
        <v>43830</v>
      </c>
      <c r="L2" s="3">
        <v>43861</v>
      </c>
      <c r="M2" s="3">
        <v>43890</v>
      </c>
      <c r="N2" s="3">
        <v>43921</v>
      </c>
    </row>
    <row r="3" spans="1:14">
      <c r="B3" s="1" t="s">
        <v>79</v>
      </c>
      <c r="C3" s="39">
        <v>0.44493114111453996</v>
      </c>
      <c r="D3" s="39">
        <v>0.34013872427462999</v>
      </c>
      <c r="E3" s="39">
        <v>0.49238647137778024</v>
      </c>
      <c r="F3" s="39">
        <v>0.31617606206284005</v>
      </c>
      <c r="G3" s="39">
        <v>0.41362086001869003</v>
      </c>
      <c r="H3" s="39">
        <v>0.45487518194339999</v>
      </c>
      <c r="I3" s="39">
        <v>2.7852668580416498</v>
      </c>
      <c r="J3" s="39">
        <v>0.17559343429922003</v>
      </c>
      <c r="K3" s="39">
        <v>0.20529884976349996</v>
      </c>
      <c r="L3" s="39"/>
      <c r="M3" s="39"/>
      <c r="N3" s="39"/>
    </row>
    <row r="4" spans="1:14">
      <c r="B4" s="1" t="s">
        <v>80</v>
      </c>
      <c r="C4" s="39">
        <v>0.65016954000000005</v>
      </c>
      <c r="D4" s="39">
        <v>0.9751865799999998</v>
      </c>
      <c r="E4" s="39">
        <v>1.0107524200000002</v>
      </c>
      <c r="F4" s="39">
        <v>1.1385676100000002</v>
      </c>
      <c r="G4" s="39">
        <v>1.1309148099999999</v>
      </c>
      <c r="H4" s="39">
        <v>1.0916651700000002</v>
      </c>
      <c r="I4" s="39">
        <v>1.1516724</v>
      </c>
      <c r="J4" s="39">
        <v>1.4289518599999997</v>
      </c>
      <c r="K4" s="39">
        <v>1.4259802800000001</v>
      </c>
      <c r="L4" s="39"/>
      <c r="M4" s="39"/>
      <c r="N4" s="39"/>
    </row>
    <row r="5" spans="1:14">
      <c r="B5" s="1" t="s">
        <v>83</v>
      </c>
      <c r="C5" s="39">
        <v>1.8741227600000001</v>
      </c>
      <c r="D5" s="39">
        <v>2.2656189499999999</v>
      </c>
      <c r="E5" s="39">
        <v>2.3224314799999997</v>
      </c>
      <c r="F5" s="39">
        <v>2.4239420099999998</v>
      </c>
      <c r="G5" s="39">
        <v>2.3036998500000001</v>
      </c>
      <c r="H5" s="39">
        <v>2.0294941599999996</v>
      </c>
      <c r="I5" s="39">
        <v>2.0483340000000001</v>
      </c>
      <c r="J5" s="39">
        <v>2.0948788500000002</v>
      </c>
      <c r="K5" s="39">
        <v>2.09832888</v>
      </c>
      <c r="L5" s="39"/>
      <c r="M5" s="39"/>
      <c r="N5" s="39"/>
    </row>
    <row r="6" spans="1:14">
      <c r="B6" s="1" t="s">
        <v>84</v>
      </c>
      <c r="C6" s="39">
        <v>0.78865719000000001</v>
      </c>
      <c r="D6" s="39">
        <v>0.3848220200000001</v>
      </c>
      <c r="E6" s="39">
        <v>0.80319474999999996</v>
      </c>
      <c r="F6" s="39">
        <v>0.49561271000000001</v>
      </c>
      <c r="G6" s="39">
        <v>0.49815028</v>
      </c>
      <c r="H6" s="39">
        <v>0.17227804999999999</v>
      </c>
      <c r="I6" s="39">
        <v>0.28258182999999998</v>
      </c>
      <c r="J6" s="39">
        <v>0.16719594000000002</v>
      </c>
      <c r="K6" s="39">
        <v>0.14410261999999999</v>
      </c>
      <c r="L6" s="39"/>
      <c r="M6" s="39"/>
      <c r="N6" s="39"/>
    </row>
    <row r="7" spans="1:14">
      <c r="B7" s="1" t="s">
        <v>81</v>
      </c>
      <c r="C7" s="39">
        <v>0</v>
      </c>
      <c r="D7" s="39">
        <v>0</v>
      </c>
      <c r="E7" s="39">
        <v>0</v>
      </c>
      <c r="F7" s="39">
        <v>0</v>
      </c>
      <c r="G7" s="39">
        <v>0</v>
      </c>
      <c r="H7" s="39">
        <v>0</v>
      </c>
      <c r="I7" s="39">
        <v>0</v>
      </c>
      <c r="J7" s="39">
        <v>0</v>
      </c>
      <c r="K7" s="39">
        <v>0</v>
      </c>
      <c r="L7" s="39"/>
      <c r="M7" s="39"/>
      <c r="N7" s="39"/>
    </row>
    <row r="8" spans="1:14">
      <c r="B8" s="1" t="s">
        <v>82</v>
      </c>
      <c r="C8" s="39">
        <v>0</v>
      </c>
      <c r="D8" s="39">
        <v>-1.4174579999999999E-2</v>
      </c>
      <c r="E8" s="39">
        <v>0</v>
      </c>
      <c r="F8" s="39">
        <v>0</v>
      </c>
      <c r="G8" s="39">
        <v>0</v>
      </c>
      <c r="H8" s="39">
        <v>0</v>
      </c>
      <c r="I8" s="39">
        <v>0</v>
      </c>
      <c r="J8" s="39">
        <v>0</v>
      </c>
      <c r="K8" s="39">
        <v>0</v>
      </c>
      <c r="L8" s="39"/>
      <c r="M8" s="39"/>
      <c r="N8" s="39"/>
    </row>
    <row r="9" spans="1:14">
      <c r="B9" s="5"/>
      <c r="C9" s="16">
        <v>3.7578806311145398</v>
      </c>
      <c r="D9" s="16">
        <v>3.9515916942746294</v>
      </c>
      <c r="E9" s="16">
        <v>4.6287651213777803</v>
      </c>
      <c r="F9" s="16">
        <v>4.3742983920628395</v>
      </c>
      <c r="G9" s="16">
        <v>4.3463858000186901</v>
      </c>
      <c r="H9" s="16">
        <v>3.7483125619433997</v>
      </c>
      <c r="I9" s="16">
        <v>6.2678550880416495</v>
      </c>
      <c r="J9" s="16">
        <v>3.8666200842992202</v>
      </c>
      <c r="K9" s="16">
        <v>3.8737106297635</v>
      </c>
      <c r="L9" s="16">
        <v>0</v>
      </c>
      <c r="M9" s="16">
        <v>0</v>
      </c>
      <c r="N9" s="16">
        <v>0</v>
      </c>
    </row>
    <row r="10" spans="1:14">
      <c r="C10" s="16">
        <v>1.0951006811145401</v>
      </c>
      <c r="D10" s="16">
        <v>1.3153253042746298</v>
      </c>
      <c r="E10" s="16">
        <v>1.5031388913777803</v>
      </c>
      <c r="F10" s="16">
        <v>1.4547436720628402</v>
      </c>
      <c r="G10" s="16">
        <v>1.5445356700186901</v>
      </c>
      <c r="H10" s="16">
        <v>1.5465403519434002</v>
      </c>
      <c r="I10" s="16">
        <v>3.93693925804165</v>
      </c>
      <c r="J10" s="16">
        <v>1.6045452942992198</v>
      </c>
      <c r="K10" s="16">
        <v>1.6312791297635001</v>
      </c>
      <c r="L10" s="16">
        <v>0</v>
      </c>
      <c r="M10" s="16">
        <v>0</v>
      </c>
      <c r="N10" s="16">
        <v>0</v>
      </c>
    </row>
    <row r="11" spans="1:14">
      <c r="C11" s="37">
        <v>2.66277995</v>
      </c>
      <c r="D11" s="37">
        <v>2.6362663899999998</v>
      </c>
      <c r="E11" s="37">
        <v>3.1256262299999995</v>
      </c>
      <c r="F11" s="37">
        <v>2.9195547199999998</v>
      </c>
      <c r="G11" s="37">
        <v>2.80185013</v>
      </c>
      <c r="H11" s="37">
        <v>2.2017722099999997</v>
      </c>
      <c r="I11" s="37">
        <v>2.3309158299999999</v>
      </c>
      <c r="J11" s="37">
        <v>2.2620747900000002</v>
      </c>
      <c r="K11" s="37">
        <v>2.2424314999999999</v>
      </c>
      <c r="L11" s="37">
        <v>0</v>
      </c>
      <c r="M11" s="37">
        <v>0</v>
      </c>
      <c r="N11" s="37">
        <v>0</v>
      </c>
    </row>
    <row r="13" spans="1:14">
      <c r="B13" s="2" t="s">
        <v>5</v>
      </c>
      <c r="C13" s="3">
        <v>43556</v>
      </c>
      <c r="D13" s="3">
        <v>43586</v>
      </c>
      <c r="E13" s="3">
        <v>43617</v>
      </c>
      <c r="F13" s="3">
        <v>43647</v>
      </c>
      <c r="G13" s="3">
        <v>43678</v>
      </c>
      <c r="H13" s="3">
        <v>43709</v>
      </c>
      <c r="I13" s="3">
        <v>43739</v>
      </c>
      <c r="J13" s="3">
        <v>43770</v>
      </c>
      <c r="K13" s="3">
        <v>43800</v>
      </c>
      <c r="L13" s="3">
        <v>43831</v>
      </c>
      <c r="M13" s="3">
        <v>43862</v>
      </c>
      <c r="N13" s="3">
        <v>43891</v>
      </c>
    </row>
    <row r="14" spans="1:14">
      <c r="B14" s="10" t="s">
        <v>84</v>
      </c>
      <c r="C14" s="64">
        <v>26301.52</v>
      </c>
      <c r="D14" s="64">
        <v>17062.61</v>
      </c>
      <c r="E14" s="64">
        <v>30646.74</v>
      </c>
      <c r="F14" s="64">
        <v>20377.919999999998</v>
      </c>
      <c r="G14" s="15">
        <v>20653.68</v>
      </c>
      <c r="H14" s="15">
        <v>7164.7960000000003</v>
      </c>
      <c r="I14" s="15">
        <v>10852.246999999999</v>
      </c>
      <c r="J14" s="64">
        <v>8031.4650000000001</v>
      </c>
      <c r="K14" s="64">
        <v>4392.5010000000002</v>
      </c>
      <c r="L14" s="15"/>
      <c r="M14" s="15"/>
      <c r="N14" s="15"/>
    </row>
    <row r="15" spans="1:14">
      <c r="B15" s="10" t="s">
        <v>138</v>
      </c>
      <c r="C15" s="63">
        <v>1057.8009999999999</v>
      </c>
      <c r="D15" s="63">
        <v>1412.366</v>
      </c>
      <c r="E15" s="63">
        <v>1918.442</v>
      </c>
      <c r="F15" s="63">
        <v>2509.991</v>
      </c>
      <c r="G15" s="15">
        <v>1300.5</v>
      </c>
      <c r="H15" s="15">
        <v>3782.375</v>
      </c>
      <c r="I15" s="15">
        <v>3146.35</v>
      </c>
      <c r="J15" s="15">
        <v>653.75</v>
      </c>
      <c r="K15" s="15">
        <v>2211.3690000000001</v>
      </c>
      <c r="L15" s="15"/>
      <c r="M15" s="15"/>
      <c r="N15" s="15"/>
    </row>
    <row r="16" spans="1:14">
      <c r="C16" s="26">
        <v>27359.321</v>
      </c>
      <c r="D16" s="26">
        <v>18474.976000000002</v>
      </c>
      <c r="E16" s="26">
        <v>32565.182000000001</v>
      </c>
      <c r="F16" s="26">
        <v>22887.911</v>
      </c>
      <c r="G16" s="26">
        <v>21954.18</v>
      </c>
      <c r="H16" s="26">
        <v>10947.171</v>
      </c>
      <c r="I16" s="26">
        <v>13998.597</v>
      </c>
      <c r="J16" s="26">
        <v>8685.2150000000001</v>
      </c>
      <c r="K16" s="26">
        <v>6603.8700000000008</v>
      </c>
      <c r="L16" s="26">
        <v>0</v>
      </c>
      <c r="M16" s="26">
        <v>0</v>
      </c>
      <c r="N16" s="26">
        <v>0</v>
      </c>
    </row>
    <row r="17" spans="1:11">
      <c r="B17" t="s">
        <v>174</v>
      </c>
    </row>
    <row r="18" spans="1:11">
      <c r="A18" t="s">
        <v>41</v>
      </c>
      <c r="B18" s="13">
        <v>3.8737106297635</v>
      </c>
    </row>
    <row r="19" spans="1:11">
      <c r="A19" t="s">
        <v>176</v>
      </c>
      <c r="B19" s="13">
        <v>1.6312791297635001</v>
      </c>
    </row>
    <row r="20" spans="1:11">
      <c r="A20" t="s">
        <v>177</v>
      </c>
      <c r="B20" s="13">
        <v>2.2424314999999999</v>
      </c>
    </row>
    <row r="21" spans="1:11">
      <c r="A21" t="s">
        <v>178</v>
      </c>
      <c r="B21" s="49">
        <v>6603.8700000000008</v>
      </c>
    </row>
    <row r="24" spans="1:11">
      <c r="C24" s="65">
        <v>43556</v>
      </c>
      <c r="D24" s="65">
        <v>43586</v>
      </c>
      <c r="E24" s="65">
        <v>43617</v>
      </c>
      <c r="F24" s="65">
        <v>43647</v>
      </c>
      <c r="G24" s="65">
        <v>43678</v>
      </c>
    </row>
    <row r="25" spans="1:11">
      <c r="B25" s="1" t="s">
        <v>185</v>
      </c>
      <c r="C25" s="15">
        <v>1523.3530000000001</v>
      </c>
      <c r="D25" s="15"/>
      <c r="E25" s="15"/>
      <c r="F25" s="15"/>
      <c r="G25" s="1"/>
    </row>
    <row r="26" spans="1:11">
      <c r="B26" s="1" t="s">
        <v>184</v>
      </c>
      <c r="C26" s="15">
        <v>4612.4920000000002</v>
      </c>
      <c r="D26" s="15"/>
      <c r="E26" s="15"/>
      <c r="F26" s="15"/>
      <c r="G26" s="15"/>
    </row>
    <row r="27" spans="1:11">
      <c r="B27" s="1" t="s">
        <v>183</v>
      </c>
      <c r="C27" s="15">
        <v>4468.8760000000002</v>
      </c>
      <c r="D27" s="15"/>
      <c r="E27" s="15"/>
      <c r="F27" s="15"/>
      <c r="G27" s="15"/>
    </row>
    <row r="29" spans="1:11">
      <c r="K29" s="64"/>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zoomScale="90" zoomScaleNormal="90" workbookViewId="0">
      <selection activeCell="L41" sqref="L41"/>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39">
        <v>0.1147247999999999</v>
      </c>
      <c r="D3" s="39">
        <v>0.1185489599999999</v>
      </c>
      <c r="E3" s="39">
        <v>0.1147247999999999</v>
      </c>
      <c r="F3" s="39">
        <v>0.1185489599999999</v>
      </c>
      <c r="G3" s="39">
        <v>0.1185489599999999</v>
      </c>
      <c r="H3" s="39">
        <v>0.1147247999999999</v>
      </c>
      <c r="I3" s="39">
        <v>0.1185489599999999</v>
      </c>
      <c r="J3" s="39">
        <v>0.1147247999999999</v>
      </c>
      <c r="K3" s="39">
        <v>0.1185489599999999</v>
      </c>
      <c r="L3" s="39"/>
      <c r="M3" s="39"/>
      <c r="N3" s="39"/>
    </row>
    <row r="4" spans="2:14">
      <c r="B4" s="10" t="s">
        <v>36</v>
      </c>
      <c r="C4" s="39">
        <v>1.6434335519999996E-2</v>
      </c>
      <c r="D4" s="39">
        <v>1.6982146703999997E-2</v>
      </c>
      <c r="E4" s="39">
        <v>1.6434335519999996E-2</v>
      </c>
      <c r="F4" s="39">
        <v>1.6982146703999997E-2</v>
      </c>
      <c r="G4" s="39">
        <v>1.6982146703999997E-2</v>
      </c>
      <c r="H4" s="39">
        <v>1.6434335519999996E-2</v>
      </c>
      <c r="I4" s="39">
        <v>1.6982146703999997E-2</v>
      </c>
      <c r="J4" s="39">
        <v>1.6434335519999996E-2</v>
      </c>
      <c r="K4" s="39">
        <v>1.6982146703999997E-2</v>
      </c>
      <c r="L4" s="39"/>
      <c r="M4" s="39"/>
      <c r="N4" s="39"/>
    </row>
    <row r="5" spans="2:14">
      <c r="B5" s="10" t="s">
        <v>37</v>
      </c>
      <c r="C5" s="39">
        <v>7.6396740000000005E-2</v>
      </c>
      <c r="D5" s="39">
        <v>3.8836010000000004E-2</v>
      </c>
      <c r="E5" s="39">
        <v>5.4567570000000003E-2</v>
      </c>
      <c r="F5" s="39">
        <v>2.3040120000000001E-2</v>
      </c>
      <c r="G5" s="39">
        <v>2.0939719999999998E-2</v>
      </c>
      <c r="H5" s="39">
        <v>9.3982300000000005E-3</v>
      </c>
      <c r="I5" s="39">
        <v>5.080614E-2</v>
      </c>
      <c r="J5" s="39">
        <v>1.3950300000000001E-2</v>
      </c>
      <c r="K5" s="39">
        <v>8.5462759999999999E-2</v>
      </c>
      <c r="L5" s="39"/>
      <c r="M5" s="39"/>
      <c r="N5" s="39"/>
    </row>
    <row r="6" spans="2:14" ht="16.5" customHeight="1">
      <c r="B6" s="10" t="s">
        <v>38</v>
      </c>
      <c r="C6" s="39">
        <v>1.83E-2</v>
      </c>
      <c r="D6" s="39">
        <v>7.4800000000000005E-2</v>
      </c>
      <c r="E6" s="39">
        <v>0</v>
      </c>
      <c r="F6" s="39">
        <v>0.12715000000000001</v>
      </c>
      <c r="G6" s="39">
        <v>0.25027500000000003</v>
      </c>
      <c r="H6" s="39">
        <v>4.4129340000000003E-2</v>
      </c>
      <c r="I6" s="39">
        <v>0.21779466000000006</v>
      </c>
      <c r="J6" s="39">
        <v>0.31283067999999992</v>
      </c>
      <c r="K6" s="39">
        <v>0</v>
      </c>
      <c r="L6" s="39"/>
      <c r="M6" s="39"/>
      <c r="N6" s="39"/>
    </row>
    <row r="7" spans="2:14" ht="15.75" customHeight="1">
      <c r="B7" s="10" t="s">
        <v>39</v>
      </c>
      <c r="C7" s="39">
        <v>0</v>
      </c>
      <c r="D7" s="39">
        <v>0</v>
      </c>
      <c r="E7" s="39">
        <v>0</v>
      </c>
      <c r="F7" s="39">
        <v>0</v>
      </c>
      <c r="G7" s="39">
        <v>0</v>
      </c>
      <c r="H7" s="39">
        <v>0</v>
      </c>
      <c r="I7" s="39">
        <v>0</v>
      </c>
      <c r="J7" s="39">
        <v>0</v>
      </c>
      <c r="K7" s="39">
        <v>0</v>
      </c>
      <c r="L7" s="39"/>
      <c r="M7" s="39"/>
      <c r="N7" s="39"/>
    </row>
    <row r="8" spans="2:14">
      <c r="B8" s="10" t="s">
        <v>141</v>
      </c>
      <c r="C8" s="39">
        <v>1.6181125500000006</v>
      </c>
      <c r="D8" s="39">
        <v>1.9277879271918692</v>
      </c>
      <c r="E8" s="39">
        <v>0.98296843999999972</v>
      </c>
      <c r="F8" s="39">
        <v>2.0955859699999992</v>
      </c>
      <c r="G8" s="39">
        <v>0.81797779999999953</v>
      </c>
      <c r="H8" s="39">
        <v>1.6791070199999996</v>
      </c>
      <c r="I8" s="39">
        <v>0.1982752400000001</v>
      </c>
      <c r="J8" s="39">
        <v>6.6671999999999995E-2</v>
      </c>
      <c r="K8" s="39">
        <v>6.8894399999999995E-2</v>
      </c>
      <c r="L8" s="39"/>
      <c r="M8" s="39"/>
      <c r="N8" s="39"/>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0" t="s">
        <v>170</v>
      </c>
      <c r="C12" s="37">
        <v>27.467911118000757</v>
      </c>
      <c r="D12" s="37">
        <v>7.8166563554935458</v>
      </c>
      <c r="E12" s="37">
        <v>16.151280989048317</v>
      </c>
      <c r="F12" s="37">
        <v>10.241443666020002</v>
      </c>
      <c r="G12" s="37">
        <v>18.710701583837089</v>
      </c>
      <c r="H12" s="37">
        <v>25.407819441484122</v>
      </c>
      <c r="I12" s="37">
        <v>49.189650043607003</v>
      </c>
      <c r="J12" s="37">
        <v>14.804182829194506</v>
      </c>
      <c r="K12" s="37">
        <v>47.923443130170917</v>
      </c>
      <c r="L12" s="37">
        <v>0</v>
      </c>
      <c r="M12" s="37">
        <v>0</v>
      </c>
      <c r="N12" s="37">
        <v>0</v>
      </c>
    </row>
    <row r="13" spans="2:14">
      <c r="B13" s="50" t="s">
        <v>171</v>
      </c>
      <c r="C13" s="37">
        <v>0.13574702268128025</v>
      </c>
      <c r="D13" s="37">
        <v>0.11217568642670067</v>
      </c>
      <c r="E13" s="37">
        <v>1.028482818751189</v>
      </c>
      <c r="F13" s="37">
        <v>1.7535030385252071</v>
      </c>
      <c r="G13" s="37">
        <v>4.1558772112430891</v>
      </c>
      <c r="H13" s="37">
        <v>1.0693737160053238</v>
      </c>
      <c r="I13" s="37">
        <v>2.0434027936407357</v>
      </c>
      <c r="J13" s="37">
        <v>1.6139452034857098</v>
      </c>
      <c r="K13" s="37">
        <v>0.73184509797315844</v>
      </c>
      <c r="L13" s="37">
        <v>0</v>
      </c>
      <c r="M13" s="37">
        <v>0</v>
      </c>
      <c r="N13" s="37">
        <v>0</v>
      </c>
    </row>
    <row r="14" spans="2:14">
      <c r="B14" s="50" t="s">
        <v>163</v>
      </c>
      <c r="C14" s="37">
        <v>1.1002663637499432</v>
      </c>
      <c r="D14" s="37">
        <v>1.6899458428303222</v>
      </c>
      <c r="E14" s="37">
        <v>5.1495504767092051</v>
      </c>
      <c r="F14" s="37">
        <v>2.1620520381734689</v>
      </c>
      <c r="G14" s="37">
        <v>8.8840554450373155</v>
      </c>
      <c r="H14" s="37">
        <v>6.287795563035476</v>
      </c>
      <c r="I14" s="37">
        <v>3.6648940633716749</v>
      </c>
      <c r="J14" s="37">
        <v>3.1442122783895332</v>
      </c>
      <c r="K14" s="37">
        <v>2.8551130771725042</v>
      </c>
      <c r="L14" s="37">
        <v>0</v>
      </c>
      <c r="M14" s="37">
        <v>0</v>
      </c>
      <c r="N14" s="37">
        <v>0</v>
      </c>
    </row>
    <row r="15" spans="2:14">
      <c r="B15" s="50" t="s">
        <v>165</v>
      </c>
      <c r="C15" s="37">
        <v>0.57401591111383554</v>
      </c>
      <c r="D15" s="37">
        <v>1.0594947818928282</v>
      </c>
      <c r="E15" s="37">
        <v>2.7377153647155512</v>
      </c>
      <c r="F15" s="37">
        <v>3.0596091279413002</v>
      </c>
      <c r="G15" s="37">
        <v>5.5252823278808387</v>
      </c>
      <c r="H15" s="37">
        <v>4.8733839214325272</v>
      </c>
      <c r="I15" s="37">
        <v>0.85866656743469927</v>
      </c>
      <c r="J15" s="37">
        <v>1.2781238744975012</v>
      </c>
      <c r="K15" s="37">
        <v>0.46414868481505966</v>
      </c>
      <c r="L15" s="37">
        <v>0</v>
      </c>
      <c r="M15" s="37">
        <v>0</v>
      </c>
      <c r="N15" s="37">
        <v>0</v>
      </c>
    </row>
    <row r="16" spans="2:14">
      <c r="B16" s="50" t="s">
        <v>164</v>
      </c>
      <c r="C16" s="37">
        <v>1.6296489251401647</v>
      </c>
      <c r="D16" s="37">
        <v>2.2596908600768972</v>
      </c>
      <c r="E16" s="37">
        <v>2.9503318280859898</v>
      </c>
      <c r="F16" s="37">
        <v>1.6886107942162036</v>
      </c>
      <c r="G16" s="37">
        <v>3.6815578368694273</v>
      </c>
      <c r="H16" s="37">
        <v>4.2380376270524387</v>
      </c>
      <c r="I16" s="37">
        <v>5.992185843393024</v>
      </c>
      <c r="J16" s="37">
        <v>5.059531868430998</v>
      </c>
      <c r="K16" s="37">
        <v>7.4897531847833134</v>
      </c>
      <c r="L16" s="37">
        <v>0</v>
      </c>
      <c r="M16" s="37">
        <v>0</v>
      </c>
      <c r="N16" s="37">
        <v>0</v>
      </c>
    </row>
    <row r="17" spans="2:14">
      <c r="B17" s="50" t="s">
        <v>166</v>
      </c>
      <c r="C17" s="37">
        <v>7.6108200986941217</v>
      </c>
      <c r="D17" s="37">
        <v>8.2425082006389996</v>
      </c>
      <c r="E17" s="37">
        <v>17.567961384435975</v>
      </c>
      <c r="F17" s="37">
        <v>9.9955719429453644</v>
      </c>
      <c r="G17" s="37">
        <v>14.335454269239396</v>
      </c>
      <c r="H17" s="37">
        <v>13.215079498639552</v>
      </c>
      <c r="I17" s="37">
        <v>12.498357583372185</v>
      </c>
      <c r="J17" s="37">
        <v>6.4534512119968355</v>
      </c>
      <c r="K17" s="37">
        <v>13.625577276681602</v>
      </c>
      <c r="L17" s="37">
        <v>0</v>
      </c>
      <c r="M17" s="37">
        <v>0</v>
      </c>
      <c r="N17" s="37">
        <v>0</v>
      </c>
    </row>
    <row r="18" spans="2:14">
      <c r="B18" s="50" t="s">
        <v>85</v>
      </c>
      <c r="C18" s="39">
        <v>0</v>
      </c>
      <c r="D18" s="39">
        <v>0</v>
      </c>
      <c r="E18" s="39">
        <v>0</v>
      </c>
      <c r="F18" s="39">
        <v>0</v>
      </c>
      <c r="G18" s="39">
        <v>0</v>
      </c>
      <c r="H18" s="39">
        <v>0</v>
      </c>
      <c r="I18" s="39">
        <v>0</v>
      </c>
      <c r="J18" s="39">
        <v>0</v>
      </c>
      <c r="K18" s="39">
        <v>0</v>
      </c>
      <c r="L18" s="39">
        <v>0</v>
      </c>
      <c r="M18" s="39">
        <v>0</v>
      </c>
      <c r="N18" s="39">
        <v>0</v>
      </c>
    </row>
    <row r="19" spans="2:14">
      <c r="B19" s="50" t="s">
        <v>168</v>
      </c>
      <c r="C19" s="76">
        <v>5.2285714255199993</v>
      </c>
      <c r="D19" s="76">
        <v>2.4159840438958686</v>
      </c>
      <c r="E19" s="76">
        <v>1.35108714552</v>
      </c>
      <c r="F19" s="76">
        <v>2.4452676967040028</v>
      </c>
      <c r="G19" s="76">
        <v>1.9340831267040006</v>
      </c>
      <c r="H19" s="76">
        <v>2.9110311755192746</v>
      </c>
      <c r="I19" s="76">
        <v>1.2217706867027227</v>
      </c>
      <c r="J19" s="76">
        <v>2.3188740155200014</v>
      </c>
      <c r="K19" s="76">
        <v>2.2731420567040055</v>
      </c>
      <c r="L19" s="76"/>
      <c r="M19" s="76"/>
      <c r="N19" s="76"/>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0" t="s">
        <v>170</v>
      </c>
      <c r="C23" s="66">
        <v>347675.39999999985</v>
      </c>
      <c r="D23" s="66">
        <v>89625.262000000032</v>
      </c>
      <c r="E23" s="66">
        <v>150690.82099999994</v>
      </c>
      <c r="F23" s="66">
        <v>126908.52999999996</v>
      </c>
      <c r="G23" s="66">
        <v>213623.5180000001</v>
      </c>
      <c r="H23" s="66">
        <v>254726.41099999991</v>
      </c>
      <c r="I23" s="66">
        <v>484125.12099999993</v>
      </c>
      <c r="J23" s="66">
        <v>163798.96199999991</v>
      </c>
      <c r="K23" s="66">
        <v>463412.82299999963</v>
      </c>
      <c r="L23" s="66">
        <v>0</v>
      </c>
      <c r="M23" s="66">
        <v>0</v>
      </c>
      <c r="N23" s="66">
        <v>0</v>
      </c>
    </row>
    <row r="24" spans="2:14">
      <c r="B24" s="50" t="s">
        <v>171</v>
      </c>
      <c r="C24" s="66">
        <v>2587.5</v>
      </c>
      <c r="D24" s="66">
        <v>913.09999999999991</v>
      </c>
      <c r="E24" s="66">
        <v>30168</v>
      </c>
      <c r="F24" s="66">
        <v>92604.7</v>
      </c>
      <c r="G24" s="66">
        <v>143916.39999999997</v>
      </c>
      <c r="H24" s="66">
        <v>26790.5</v>
      </c>
      <c r="I24" s="66">
        <v>198097.8</v>
      </c>
      <c r="J24" s="66">
        <v>106011.3</v>
      </c>
      <c r="K24" s="66">
        <v>37538.199999999997</v>
      </c>
      <c r="L24" s="66">
        <v>0</v>
      </c>
      <c r="M24" s="66">
        <v>0</v>
      </c>
      <c r="N24" s="66">
        <v>0</v>
      </c>
    </row>
    <row r="25" spans="2:14">
      <c r="B25" s="50" t="s">
        <v>163</v>
      </c>
      <c r="C25" s="66">
        <v>91238.460000000021</v>
      </c>
      <c r="D25" s="66">
        <v>84034.441999999966</v>
      </c>
      <c r="E25" s="66">
        <v>226326.47399999993</v>
      </c>
      <c r="F25" s="66">
        <v>114590.04899999998</v>
      </c>
      <c r="G25" s="66">
        <v>275976.57900000009</v>
      </c>
      <c r="H25" s="66">
        <v>277379.33199999976</v>
      </c>
      <c r="I25" s="66">
        <v>295836.41700000013</v>
      </c>
      <c r="J25" s="66">
        <v>159477.74900000004</v>
      </c>
      <c r="K25" s="66">
        <v>232337.27200000003</v>
      </c>
      <c r="L25" s="66">
        <v>0</v>
      </c>
      <c r="M25" s="66">
        <v>0</v>
      </c>
      <c r="N25" s="66">
        <v>0</v>
      </c>
    </row>
    <row r="26" spans="2:14">
      <c r="B26" s="50" t="s">
        <v>165</v>
      </c>
      <c r="C26" s="66">
        <v>35114.5</v>
      </c>
      <c r="D26" s="66">
        <v>67420</v>
      </c>
      <c r="E26" s="66">
        <v>175935</v>
      </c>
      <c r="F26" s="66">
        <v>171603</v>
      </c>
      <c r="G26" s="66">
        <v>246072</v>
      </c>
      <c r="H26" s="66">
        <v>213512.5</v>
      </c>
      <c r="I26" s="66">
        <v>105647.5</v>
      </c>
      <c r="J26" s="66">
        <v>97235</v>
      </c>
      <c r="K26" s="66">
        <v>59014</v>
      </c>
      <c r="L26" s="66">
        <v>0</v>
      </c>
      <c r="M26" s="66">
        <v>0</v>
      </c>
      <c r="N26" s="66">
        <v>0</v>
      </c>
    </row>
    <row r="27" spans="2:14">
      <c r="B27" s="50" t="s">
        <v>164</v>
      </c>
      <c r="C27" s="66">
        <v>53658.137999999999</v>
      </c>
      <c r="D27" s="66">
        <v>101371.304</v>
      </c>
      <c r="E27" s="66">
        <v>74192.970999999976</v>
      </c>
      <c r="F27" s="66">
        <v>46829.439000000006</v>
      </c>
      <c r="G27" s="66">
        <v>88510.361999999979</v>
      </c>
      <c r="H27" s="66">
        <v>98433.378999999986</v>
      </c>
      <c r="I27" s="66">
        <v>102584.71100000002</v>
      </c>
      <c r="J27" s="66">
        <v>104391.50300000006</v>
      </c>
      <c r="K27" s="66">
        <v>142405.35800000004</v>
      </c>
      <c r="L27" s="66">
        <v>0</v>
      </c>
      <c r="M27" s="66">
        <v>0</v>
      </c>
      <c r="N27" s="66">
        <v>0</v>
      </c>
    </row>
    <row r="28" spans="2:14">
      <c r="B28" s="50" t="s">
        <v>166</v>
      </c>
      <c r="C28" s="66">
        <v>209000</v>
      </c>
      <c r="D28" s="66">
        <v>248361.5</v>
      </c>
      <c r="E28" s="66">
        <v>420687.5</v>
      </c>
      <c r="F28" s="66">
        <v>288302</v>
      </c>
      <c r="G28" s="66">
        <v>415052.5</v>
      </c>
      <c r="H28" s="66">
        <v>339034</v>
      </c>
      <c r="I28" s="66">
        <v>251351.5</v>
      </c>
      <c r="J28" s="66">
        <v>137795.5</v>
      </c>
      <c r="K28" s="66">
        <v>306964</v>
      </c>
      <c r="L28" s="66">
        <v>0</v>
      </c>
      <c r="M28" s="66">
        <v>0</v>
      </c>
      <c r="N28" s="66">
        <v>0</v>
      </c>
    </row>
    <row r="29" spans="2:14">
      <c r="B29" s="50"/>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174</v>
      </c>
      <c r="C34" s="37"/>
      <c r="D34" s="37"/>
      <c r="E34" s="37"/>
      <c r="F34" s="37"/>
      <c r="G34" s="37"/>
      <c r="H34" s="37"/>
      <c r="I34" s="37"/>
      <c r="J34" s="37"/>
      <c r="K34" s="37"/>
      <c r="L34" s="37"/>
      <c r="M34" s="37"/>
      <c r="N34" s="37"/>
    </row>
    <row r="35" spans="2:14">
      <c r="B35" t="s">
        <v>168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167</v>
      </c>
      <c r="C53" s="37"/>
      <c r="D53" s="37"/>
      <c r="E53" s="37"/>
      <c r="F53" s="37"/>
      <c r="G53" s="37"/>
      <c r="H53" s="37"/>
      <c r="I53" s="37"/>
      <c r="J53" s="37"/>
      <c r="K53" s="37"/>
      <c r="L53" s="37"/>
      <c r="M53" s="37"/>
      <c r="N53" s="37"/>
    </row>
    <row r="54" spans="2:14">
      <c r="B54" s="43"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N40" sqref="N40"/>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39">
        <v>7.3048509011199983E-2</v>
      </c>
      <c r="D3" s="39">
        <v>1.8520375912329998E-2</v>
      </c>
      <c r="E3" s="39">
        <v>4.3405017512380011E-2</v>
      </c>
      <c r="F3" s="39">
        <v>5.029912304366E-2</v>
      </c>
      <c r="G3" s="39">
        <v>0.26841543545683</v>
      </c>
      <c r="H3" s="39">
        <v>5.3623844343109996E-2</v>
      </c>
      <c r="I3" s="39">
        <v>9.3432966977199994E-2</v>
      </c>
      <c r="J3" s="39">
        <v>8.1322933388909988E-2</v>
      </c>
      <c r="K3" s="39">
        <v>0.16425320952183001</v>
      </c>
      <c r="L3" s="39"/>
      <c r="M3" s="39"/>
      <c r="N3" s="39"/>
      <c r="AC3" s="1"/>
    </row>
    <row r="4" spans="2:29">
      <c r="B4" s="10" t="s">
        <v>88</v>
      </c>
      <c r="C4" s="39">
        <v>0.19465178464616001</v>
      </c>
      <c r="D4" s="39">
        <v>0.12856947849170999</v>
      </c>
      <c r="E4" s="39">
        <v>0.67074212625866991</v>
      </c>
      <c r="F4" s="41">
        <v>5.265778808109E-2</v>
      </c>
      <c r="G4" s="41">
        <v>1.1523210411553102</v>
      </c>
      <c r="H4" s="41">
        <v>1.97710414289725</v>
      </c>
      <c r="I4" s="41">
        <v>0.21116221019850995</v>
      </c>
      <c r="J4" s="41">
        <v>3.2008511644999999E-4</v>
      </c>
      <c r="K4" s="41">
        <v>5.8340269554099993E-3</v>
      </c>
      <c r="L4" s="41"/>
      <c r="M4" s="41"/>
      <c r="N4" s="41"/>
      <c r="AC4" s="1"/>
    </row>
    <row r="5" spans="2:29">
      <c r="B5" s="10" t="s">
        <v>89</v>
      </c>
      <c r="C5" s="39">
        <v>3.7600261000000002E-7</v>
      </c>
      <c r="D5" s="39">
        <v>0</v>
      </c>
      <c r="E5" s="39">
        <v>0</v>
      </c>
      <c r="F5" s="41">
        <v>5.1331700000000001E-4</v>
      </c>
      <c r="G5" s="41">
        <v>0</v>
      </c>
      <c r="H5" s="41">
        <v>0</v>
      </c>
      <c r="I5" s="41">
        <v>0</v>
      </c>
      <c r="J5" s="41">
        <v>0</v>
      </c>
      <c r="K5" s="41">
        <v>0</v>
      </c>
      <c r="L5" s="41"/>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-3870.6290000000004</v>
      </c>
      <c r="I10" s="15">
        <v>-7944.9959999999983</v>
      </c>
      <c r="J10" s="15">
        <v>-4947.7219999999988</v>
      </c>
      <c r="K10" s="15">
        <v>-7589.0649999999987</v>
      </c>
      <c r="L10" s="15">
        <v>0</v>
      </c>
      <c r="M10" s="15">
        <v>0</v>
      </c>
      <c r="N10" s="15">
        <v>0</v>
      </c>
    </row>
    <row r="11" spans="2:29">
      <c r="B11" s="10" t="s">
        <v>116</v>
      </c>
      <c r="C11" s="15">
        <v>-31740.5</v>
      </c>
      <c r="D11" s="15">
        <v>-35741</v>
      </c>
      <c r="E11" s="15">
        <v>-76111</v>
      </c>
      <c r="F11" s="15">
        <v>-32270.5</v>
      </c>
      <c r="G11" s="15">
        <v>-172324.5</v>
      </c>
      <c r="H11" s="15">
        <v>-166035</v>
      </c>
      <c r="I11" s="15">
        <v>-67933</v>
      </c>
      <c r="J11" s="15">
        <v>-3350</v>
      </c>
      <c r="K11" s="15">
        <v>-5858</v>
      </c>
      <c r="L11" s="15">
        <v>0</v>
      </c>
      <c r="M11" s="15">
        <v>0</v>
      </c>
      <c r="N11" s="15">
        <v>0</v>
      </c>
    </row>
    <row r="12" spans="2:29">
      <c r="B12" s="10" t="s">
        <v>117</v>
      </c>
      <c r="C12" s="15">
        <v>-1541.232</v>
      </c>
      <c r="D12" s="15">
        <v>0</v>
      </c>
      <c r="E12" s="15">
        <v>0</v>
      </c>
      <c r="F12" s="15">
        <v>-49.003999999999998</v>
      </c>
      <c r="G12" s="15">
        <v>0</v>
      </c>
      <c r="H12" s="15">
        <v>-384.71</v>
      </c>
      <c r="I12" s="15">
        <v>0</v>
      </c>
      <c r="J12" s="15">
        <v>0</v>
      </c>
      <c r="K12" s="15">
        <v>0</v>
      </c>
      <c r="L12" s="15">
        <v>0</v>
      </c>
      <c r="M12" s="15">
        <v>0</v>
      </c>
      <c r="N12" s="15">
        <v>0</v>
      </c>
    </row>
    <row r="13" spans="2:29">
      <c r="C13" s="26">
        <v>-38648.422000000006</v>
      </c>
      <c r="D13" s="26">
        <v>-37867.929000000004</v>
      </c>
      <c r="E13" s="26">
        <v>-81145.608999999997</v>
      </c>
      <c r="F13" s="26">
        <v>-36579.815000000002</v>
      </c>
      <c r="G13" s="26">
        <v>-196765.18</v>
      </c>
      <c r="H13" s="26">
        <v>-170290.33899999998</v>
      </c>
      <c r="I13" s="26">
        <v>-75877.995999999999</v>
      </c>
      <c r="J13" s="26">
        <v>-8297.7219999999979</v>
      </c>
      <c r="K13" s="26">
        <v>-13447.064999999999</v>
      </c>
      <c r="L13" s="26">
        <v>0</v>
      </c>
      <c r="M13" s="26">
        <v>0</v>
      </c>
      <c r="N13" s="26">
        <v>0</v>
      </c>
    </row>
    <row r="16" spans="2:29">
      <c r="B16" t="s">
        <v>174</v>
      </c>
    </row>
    <row r="17" spans="2:3">
      <c r="B17" t="s">
        <v>92</v>
      </c>
      <c r="C17" s="49">
        <v>-13447.064999999999</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I39" sqref="I39"/>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39">
        <v>0.57531193015777005</v>
      </c>
      <c r="D3" s="39">
        <v>0.42664792702551002</v>
      </c>
      <c r="E3" s="39">
        <v>0.54445226005028013</v>
      </c>
      <c r="F3" s="39">
        <v>0.62987783316817003</v>
      </c>
      <c r="G3" s="39">
        <v>0.51600320548066003</v>
      </c>
      <c r="H3" s="39">
        <v>0.82073552426379981</v>
      </c>
      <c r="I3" s="39">
        <v>0.80628634987122005</v>
      </c>
      <c r="J3" s="39">
        <v>0.84629547453424003</v>
      </c>
      <c r="K3" s="39">
        <v>0.84785817694197008</v>
      </c>
      <c r="L3" s="39"/>
      <c r="M3" s="39"/>
      <c r="N3" s="39"/>
    </row>
    <row r="4" spans="2:14">
      <c r="B4" s="10" t="s">
        <v>179</v>
      </c>
      <c r="C4" s="39">
        <v>5.9474976600000016</v>
      </c>
      <c r="D4" s="39">
        <v>5.3182600499999992</v>
      </c>
      <c r="E4" s="39">
        <v>4.8512493500000007</v>
      </c>
      <c r="F4" s="39">
        <v>4.7065575099999997</v>
      </c>
      <c r="G4" s="39">
        <v>4.7691708599999991</v>
      </c>
      <c r="H4" s="39">
        <v>5.7060006999999997</v>
      </c>
      <c r="I4" s="39">
        <v>5.8156583099999999</v>
      </c>
      <c r="J4" s="39">
        <v>5.1813000800000006</v>
      </c>
      <c r="K4" s="39">
        <v>4.3352776500000001</v>
      </c>
      <c r="L4" s="39"/>
      <c r="M4" s="39"/>
      <c r="N4" s="39"/>
    </row>
    <row r="5" spans="2:14">
      <c r="B5" s="10" t="s">
        <v>180</v>
      </c>
      <c r="C5" s="39">
        <v>0</v>
      </c>
      <c r="D5" s="39">
        <v>0</v>
      </c>
      <c r="E5" s="39">
        <v>0</v>
      </c>
      <c r="F5" s="39">
        <v>0</v>
      </c>
      <c r="G5" s="39">
        <v>0</v>
      </c>
      <c r="H5" s="39">
        <v>0</v>
      </c>
      <c r="I5" s="39">
        <v>0</v>
      </c>
      <c r="J5" s="39">
        <v>0</v>
      </c>
      <c r="K5" s="39">
        <v>0</v>
      </c>
      <c r="L5" s="39"/>
      <c r="M5" s="39"/>
      <c r="N5" s="39"/>
    </row>
    <row r="6" spans="2:14">
      <c r="B6" s="10" t="s">
        <v>44</v>
      </c>
      <c r="C6" s="39">
        <v>5.7477399999999984E-2</v>
      </c>
      <c r="D6" s="39">
        <v>6.3072179999999992E-2</v>
      </c>
      <c r="E6" s="39">
        <v>0.13965000000000005</v>
      </c>
      <c r="F6" s="39">
        <v>0.13440179999999999</v>
      </c>
      <c r="G6" s="39">
        <v>0.14486000000000002</v>
      </c>
      <c r="H6" s="39">
        <v>9.0250400000000008E-2</v>
      </c>
      <c r="I6" s="39">
        <v>2.2956529999999999E-2</v>
      </c>
      <c r="J6" s="39">
        <v>0</v>
      </c>
      <c r="K6" s="39">
        <v>4.8456200000000001E-3</v>
      </c>
      <c r="L6" s="39"/>
      <c r="M6" s="39"/>
      <c r="N6" s="39"/>
    </row>
    <row r="7" spans="2:14">
      <c r="B7" s="10" t="s">
        <v>45</v>
      </c>
      <c r="C7" s="39">
        <v>0.75819139999999985</v>
      </c>
      <c r="D7" s="39">
        <v>0.61318388218999997</v>
      </c>
      <c r="E7" s="39">
        <v>1.1017013099999993</v>
      </c>
      <c r="F7" s="39">
        <v>1.1779405999999994</v>
      </c>
      <c r="G7" s="39">
        <v>0.76481726000000028</v>
      </c>
      <c r="H7" s="39">
        <v>0.82175716999999959</v>
      </c>
      <c r="I7" s="39">
        <v>0.26951242337999987</v>
      </c>
      <c r="J7" s="39">
        <v>1.0561991200000003</v>
      </c>
      <c r="K7" s="39">
        <v>0.75932158000000005</v>
      </c>
      <c r="L7" s="39"/>
      <c r="M7" s="39"/>
      <c r="N7" s="39"/>
    </row>
    <row r="8" spans="2:14">
      <c r="B8" s="10" t="s">
        <v>43</v>
      </c>
      <c r="C8" s="39">
        <v>0.50500999999999985</v>
      </c>
      <c r="D8" s="39">
        <v>0.5072819999999999</v>
      </c>
      <c r="E8" s="39">
        <v>0.4861859999999999</v>
      </c>
      <c r="F8" s="39">
        <v>0.48758599999999996</v>
      </c>
      <c r="G8" s="39">
        <v>0.47283199999999997</v>
      </c>
      <c r="H8" s="39">
        <v>0.50251199999999996</v>
      </c>
      <c r="I8" s="39">
        <v>0.52184199999999992</v>
      </c>
      <c r="J8" s="39">
        <v>0.52978500000000006</v>
      </c>
      <c r="K8" s="39">
        <v>0.59738250000000026</v>
      </c>
      <c r="L8" s="39"/>
      <c r="M8" s="39"/>
      <c r="N8" s="39"/>
    </row>
    <row r="9" spans="2:14">
      <c r="B9" s="10" t="s">
        <v>46</v>
      </c>
      <c r="C9" s="39">
        <v>0.34176000000000023</v>
      </c>
      <c r="D9" s="39">
        <v>0.26609870000000002</v>
      </c>
      <c r="E9" s="39">
        <v>0.24898343999999992</v>
      </c>
      <c r="F9" s="39">
        <v>0.22988009999999989</v>
      </c>
      <c r="G9" s="39">
        <v>0.12780836999999989</v>
      </c>
      <c r="H9" s="39">
        <v>0.16775800000000002</v>
      </c>
      <c r="I9" s="39">
        <v>0.19145599999999988</v>
      </c>
      <c r="J9" s="39">
        <v>5.7444059999999998E-2</v>
      </c>
      <c r="K9" s="39">
        <v>9.6602819999999978E-2</v>
      </c>
      <c r="L9" s="39"/>
      <c r="M9" s="39"/>
      <c r="N9" s="39"/>
    </row>
    <row r="10" spans="2:14">
      <c r="B10" s="10" t="s">
        <v>47</v>
      </c>
      <c r="C10" s="39">
        <v>0.45671449000000042</v>
      </c>
      <c r="D10" s="39">
        <v>0.18943578000000003</v>
      </c>
      <c r="E10" s="39">
        <v>0.24737251000000002</v>
      </c>
      <c r="F10" s="39">
        <v>0.31356382999999988</v>
      </c>
      <c r="G10" s="39">
        <v>0.11544837000000001</v>
      </c>
      <c r="H10" s="39">
        <v>0.13023716999999996</v>
      </c>
      <c r="I10" s="39">
        <v>0.64827179000000013</v>
      </c>
      <c r="J10" s="39">
        <v>0.10890502999999999</v>
      </c>
      <c r="K10" s="39">
        <v>0.14411393000000003</v>
      </c>
      <c r="L10" s="39"/>
      <c r="M10" s="39"/>
      <c r="N10" s="39"/>
    </row>
    <row r="11" spans="2:14">
      <c r="B11" s="50" t="s">
        <v>155</v>
      </c>
      <c r="C11" s="39">
        <v>7.0278195901577716</v>
      </c>
      <c r="D11" s="39">
        <v>6.2521899770255089</v>
      </c>
      <c r="E11" s="39">
        <v>5.8818876100502813</v>
      </c>
      <c r="F11" s="39">
        <v>5.8240213431681696</v>
      </c>
      <c r="G11" s="39">
        <v>5.7580060654806591</v>
      </c>
      <c r="H11" s="39">
        <v>7.0292482242637995</v>
      </c>
      <c r="I11" s="39">
        <v>7.1437866598712194</v>
      </c>
      <c r="J11" s="39">
        <v>6.557380554534241</v>
      </c>
      <c r="K11" s="39">
        <v>5.7805183269419702</v>
      </c>
      <c r="L11" s="39">
        <v>0</v>
      </c>
      <c r="M11" s="39">
        <v>0</v>
      </c>
      <c r="N11" s="39">
        <v>0</v>
      </c>
    </row>
    <row r="12" spans="2:14">
      <c r="B12" s="50" t="s">
        <v>182</v>
      </c>
      <c r="C12" s="39">
        <v>1.6141432900000006</v>
      </c>
      <c r="D12" s="39">
        <v>1.1317905421900001</v>
      </c>
      <c r="E12" s="39">
        <v>1.7377072599999992</v>
      </c>
      <c r="F12" s="39">
        <v>1.8557863299999993</v>
      </c>
      <c r="G12" s="39">
        <v>1.1529340000000001</v>
      </c>
      <c r="H12" s="39">
        <v>1.2100027399999997</v>
      </c>
      <c r="I12" s="39">
        <v>1.1321967433799998</v>
      </c>
      <c r="J12" s="39">
        <v>1.2225482100000002</v>
      </c>
      <c r="K12" s="39">
        <v>1.00488395</v>
      </c>
      <c r="L12" s="39">
        <v>0</v>
      </c>
      <c r="M12" s="39">
        <v>0</v>
      </c>
      <c r="N12" s="39">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6">
        <v>44160</v>
      </c>
      <c r="D17" s="56">
        <v>107632</v>
      </c>
      <c r="E17" s="56">
        <v>74400</v>
      </c>
      <c r="F17" s="56">
        <v>101184</v>
      </c>
      <c r="G17" s="15">
        <v>93744</v>
      </c>
      <c r="H17" s="15">
        <v>71760</v>
      </c>
      <c r="I17" s="15">
        <v>70432</v>
      </c>
      <c r="J17" s="15">
        <v>66216</v>
      </c>
      <c r="K17" s="15">
        <v>66216</v>
      </c>
      <c r="L17" s="15"/>
      <c r="M17" s="15"/>
      <c r="N17" s="15"/>
    </row>
    <row r="18" spans="2:14">
      <c r="B18" s="10" t="s">
        <v>91</v>
      </c>
      <c r="C18" s="57">
        <v>85320</v>
      </c>
      <c r="D18" s="57">
        <v>93780</v>
      </c>
      <c r="E18" s="57">
        <v>90990</v>
      </c>
      <c r="F18" s="57">
        <v>94140</v>
      </c>
      <c r="G18" s="15">
        <v>93960</v>
      </c>
      <c r="H18" s="15">
        <v>90990</v>
      </c>
      <c r="I18" s="15">
        <v>94140</v>
      </c>
      <c r="J18" s="15">
        <v>89280</v>
      </c>
      <c r="K18" s="15">
        <v>89280</v>
      </c>
      <c r="L18" s="15"/>
      <c r="M18" s="15"/>
      <c r="N18" s="15"/>
    </row>
    <row r="19" spans="2:14">
      <c r="B19" s="10" t="s">
        <v>181</v>
      </c>
      <c r="C19" s="58">
        <v>229810.81</v>
      </c>
      <c r="D19" s="58">
        <v>208924.51</v>
      </c>
      <c r="E19" s="58">
        <v>184416.55</v>
      </c>
      <c r="F19" s="58">
        <v>179317.44</v>
      </c>
      <c r="G19" s="15">
        <v>182443.96</v>
      </c>
      <c r="H19" s="15">
        <v>220263.32</v>
      </c>
      <c r="I19" s="15">
        <v>223558.29</v>
      </c>
      <c r="J19" s="15">
        <v>200825.1</v>
      </c>
      <c r="K19" s="15">
        <v>167967.77</v>
      </c>
      <c r="L19" s="15"/>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1">
        <v>5.7805183269419702</v>
      </c>
    </row>
    <row r="25" spans="2:14">
      <c r="B25" t="s">
        <v>177</v>
      </c>
      <c r="C25" s="51">
        <v>1.00488395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P20" sqref="P20"/>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39">
        <v>2.4942812507870098</v>
      </c>
      <c r="D3" s="39">
        <v>3.2954909999441395</v>
      </c>
      <c r="E3" s="39">
        <v>3.2047536706260695</v>
      </c>
      <c r="F3" s="39">
        <v>3.0166012868877106</v>
      </c>
      <c r="G3" s="39">
        <v>5.4691048978836996</v>
      </c>
      <c r="H3" s="39">
        <v>5.3056097909126603</v>
      </c>
      <c r="I3" s="39">
        <v>5.6949067454406395</v>
      </c>
      <c r="J3" s="39">
        <v>4.9805557249026302</v>
      </c>
      <c r="K3" s="39">
        <v>4.0248327875907091</v>
      </c>
      <c r="L3" s="39"/>
      <c r="M3" s="39"/>
      <c r="N3" s="39"/>
    </row>
    <row r="4" spans="2:14">
      <c r="B4" s="17" t="s">
        <v>48</v>
      </c>
      <c r="C4" s="39">
        <v>1.8891497800000003</v>
      </c>
      <c r="D4" s="39">
        <v>2.1046014999999998</v>
      </c>
      <c r="E4" s="39">
        <v>1.8744124200000001</v>
      </c>
      <c r="F4" s="39">
        <v>2.07025616</v>
      </c>
      <c r="G4" s="39">
        <v>2.480756369999999</v>
      </c>
      <c r="H4" s="39">
        <v>2.3889068700000009</v>
      </c>
      <c r="I4" s="39">
        <v>2.5433636399999995</v>
      </c>
      <c r="J4" s="39">
        <v>1.94918228</v>
      </c>
      <c r="K4" s="39">
        <v>2.0918471599999999</v>
      </c>
      <c r="L4" s="39"/>
      <c r="M4" s="39"/>
      <c r="N4" s="39"/>
    </row>
    <row r="5" spans="2:14">
      <c r="B5" s="17" t="s">
        <v>49</v>
      </c>
      <c r="C5" s="39">
        <v>2.2435400000000001E-2</v>
      </c>
      <c r="D5" s="39">
        <v>2.6306139999999999E-2</v>
      </c>
      <c r="E5" s="39">
        <v>8.4343189999999998E-2</v>
      </c>
      <c r="F5" s="39">
        <v>3.5251820000000003E-2</v>
      </c>
      <c r="G5" s="39">
        <v>5.4447579999999995E-2</v>
      </c>
      <c r="H5" s="39">
        <v>1.3158320000000001E-2</v>
      </c>
      <c r="I5" s="39">
        <v>1.2541790000000001E-2</v>
      </c>
      <c r="J5" s="39">
        <v>4.2518830000000007E-2</v>
      </c>
      <c r="K5" s="39">
        <v>2.302425E-2</v>
      </c>
      <c r="L5" s="39"/>
      <c r="M5" s="39"/>
      <c r="N5" s="39"/>
    </row>
    <row r="6" spans="2:14">
      <c r="B6" s="17" t="s">
        <v>50</v>
      </c>
      <c r="C6" s="39">
        <v>7.4543190000000009E-2</v>
      </c>
      <c r="D6" s="39">
        <v>0.10547458999999999</v>
      </c>
      <c r="E6" s="39">
        <v>0.10398314</v>
      </c>
      <c r="F6" s="39">
        <v>9.115682999999998E-2</v>
      </c>
      <c r="G6" s="39">
        <v>8.7224339999999984E-2</v>
      </c>
      <c r="H6" s="39">
        <v>0.14257207</v>
      </c>
      <c r="I6" s="39">
        <v>0.19457061999999997</v>
      </c>
      <c r="J6" s="39">
        <v>0.25271503000000001</v>
      </c>
      <c r="K6" s="39">
        <v>0.17892608999999998</v>
      </c>
      <c r="L6" s="39"/>
      <c r="M6" s="39"/>
      <c r="N6" s="39"/>
    </row>
    <row r="7" spans="2:14">
      <c r="B7" s="17" t="s">
        <v>51</v>
      </c>
      <c r="C7" s="39">
        <v>1.1068700000000001E-2</v>
      </c>
      <c r="D7" s="39">
        <v>7.235560000000002E-3</v>
      </c>
      <c r="E7" s="39">
        <v>5.4077649999999998E-2</v>
      </c>
      <c r="F7" s="39">
        <v>1.284325E-2</v>
      </c>
      <c r="G7" s="39">
        <v>3.5357660000000006E-2</v>
      </c>
      <c r="H7" s="39">
        <v>9.0856199999999991E-3</v>
      </c>
      <c r="I7" s="39">
        <v>2.1568770000000001E-2</v>
      </c>
      <c r="J7" s="39">
        <v>2.0433999999999987E-2</v>
      </c>
      <c r="K7" s="39">
        <v>1.0666599999999999E-3</v>
      </c>
      <c r="L7" s="39"/>
      <c r="M7" s="39"/>
      <c r="N7" s="39"/>
    </row>
    <row r="8" spans="2:14">
      <c r="B8" s="17" t="s">
        <v>52</v>
      </c>
      <c r="C8" s="39">
        <v>2.9055000000000001E-3</v>
      </c>
      <c r="D8" s="39">
        <v>2.0709160000000001E-2</v>
      </c>
      <c r="E8" s="39">
        <v>4.5444999999999999E-3</v>
      </c>
      <c r="F8" s="39">
        <v>2.4413829999999997E-2</v>
      </c>
      <c r="G8" s="39">
        <v>1.12091199</v>
      </c>
      <c r="H8" s="39">
        <v>3.2455676599999999</v>
      </c>
      <c r="I8" s="39">
        <v>1.53660683</v>
      </c>
      <c r="J8" s="39">
        <v>1.2133564000000001</v>
      </c>
      <c r="K8" s="39">
        <v>1.8828260599999997</v>
      </c>
      <c r="L8" s="39"/>
      <c r="M8" s="39"/>
      <c r="N8" s="39"/>
    </row>
    <row r="9" spans="2:14">
      <c r="B9" s="17" t="s">
        <v>53</v>
      </c>
      <c r="C9" s="39">
        <v>1.3077510000000001E-2</v>
      </c>
      <c r="D9" s="39">
        <v>8.6607699999999999E-3</v>
      </c>
      <c r="E9" s="39">
        <v>2.7776999999999999E-4</v>
      </c>
      <c r="F9" s="39">
        <v>0</v>
      </c>
      <c r="G9" s="39">
        <v>0.11279638</v>
      </c>
      <c r="H9" s="39">
        <v>0.28423863000000005</v>
      </c>
      <c r="I9" s="39">
        <v>0.32013739999999991</v>
      </c>
      <c r="J9" s="39">
        <v>0.30543156999999999</v>
      </c>
      <c r="K9" s="39">
        <v>0.35234932999999996</v>
      </c>
      <c r="L9" s="39"/>
      <c r="M9" s="39"/>
      <c r="N9" s="39"/>
    </row>
    <row r="10" spans="2:14">
      <c r="B10" s="17" t="s">
        <v>118</v>
      </c>
      <c r="C10" s="39">
        <v>1.0178833799999998</v>
      </c>
      <c r="D10" s="39">
        <v>0.96529648000000001</v>
      </c>
      <c r="E10" s="39">
        <v>0.92671872000000011</v>
      </c>
      <c r="F10" s="39">
        <v>0.95577214999999993</v>
      </c>
      <c r="G10" s="39">
        <v>1.0400825499999999</v>
      </c>
      <c r="H10" s="39">
        <v>0.97304359000000029</v>
      </c>
      <c r="I10" s="39">
        <v>1.0506194200000001</v>
      </c>
      <c r="J10" s="39">
        <v>0.99411713999999995</v>
      </c>
      <c r="K10" s="39">
        <v>1.0457050600000002</v>
      </c>
      <c r="L10" s="39"/>
      <c r="M10" s="39"/>
      <c r="N10" s="39"/>
    </row>
    <row r="11" spans="2:14">
      <c r="B11" s="17" t="s">
        <v>54</v>
      </c>
      <c r="C11" s="39">
        <v>0</v>
      </c>
      <c r="D11" s="39">
        <v>0</v>
      </c>
      <c r="E11" s="39">
        <v>0</v>
      </c>
      <c r="F11" s="39">
        <v>0</v>
      </c>
      <c r="G11" s="39">
        <v>0</v>
      </c>
      <c r="H11" s="39">
        <v>0</v>
      </c>
      <c r="I11" s="39">
        <v>0</v>
      </c>
      <c r="J11" s="39">
        <v>0</v>
      </c>
      <c r="K11" s="39">
        <v>0</v>
      </c>
      <c r="L11" s="39"/>
      <c r="M11" s="39"/>
      <c r="N11" s="39"/>
    </row>
    <row r="12" spans="2:14">
      <c r="B12" s="17" t="s">
        <v>119</v>
      </c>
      <c r="C12" s="39">
        <v>0.72576117999999989</v>
      </c>
      <c r="D12" s="39">
        <v>0.76620170999999992</v>
      </c>
      <c r="E12" s="39">
        <v>0.76423757999999997</v>
      </c>
      <c r="F12" s="39">
        <v>0.79554113999999987</v>
      </c>
      <c r="G12" s="39">
        <v>0.80036479999999999</v>
      </c>
      <c r="H12" s="39">
        <v>0.77145624000000002</v>
      </c>
      <c r="I12" s="39">
        <v>0.80499649000000029</v>
      </c>
      <c r="J12" s="39">
        <v>0.72658902999999964</v>
      </c>
      <c r="K12" s="39">
        <v>0.73174551999999993</v>
      </c>
      <c r="L12" s="39"/>
      <c r="M12" s="39"/>
      <c r="N12" s="39"/>
    </row>
    <row r="13" spans="2:14">
      <c r="B13" s="17" t="s">
        <v>55</v>
      </c>
      <c r="C13" s="39">
        <v>0.63714955699993359</v>
      </c>
      <c r="D13" s="39">
        <v>0.67504838376259335</v>
      </c>
      <c r="E13" s="39">
        <v>0.30539002796180376</v>
      </c>
      <c r="F13" s="39">
        <v>1.0183999999997962E-2</v>
      </c>
      <c r="G13" s="39">
        <v>1.1991999999981955E-2</v>
      </c>
      <c r="H13" s="39">
        <v>6.6799999999688012E-3</v>
      </c>
      <c r="I13" s="39">
        <v>3.108799999968382E-2</v>
      </c>
      <c r="J13" s="39">
        <v>0</v>
      </c>
      <c r="K13" s="39">
        <v>7.1679999999934817E-3</v>
      </c>
      <c r="L13" s="39"/>
      <c r="M13" s="39"/>
      <c r="N13" s="39"/>
    </row>
    <row r="14" spans="2:14">
      <c r="B14" s="17" t="s">
        <v>56</v>
      </c>
      <c r="C14" s="39">
        <v>0</v>
      </c>
      <c r="D14" s="39">
        <v>0</v>
      </c>
      <c r="E14" s="39">
        <v>0</v>
      </c>
      <c r="F14" s="39">
        <v>0</v>
      </c>
      <c r="G14" s="39">
        <v>0</v>
      </c>
      <c r="H14" s="39">
        <v>0</v>
      </c>
      <c r="I14" s="39">
        <v>0</v>
      </c>
      <c r="J14" s="39">
        <v>0</v>
      </c>
      <c r="K14" s="39">
        <v>0</v>
      </c>
      <c r="L14" s="39"/>
      <c r="M14" s="39"/>
      <c r="N14" s="39"/>
    </row>
    <row r="15" spans="2:14">
      <c r="B15" s="17" t="s">
        <v>57</v>
      </c>
      <c r="C15" s="39">
        <v>6.251489999999997E-2</v>
      </c>
      <c r="D15" s="39">
        <v>5.8646999999999998E-2</v>
      </c>
      <c r="E15" s="39">
        <v>4.8902049999999968E-2</v>
      </c>
      <c r="F15" s="39">
        <v>5.5001149999999957E-2</v>
      </c>
      <c r="G15" s="39">
        <v>0.19644588666666665</v>
      </c>
      <c r="H15" s="39">
        <v>5.6147200000000008E-2</v>
      </c>
      <c r="I15" s="39">
        <v>5.3934012500000003E-2</v>
      </c>
      <c r="J15" s="39">
        <v>4.7381199999999978E-2</v>
      </c>
      <c r="K15" s="39">
        <v>0.15905440250000003</v>
      </c>
      <c r="L15" s="39"/>
      <c r="M15" s="39"/>
      <c r="N15" s="39"/>
    </row>
    <row r="16" spans="2:14">
      <c r="B16" s="17" t="s">
        <v>121</v>
      </c>
      <c r="C16" s="39">
        <v>0.22400609999999993</v>
      </c>
      <c r="D16" s="39">
        <v>0.35233542999999989</v>
      </c>
      <c r="E16" s="39">
        <v>0.20902537000000002</v>
      </c>
      <c r="F16" s="39">
        <v>0.19902077000000001</v>
      </c>
      <c r="G16" s="39">
        <v>0.12224287999999996</v>
      </c>
      <c r="H16" s="39">
        <v>0.42100902000000001</v>
      </c>
      <c r="I16" s="39">
        <v>0.38582421800000022</v>
      </c>
      <c r="J16" s="39">
        <v>1.7975768400000001</v>
      </c>
      <c r="K16" s="39">
        <v>0.86412559999999994</v>
      </c>
      <c r="L16" s="39"/>
      <c r="M16" s="39"/>
      <c r="N16" s="39"/>
    </row>
    <row r="17" spans="2:41">
      <c r="B17" s="18" t="s">
        <v>120</v>
      </c>
      <c r="C17" s="39">
        <v>2.3010590000000008E-2</v>
      </c>
      <c r="D17" s="39">
        <v>4.3707230000000014E-2</v>
      </c>
      <c r="E17" s="39">
        <v>1.9297229999999988E-2</v>
      </c>
      <c r="F17" s="39">
        <v>2.5059020000000001E-2</v>
      </c>
      <c r="G17" s="39">
        <v>1.6796270000000002E-2</v>
      </c>
      <c r="H17" s="39">
        <v>4.5212089999999996E-2</v>
      </c>
      <c r="I17" s="39">
        <v>3.6999999999999998E-2</v>
      </c>
      <c r="J17" s="39">
        <v>0.10100702</v>
      </c>
      <c r="K17" s="39">
        <v>0</v>
      </c>
      <c r="L17" s="39"/>
      <c r="M17" s="39"/>
      <c r="N17" s="39"/>
    </row>
    <row r="18" spans="2:41">
      <c r="B18" s="18" t="s">
        <v>122</v>
      </c>
      <c r="C18" s="39">
        <v>2.4913737400000011</v>
      </c>
      <c r="D18" s="39">
        <v>2.5329270900000003</v>
      </c>
      <c r="E18" s="39">
        <v>2.6652981600000003</v>
      </c>
      <c r="F18" s="39">
        <v>2.8495342299999997</v>
      </c>
      <c r="G18" s="39">
        <v>2.3929104900000011</v>
      </c>
      <c r="H18" s="39">
        <v>2.2626492100000002</v>
      </c>
      <c r="I18" s="39">
        <v>2.4056688599999991</v>
      </c>
      <c r="J18" s="39">
        <v>2.1116618999999996</v>
      </c>
      <c r="K18" s="39">
        <v>2.4066408599999991</v>
      </c>
      <c r="L18" s="39"/>
      <c r="M18" s="39"/>
      <c r="N18" s="39"/>
    </row>
    <row r="21" spans="2:41">
      <c r="C21" s="69">
        <v>43556</v>
      </c>
      <c r="D21" s="70"/>
      <c r="E21" s="71"/>
      <c r="F21" s="69">
        <v>43586</v>
      </c>
      <c r="G21" s="70"/>
      <c r="H21" s="71"/>
      <c r="I21" s="69">
        <v>43617</v>
      </c>
      <c r="J21" s="70"/>
      <c r="K21" s="71"/>
      <c r="L21" s="69">
        <v>43647</v>
      </c>
      <c r="M21" s="70"/>
      <c r="N21" s="71"/>
      <c r="O21" s="69">
        <v>43678</v>
      </c>
      <c r="P21" s="70"/>
      <c r="Q21" s="71"/>
      <c r="R21" s="69">
        <v>43709</v>
      </c>
      <c r="S21" s="70"/>
      <c r="T21" s="71"/>
      <c r="U21" s="69">
        <v>43739</v>
      </c>
      <c r="V21" s="70"/>
      <c r="W21" s="71"/>
      <c r="X21" s="69">
        <v>43770</v>
      </c>
      <c r="Y21" s="70"/>
      <c r="Z21" s="71"/>
      <c r="AA21" s="69">
        <v>43800</v>
      </c>
      <c r="AB21" s="70"/>
      <c r="AC21" s="71"/>
      <c r="AD21" s="69">
        <v>43831</v>
      </c>
      <c r="AE21" s="70"/>
      <c r="AF21" s="71"/>
      <c r="AG21" s="69">
        <v>43862</v>
      </c>
      <c r="AH21" s="70"/>
      <c r="AI21" s="71"/>
      <c r="AJ21" s="69">
        <v>43891</v>
      </c>
      <c r="AK21" s="70"/>
      <c r="AL21" s="71"/>
    </row>
    <row r="22" spans="2:41">
      <c r="B22" s="6" t="s">
        <v>187</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0">
        <v>249983.79300000001</v>
      </c>
      <c r="G23" s="60">
        <v>156969.58600000001</v>
      </c>
      <c r="H23" s="60">
        <v>373954.69</v>
      </c>
      <c r="I23" s="60">
        <v>226401.47399999999</v>
      </c>
      <c r="J23" s="60">
        <v>137565.59700000001</v>
      </c>
      <c r="K23" s="60">
        <v>351524.58399999997</v>
      </c>
      <c r="L23" s="60">
        <v>236482.57399999999</v>
      </c>
      <c r="M23" s="60">
        <v>152238.82800000001</v>
      </c>
      <c r="N23" s="60">
        <v>388958.08600000001</v>
      </c>
      <c r="O23" s="60">
        <v>281421.40700000001</v>
      </c>
      <c r="P23" s="60">
        <v>182038.23800000001</v>
      </c>
      <c r="Q23" s="60">
        <v>422042.41</v>
      </c>
      <c r="R23" s="15">
        <v>305273.58199999999</v>
      </c>
      <c r="S23" s="15">
        <v>200067.75700000001</v>
      </c>
      <c r="T23" s="15">
        <v>407901.06099999999</v>
      </c>
      <c r="U23" s="15">
        <v>326004.397</v>
      </c>
      <c r="V23" s="15">
        <v>212988.60500000001</v>
      </c>
      <c r="W23" s="15">
        <v>423597.11499999999</v>
      </c>
      <c r="X23" s="15">
        <v>252200.39</v>
      </c>
      <c r="Y23" s="15">
        <v>160289.51999999999</v>
      </c>
      <c r="Z23" s="15">
        <v>312446.88</v>
      </c>
      <c r="AA23" s="15">
        <v>257471.00099999999</v>
      </c>
      <c r="AB23" s="15">
        <v>165572.71799999999</v>
      </c>
      <c r="AC23" s="15">
        <v>318342.65600000002</v>
      </c>
      <c r="AD23" s="15"/>
      <c r="AE23" s="15"/>
      <c r="AF23" s="15"/>
      <c r="AG23" s="15"/>
      <c r="AH23" s="15"/>
      <c r="AI23" s="15"/>
      <c r="AJ23" s="15"/>
      <c r="AK23" s="15"/>
      <c r="AL23" s="15"/>
    </row>
    <row r="24" spans="2:41">
      <c r="B24" s="1" t="s">
        <v>52</v>
      </c>
      <c r="C24" s="15">
        <v>0</v>
      </c>
      <c r="D24" s="60">
        <v>108.41</v>
      </c>
      <c r="E24" s="15">
        <v>0</v>
      </c>
      <c r="F24" s="15">
        <v>0</v>
      </c>
      <c r="G24" s="60">
        <v>760.85</v>
      </c>
      <c r="H24" s="15">
        <v>0</v>
      </c>
      <c r="I24" s="15">
        <v>0</v>
      </c>
      <c r="J24" s="60">
        <v>167.01</v>
      </c>
      <c r="K24" s="15">
        <v>0</v>
      </c>
      <c r="L24" s="15">
        <v>0</v>
      </c>
      <c r="M24" s="60">
        <v>936.83</v>
      </c>
      <c r="N24" s="15">
        <v>0</v>
      </c>
      <c r="O24" s="15">
        <v>0</v>
      </c>
      <c r="P24" s="60">
        <v>44082.13</v>
      </c>
      <c r="Q24" s="15">
        <v>0</v>
      </c>
      <c r="R24" s="15">
        <v>0</v>
      </c>
      <c r="S24" s="15">
        <v>127630.8</v>
      </c>
      <c r="T24" s="15">
        <v>0</v>
      </c>
      <c r="U24" s="15">
        <v>0</v>
      </c>
      <c r="V24" s="15">
        <v>60414.49</v>
      </c>
      <c r="W24" s="15">
        <v>0</v>
      </c>
      <c r="X24" s="15">
        <v>0</v>
      </c>
      <c r="Y24" s="15">
        <v>46105.84</v>
      </c>
      <c r="Z24" s="15">
        <v>0</v>
      </c>
      <c r="AA24" s="15">
        <v>0</v>
      </c>
      <c r="AB24" s="15">
        <v>73445.070000000007</v>
      </c>
      <c r="AC24" s="15">
        <v>0</v>
      </c>
      <c r="AD24" s="15"/>
      <c r="AE24" s="15"/>
      <c r="AF24" s="15"/>
      <c r="AG24" s="15"/>
      <c r="AH24" s="15"/>
      <c r="AI24" s="15"/>
      <c r="AJ24" s="15"/>
      <c r="AK24" s="15"/>
      <c r="AL24" s="15"/>
    </row>
    <row r="25" spans="2:41">
      <c r="B25" s="1" t="s">
        <v>53</v>
      </c>
      <c r="C25" s="59">
        <v>1509.9</v>
      </c>
      <c r="D25" s="59">
        <v>1869.4</v>
      </c>
      <c r="E25" s="15"/>
      <c r="F25" s="59">
        <v>1087.8</v>
      </c>
      <c r="G25" s="59">
        <v>1346.8</v>
      </c>
      <c r="H25" s="15"/>
      <c r="I25" s="59">
        <v>35.700000000000003</v>
      </c>
      <c r="J25" s="59">
        <v>44.2</v>
      </c>
      <c r="K25" s="15"/>
      <c r="L25" s="59">
        <v>0</v>
      </c>
      <c r="M25" s="59">
        <v>0</v>
      </c>
      <c r="N25" s="15"/>
      <c r="O25" s="59">
        <v>13765.5</v>
      </c>
      <c r="P25" s="59">
        <v>17043</v>
      </c>
      <c r="Q25" s="15"/>
      <c r="R25" s="15">
        <v>35817.599999999999</v>
      </c>
      <c r="S25" s="15">
        <v>44345.599999999999</v>
      </c>
      <c r="T25" s="15"/>
      <c r="U25" s="15">
        <v>40233.9</v>
      </c>
      <c r="V25" s="15">
        <v>49813.4</v>
      </c>
      <c r="W25" s="15"/>
      <c r="X25" s="15">
        <v>37347.06</v>
      </c>
      <c r="Y25" s="15">
        <v>46303.4</v>
      </c>
      <c r="Z25" s="15"/>
      <c r="AA25" s="15">
        <v>43140.75</v>
      </c>
      <c r="AB25" s="15">
        <v>53470.3</v>
      </c>
      <c r="AC25" s="15"/>
      <c r="AD25" s="15"/>
      <c r="AE25" s="15"/>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0">
        <v>0</v>
      </c>
      <c r="K29" s="60">
        <v>432</v>
      </c>
      <c r="L29" s="15">
        <v>1395</v>
      </c>
      <c r="M29" s="60">
        <v>0</v>
      </c>
      <c r="N29" s="60">
        <v>128</v>
      </c>
      <c r="O29" s="15">
        <v>1784</v>
      </c>
      <c r="P29" s="15">
        <v>0</v>
      </c>
      <c r="Q29" s="15">
        <v>0</v>
      </c>
      <c r="R29" s="15">
        <v>872</v>
      </c>
      <c r="S29" s="15">
        <v>0</v>
      </c>
      <c r="T29" s="60">
        <v>256</v>
      </c>
      <c r="U29" s="60">
        <v>912</v>
      </c>
      <c r="V29" s="60">
        <v>0</v>
      </c>
      <c r="W29" s="60">
        <v>6176</v>
      </c>
      <c r="X29" s="15">
        <v>0</v>
      </c>
      <c r="Y29" s="15">
        <v>0</v>
      </c>
      <c r="Z29" s="15">
        <v>0</v>
      </c>
      <c r="AA29" s="15">
        <v>0</v>
      </c>
      <c r="AB29" s="15">
        <v>0</v>
      </c>
      <c r="AC29" s="15">
        <v>0</v>
      </c>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0">
        <v>0</v>
      </c>
      <c r="U30" s="60">
        <v>0</v>
      </c>
      <c r="V30" s="60">
        <v>0</v>
      </c>
      <c r="W30" s="60">
        <v>0</v>
      </c>
      <c r="X30" s="15">
        <v>0</v>
      </c>
      <c r="Y30" s="15">
        <v>0</v>
      </c>
      <c r="Z30" s="15">
        <v>0</v>
      </c>
      <c r="AA30" s="15">
        <v>0</v>
      </c>
      <c r="AB30" s="15">
        <v>0</v>
      </c>
      <c r="AC30" s="15">
        <v>0</v>
      </c>
      <c r="AD30" s="15"/>
      <c r="AE30" s="15"/>
      <c r="AF30" s="15"/>
      <c r="AG30" s="15"/>
      <c r="AH30" s="15"/>
      <c r="AI30" s="15"/>
      <c r="AJ30" s="15"/>
      <c r="AK30" s="15"/>
      <c r="AL30" s="15"/>
      <c r="AM30">
        <v>1509.9</v>
      </c>
      <c r="AN30">
        <v>1869.4</v>
      </c>
    </row>
    <row r="31" spans="2:41">
      <c r="B31" s="1" t="s">
        <v>121</v>
      </c>
      <c r="C31" s="60">
        <v>36789.5</v>
      </c>
      <c r="D31" s="60">
        <v>36789.5</v>
      </c>
      <c r="E31" s="60">
        <v>36789.5</v>
      </c>
      <c r="F31" s="60">
        <v>28091.5</v>
      </c>
      <c r="G31" s="60">
        <v>28091.5</v>
      </c>
      <c r="H31" s="60">
        <v>28091.5</v>
      </c>
      <c r="I31" s="60">
        <v>34749.5</v>
      </c>
      <c r="J31" s="60">
        <v>34749.5</v>
      </c>
      <c r="K31" s="60">
        <v>34749.5</v>
      </c>
      <c r="L31" s="60">
        <v>30869.5</v>
      </c>
      <c r="M31" s="60">
        <v>30869.5</v>
      </c>
      <c r="N31" s="15">
        <v>30869.5</v>
      </c>
      <c r="O31" s="15">
        <v>20658.5</v>
      </c>
      <c r="P31" s="15">
        <v>20658.5</v>
      </c>
      <c r="Q31" s="15">
        <v>20658.5</v>
      </c>
      <c r="R31" s="15">
        <v>83812.08</v>
      </c>
      <c r="S31" s="15">
        <v>84633.07</v>
      </c>
      <c r="T31" s="60">
        <v>85312.08</v>
      </c>
      <c r="U31" s="60">
        <v>61757.65</v>
      </c>
      <c r="V31" s="60">
        <v>59521.65</v>
      </c>
      <c r="W31" s="60">
        <v>62152.65</v>
      </c>
      <c r="X31" s="15">
        <v>100000</v>
      </c>
      <c r="Y31" s="15">
        <v>100000</v>
      </c>
      <c r="Z31" s="15">
        <v>100000</v>
      </c>
      <c r="AA31" s="15">
        <v>100000</v>
      </c>
      <c r="AB31" s="15">
        <v>100000</v>
      </c>
      <c r="AC31" s="15">
        <v>100000</v>
      </c>
      <c r="AD31" s="15"/>
      <c r="AE31" s="15"/>
      <c r="AF31" s="15"/>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60">
        <v>138081.75</v>
      </c>
      <c r="J32" s="60">
        <v>263793.75</v>
      </c>
      <c r="K32" s="60">
        <v>82087.5</v>
      </c>
      <c r="L32" s="60">
        <v>155735.5</v>
      </c>
      <c r="M32" s="60">
        <v>298953.83</v>
      </c>
      <c r="N32" s="60">
        <v>109783.67</v>
      </c>
      <c r="O32" s="15">
        <v>184860.27</v>
      </c>
      <c r="P32" s="15">
        <v>293115.27</v>
      </c>
      <c r="Q32" s="15">
        <v>110824.27</v>
      </c>
      <c r="R32" s="15">
        <v>139183.22</v>
      </c>
      <c r="S32" s="15">
        <v>236717.55</v>
      </c>
      <c r="T32" s="60">
        <v>123968.8</v>
      </c>
      <c r="U32" s="59">
        <v>168204.03</v>
      </c>
      <c r="V32" s="59">
        <v>272229.53000000003</v>
      </c>
      <c r="W32" s="15">
        <v>166374.53</v>
      </c>
      <c r="X32" s="15">
        <v>170000</v>
      </c>
      <c r="Y32" s="15">
        <v>270000</v>
      </c>
      <c r="Z32" s="15">
        <v>170000</v>
      </c>
      <c r="AA32" s="15">
        <v>170000</v>
      </c>
      <c r="AB32" s="15">
        <v>270000</v>
      </c>
      <c r="AC32" s="15">
        <v>170000</v>
      </c>
      <c r="AD32" s="15"/>
      <c r="AE32" s="15"/>
      <c r="AF32" s="15"/>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597111.97700000007</v>
      </c>
      <c r="V33" s="26">
        <v>654967.67500000005</v>
      </c>
      <c r="W33" s="26">
        <v>658300.29500000004</v>
      </c>
      <c r="X33" s="26">
        <v>559547.44999999995</v>
      </c>
      <c r="Y33" s="26">
        <v>622698.76</v>
      </c>
      <c r="Z33" s="26">
        <v>582446.88</v>
      </c>
      <c r="AA33" s="26">
        <v>570611.75099999993</v>
      </c>
      <c r="AB33" s="26">
        <v>662488.08799999999</v>
      </c>
      <c r="AC33" s="26">
        <v>588342.65599999996</v>
      </c>
      <c r="AD33" s="26">
        <v>0</v>
      </c>
      <c r="AE33" s="26">
        <v>0</v>
      </c>
      <c r="AF33" s="26">
        <v>0</v>
      </c>
      <c r="AG33" s="26">
        <v>0</v>
      </c>
      <c r="AH33" s="26">
        <v>0</v>
      </c>
      <c r="AI33" s="26">
        <v>0</v>
      </c>
      <c r="AJ33" s="26">
        <v>0</v>
      </c>
      <c r="AK33" s="26">
        <v>0</v>
      </c>
      <c r="AL33" s="26">
        <v>0</v>
      </c>
    </row>
    <row r="35" spans="2:38">
      <c r="C35" s="69">
        <v>43556</v>
      </c>
      <c r="D35" s="70"/>
      <c r="E35" s="71"/>
      <c r="F35" s="69">
        <v>43586</v>
      </c>
      <c r="G35" s="70"/>
      <c r="H35" s="71"/>
      <c r="I35" s="69">
        <v>43617</v>
      </c>
      <c r="J35" s="70"/>
      <c r="K35" s="71"/>
      <c r="L35" s="69">
        <v>43647</v>
      </c>
      <c r="M35" s="70"/>
      <c r="N35" s="71"/>
      <c r="O35" s="69">
        <v>43678</v>
      </c>
      <c r="P35" s="70"/>
      <c r="Q35" s="71"/>
      <c r="R35" s="69">
        <v>43709</v>
      </c>
      <c r="S35" s="70"/>
      <c r="T35" s="71"/>
      <c r="U35" s="69">
        <v>43739</v>
      </c>
      <c r="V35" s="70"/>
      <c r="W35" s="71"/>
      <c r="X35" s="69">
        <v>43770</v>
      </c>
      <c r="Y35" s="70"/>
      <c r="Z35" s="71"/>
      <c r="AA35" s="69">
        <v>43800</v>
      </c>
      <c r="AB35" s="70"/>
      <c r="AC35" s="71"/>
      <c r="AD35" s="69">
        <v>43831</v>
      </c>
      <c r="AE35" s="70"/>
      <c r="AF35" s="71"/>
      <c r="AG35" s="69">
        <v>43862</v>
      </c>
      <c r="AH35" s="70"/>
      <c r="AI35" s="71"/>
      <c r="AJ35" s="69">
        <v>43891</v>
      </c>
      <c r="AK35" s="70"/>
      <c r="AL35" s="71"/>
    </row>
    <row r="36" spans="2:38">
      <c r="B36" s="6" t="s">
        <v>186</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326.00439699999998</v>
      </c>
      <c r="V37" s="27">
        <v>212.98860500000001</v>
      </c>
      <c r="W37" s="27">
        <v>423.59711499999997</v>
      </c>
      <c r="X37" s="27">
        <v>252.20039000000003</v>
      </c>
      <c r="Y37" s="27">
        <v>160.28951999999998</v>
      </c>
      <c r="Z37" s="27">
        <v>312.44688000000002</v>
      </c>
      <c r="AA37" s="27">
        <v>257.471001</v>
      </c>
      <c r="AB37" s="27">
        <v>165.57271799999998</v>
      </c>
      <c r="AC37" s="27">
        <v>318.34265600000003</v>
      </c>
      <c r="AD37" s="27">
        <v>0</v>
      </c>
      <c r="AE37" s="27">
        <v>0</v>
      </c>
      <c r="AF37" s="27">
        <v>0</v>
      </c>
      <c r="AG37" s="27">
        <v>0</v>
      </c>
      <c r="AH37" s="27">
        <v>0</v>
      </c>
      <c r="AI37" s="27">
        <v>0</v>
      </c>
      <c r="AJ37" s="68">
        <v>0</v>
      </c>
      <c r="AK37" s="68">
        <v>0</v>
      </c>
      <c r="AL37" s="68">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60.414490000000001</v>
      </c>
      <c r="W38" s="27">
        <v>0</v>
      </c>
      <c r="X38" s="27">
        <v>0</v>
      </c>
      <c r="Y38" s="27">
        <v>46.105839999999993</v>
      </c>
      <c r="Z38" s="27">
        <v>0</v>
      </c>
      <c r="AA38" s="27">
        <v>0</v>
      </c>
      <c r="AB38" s="27">
        <v>73.445070000000001</v>
      </c>
      <c r="AC38" s="27">
        <v>0</v>
      </c>
      <c r="AD38" s="27">
        <v>0</v>
      </c>
      <c r="AE38" s="27">
        <v>0</v>
      </c>
      <c r="AF38" s="27">
        <v>0</v>
      </c>
      <c r="AG38" s="27">
        <v>0</v>
      </c>
      <c r="AH38" s="27">
        <v>0</v>
      </c>
      <c r="AI38" s="27">
        <v>0</v>
      </c>
      <c r="AJ38" s="68">
        <v>0</v>
      </c>
      <c r="AK38" s="68">
        <v>0</v>
      </c>
      <c r="AL38" s="68">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40.233899999999998</v>
      </c>
      <c r="V39" s="27">
        <v>49.813400000000001</v>
      </c>
      <c r="W39" s="27">
        <v>0</v>
      </c>
      <c r="X39" s="27">
        <v>37.347059999999999</v>
      </c>
      <c r="Y39" s="27">
        <v>46.303400000000003</v>
      </c>
      <c r="Z39" s="27">
        <v>0</v>
      </c>
      <c r="AA39" s="27">
        <v>43.140749999999997</v>
      </c>
      <c r="AB39" s="27">
        <v>53.470300000000002</v>
      </c>
      <c r="AC39" s="27">
        <v>0</v>
      </c>
      <c r="AD39" s="27">
        <v>0</v>
      </c>
      <c r="AE39" s="27">
        <v>0</v>
      </c>
      <c r="AF39" s="27">
        <v>0</v>
      </c>
      <c r="AG39" s="27">
        <v>0</v>
      </c>
      <c r="AH39" s="27">
        <v>0</v>
      </c>
      <c r="AI39" s="27">
        <v>0</v>
      </c>
      <c r="AJ39" s="68">
        <v>0</v>
      </c>
      <c r="AK39" s="68">
        <v>0</v>
      </c>
      <c r="AL39" s="68">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0.91200000000000003</v>
      </c>
      <c r="V43" s="27">
        <v>0</v>
      </c>
      <c r="W43" s="27">
        <v>6.1760000000000002</v>
      </c>
      <c r="X43" s="27">
        <v>0</v>
      </c>
      <c r="Y43" s="27">
        <v>0</v>
      </c>
      <c r="Z43" s="27">
        <v>0</v>
      </c>
      <c r="AA43" s="27">
        <v>0</v>
      </c>
      <c r="AB43" s="27">
        <v>0</v>
      </c>
      <c r="AC43" s="27">
        <v>0</v>
      </c>
      <c r="AD43" s="27">
        <v>0</v>
      </c>
      <c r="AE43" s="27">
        <v>0</v>
      </c>
      <c r="AF43" s="27">
        <v>0</v>
      </c>
      <c r="AG43" s="27">
        <v>0</v>
      </c>
      <c r="AH43" s="27">
        <v>0</v>
      </c>
      <c r="AI43" s="27">
        <v>0</v>
      </c>
      <c r="AJ43" s="68">
        <v>0</v>
      </c>
      <c r="AK43" s="68">
        <v>0</v>
      </c>
      <c r="AL43" s="68">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61.757649999999998</v>
      </c>
      <c r="V45" s="27">
        <v>59.521650000000001</v>
      </c>
      <c r="W45" s="27">
        <v>62.152650000000001</v>
      </c>
      <c r="X45" s="27">
        <v>100</v>
      </c>
      <c r="Y45" s="27">
        <v>100</v>
      </c>
      <c r="Z45" s="27">
        <v>100</v>
      </c>
      <c r="AA45" s="27">
        <v>100</v>
      </c>
      <c r="AB45" s="27">
        <v>100</v>
      </c>
      <c r="AC45" s="27">
        <v>100</v>
      </c>
      <c r="AD45" s="27">
        <v>0</v>
      </c>
      <c r="AE45" s="27">
        <v>0</v>
      </c>
      <c r="AF45" s="27">
        <v>0</v>
      </c>
      <c r="AG45" s="27">
        <v>0</v>
      </c>
      <c r="AH45" s="27">
        <v>0</v>
      </c>
      <c r="AI45" s="27">
        <v>0</v>
      </c>
      <c r="AJ45" s="68">
        <v>0</v>
      </c>
      <c r="AK45" s="68">
        <v>0</v>
      </c>
      <c r="AL45" s="68">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168.20402999999999</v>
      </c>
      <c r="V46" s="27">
        <v>272.22953000000001</v>
      </c>
      <c r="W46" s="27">
        <v>166.37452999999999</v>
      </c>
      <c r="X46" s="27">
        <v>170</v>
      </c>
      <c r="Y46" s="27">
        <v>270</v>
      </c>
      <c r="Z46" s="27">
        <v>170</v>
      </c>
      <c r="AA46" s="27">
        <v>170</v>
      </c>
      <c r="AB46" s="27">
        <v>270</v>
      </c>
      <c r="AC46" s="27">
        <v>170</v>
      </c>
      <c r="AD46" s="27">
        <v>0</v>
      </c>
      <c r="AE46" s="27">
        <v>0</v>
      </c>
      <c r="AF46" s="27">
        <v>0</v>
      </c>
      <c r="AG46" s="27">
        <v>0</v>
      </c>
      <c r="AH46" s="27">
        <v>0</v>
      </c>
      <c r="AI46" s="27">
        <v>0</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L36" sqref="L36"/>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39">
        <v>5.8070160299999998</v>
      </c>
      <c r="D3" s="39">
        <v>6.6024742300000003</v>
      </c>
      <c r="E3" s="39">
        <v>5.9865235900000018</v>
      </c>
      <c r="F3" s="39">
        <v>5.5562622399999997</v>
      </c>
      <c r="G3" s="39">
        <v>5.5753469399999993</v>
      </c>
      <c r="H3" s="39">
        <v>5.7467330299999997</v>
      </c>
      <c r="I3" s="39">
        <v>5.4550181499999981</v>
      </c>
      <c r="J3" s="39">
        <v>4.8157556300000008</v>
      </c>
      <c r="K3" s="39">
        <v>5.2471900599999994</v>
      </c>
      <c r="L3" s="39"/>
      <c r="M3" s="39"/>
      <c r="N3" s="39"/>
    </row>
    <row r="4" spans="2:14">
      <c r="B4" s="1" t="s">
        <v>144</v>
      </c>
      <c r="C4" s="39">
        <v>7.2084099999999967E-3</v>
      </c>
      <c r="D4" s="39">
        <v>3.2199699999999986E-3</v>
      </c>
      <c r="E4" s="39">
        <v>3.7862699999999991E-3</v>
      </c>
      <c r="F4" s="39">
        <v>3.8933699999999976E-3</v>
      </c>
      <c r="G4" s="39">
        <v>4.9164099999999978E-3</v>
      </c>
      <c r="H4" s="39">
        <v>5.4811300000000025E-3</v>
      </c>
      <c r="I4" s="39">
        <v>4.6442299999999992E-3</v>
      </c>
      <c r="J4" s="39">
        <v>5.5441200000000039E-3</v>
      </c>
      <c r="K4" s="39">
        <v>2.2889629999999987E-2</v>
      </c>
      <c r="L4" s="39"/>
      <c r="M4" s="39"/>
      <c r="N4" s="39"/>
    </row>
    <row r="5" spans="2:14">
      <c r="B5" s="1" t="s">
        <v>145</v>
      </c>
      <c r="C5" s="39">
        <v>0</v>
      </c>
      <c r="D5" s="39">
        <v>0</v>
      </c>
      <c r="E5" s="39">
        <v>0</v>
      </c>
      <c r="F5" s="39">
        <v>0</v>
      </c>
      <c r="G5" s="39">
        <v>0</v>
      </c>
      <c r="H5" s="39">
        <v>0</v>
      </c>
      <c r="I5" s="39">
        <v>0</v>
      </c>
      <c r="J5" s="39">
        <v>0</v>
      </c>
      <c r="K5" s="39">
        <v>0</v>
      </c>
      <c r="L5" s="39"/>
      <c r="M5" s="39"/>
      <c r="N5" s="39"/>
    </row>
    <row r="6" spans="2:14">
      <c r="B6" s="1" t="s">
        <v>189</v>
      </c>
      <c r="C6" s="39">
        <v>9.2272500000000035E-2</v>
      </c>
      <c r="D6" s="39">
        <v>9.704825000000003E-2</v>
      </c>
      <c r="E6" s="39">
        <v>9.2272500000000035E-2</v>
      </c>
      <c r="F6" s="39">
        <v>9.5348250000000037E-2</v>
      </c>
      <c r="G6" s="39">
        <v>9.9636626875000023E-2</v>
      </c>
      <c r="H6" s="39">
        <v>9.2016187500000027E-2</v>
      </c>
      <c r="I6" s="39">
        <v>8.1283101562500029E-2</v>
      </c>
      <c r="J6" s="39">
        <v>3.934396875E-2</v>
      </c>
      <c r="K6" s="39">
        <v>9.5348250000000037E-2</v>
      </c>
      <c r="L6" s="39"/>
      <c r="M6" s="39"/>
      <c r="N6" s="39"/>
    </row>
    <row r="7" spans="2:14">
      <c r="B7" s="1" t="s">
        <v>59</v>
      </c>
      <c r="C7" s="39">
        <v>0</v>
      </c>
      <c r="D7" s="39">
        <v>0</v>
      </c>
      <c r="E7" s="39">
        <v>0</v>
      </c>
      <c r="F7" s="39">
        <v>0</v>
      </c>
      <c r="G7" s="39">
        <v>0</v>
      </c>
      <c r="H7" s="39">
        <v>0</v>
      </c>
      <c r="I7" s="39">
        <v>0</v>
      </c>
      <c r="J7" s="39">
        <v>0</v>
      </c>
      <c r="K7" s="39">
        <v>0</v>
      </c>
      <c r="L7" s="39"/>
      <c r="M7" s="39"/>
      <c r="N7" s="39"/>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2">
        <v>1908439.23</v>
      </c>
      <c r="D11" s="62">
        <v>2329652.25</v>
      </c>
      <c r="E11" s="62">
        <v>2203196.35</v>
      </c>
      <c r="F11" s="62">
        <v>2110242.6800000002</v>
      </c>
      <c r="G11" s="20">
        <v>2070713.07</v>
      </c>
      <c r="H11" s="20">
        <v>2111188.65</v>
      </c>
      <c r="I11" s="20">
        <v>2023164.32</v>
      </c>
      <c r="J11" s="20">
        <v>1805583.3</v>
      </c>
      <c r="K11" s="20">
        <v>1905288.24</v>
      </c>
      <c r="L11" s="20"/>
      <c r="M11" s="20"/>
      <c r="N11" s="20"/>
    </row>
    <row r="12" spans="2:14">
      <c r="B12" s="19" t="s">
        <v>130</v>
      </c>
      <c r="C12" s="61">
        <v>2320.5034999999993</v>
      </c>
      <c r="D12" s="61">
        <v>1112.27</v>
      </c>
      <c r="E12" s="61">
        <v>1327.93</v>
      </c>
      <c r="F12" s="61">
        <v>1406.92</v>
      </c>
      <c r="G12" s="20">
        <v>1789.84</v>
      </c>
      <c r="H12" s="20">
        <v>1937.38</v>
      </c>
      <c r="I12" s="20">
        <v>1596.91</v>
      </c>
      <c r="J12" s="20">
        <v>1883.89</v>
      </c>
      <c r="K12" s="20">
        <v>1221.99</v>
      </c>
      <c r="L12" s="20"/>
      <c r="M12" s="20"/>
      <c r="N12" s="20"/>
    </row>
    <row r="13" spans="2:14">
      <c r="B13" s="19" t="s">
        <v>58</v>
      </c>
      <c r="C13" s="20">
        <v>0</v>
      </c>
      <c r="D13" s="20">
        <v>0</v>
      </c>
      <c r="E13" s="20">
        <v>0</v>
      </c>
      <c r="F13" s="20">
        <v>0</v>
      </c>
      <c r="G13" s="20">
        <v>0</v>
      </c>
      <c r="H13" s="20">
        <v>0</v>
      </c>
      <c r="I13" s="20">
        <v>0</v>
      </c>
      <c r="J13" s="20">
        <v>0</v>
      </c>
      <c r="K13" s="20">
        <v>0</v>
      </c>
      <c r="L13" s="20"/>
      <c r="M13" s="20"/>
      <c r="N13" s="20"/>
    </row>
    <row r="14" spans="2:14">
      <c r="B14" s="19" t="s">
        <v>131</v>
      </c>
      <c r="C14" s="20">
        <v>0</v>
      </c>
      <c r="D14" s="20">
        <v>0</v>
      </c>
      <c r="E14" s="20">
        <v>0</v>
      </c>
      <c r="F14" s="20">
        <v>0</v>
      </c>
      <c r="G14" s="20">
        <v>0</v>
      </c>
      <c r="H14" s="20">
        <v>0</v>
      </c>
      <c r="I14" s="20">
        <v>0</v>
      </c>
      <c r="J14" s="20">
        <v>0</v>
      </c>
      <c r="K14" s="20">
        <v>0</v>
      </c>
      <c r="L14" s="20"/>
      <c r="M14" s="20"/>
      <c r="N14" s="20"/>
    </row>
    <row r="15" spans="2:14">
      <c r="C15" s="28">
        <v>1910759.7335000001</v>
      </c>
      <c r="D15" s="28">
        <v>2330764.52</v>
      </c>
      <c r="E15" s="28">
        <v>2204524.2800000003</v>
      </c>
      <c r="F15" s="28">
        <v>2111649.6</v>
      </c>
      <c r="G15" s="28">
        <v>2072502.9100000001</v>
      </c>
      <c r="H15" s="28">
        <v>2113126.0299999998</v>
      </c>
      <c r="I15" s="28">
        <v>2024761.23</v>
      </c>
      <c r="J15" s="28">
        <v>1807467.19</v>
      </c>
      <c r="K15" s="28">
        <v>1906510.23</v>
      </c>
      <c r="L15" s="28">
        <v>0</v>
      </c>
      <c r="M15" s="28">
        <v>0</v>
      </c>
      <c r="N15" s="28">
        <v>0</v>
      </c>
    </row>
    <row r="18" spans="2:2">
      <c r="B18" t="s">
        <v>174</v>
      </c>
    </row>
    <row r="19" spans="2:2">
      <c r="B19" s="49">
        <v>1906510.23</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L22" sqref="L22"/>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39">
        <v>3.0473440099999989</v>
      </c>
      <c r="D3" s="39">
        <v>3.2061008183999977</v>
      </c>
      <c r="E3" s="39">
        <v>2.8633358200000019</v>
      </c>
      <c r="F3" s="39">
        <v>3.4809728699999996</v>
      </c>
      <c r="G3" s="39">
        <v>3.091164430000001</v>
      </c>
      <c r="H3" s="39">
        <v>3.313995719999999</v>
      </c>
      <c r="I3" s="39">
        <v>3.5252450400000019</v>
      </c>
      <c r="J3" s="39">
        <v>3.4859400599999999</v>
      </c>
      <c r="K3" s="39">
        <v>3.6031076462499985</v>
      </c>
      <c r="L3" s="39"/>
      <c r="M3" s="39"/>
      <c r="N3" s="39"/>
    </row>
    <row r="4" spans="2:14">
      <c r="B4" s="18" t="s">
        <v>95</v>
      </c>
      <c r="C4" s="39">
        <v>4.8384780000000016E-2</v>
      </c>
      <c r="D4" s="39">
        <v>5.149968000000002E-2</v>
      </c>
      <c r="E4" s="39">
        <v>4.9838400000000019E-2</v>
      </c>
      <c r="F4" s="39">
        <v>5.149968000000002E-2</v>
      </c>
      <c r="G4" s="39">
        <v>4.9907620000000014E-2</v>
      </c>
      <c r="H4" s="39">
        <v>4.9838400000000019E-2</v>
      </c>
      <c r="I4" s="39">
        <v>5.1292020000000021E-2</v>
      </c>
      <c r="J4" s="39">
        <v>4.9838400000000019E-2</v>
      </c>
      <c r="K4" s="39">
        <v>5.149968000000002E-2</v>
      </c>
      <c r="L4" s="39"/>
      <c r="M4" s="39"/>
      <c r="N4" s="39"/>
    </row>
    <row r="5" spans="2:14">
      <c r="B5" s="17" t="s">
        <v>93</v>
      </c>
      <c r="C5" s="39">
        <v>0.17322681000000001</v>
      </c>
      <c r="D5" s="39">
        <v>0</v>
      </c>
      <c r="E5" s="39">
        <v>0</v>
      </c>
      <c r="F5" s="39">
        <v>0</v>
      </c>
      <c r="G5" s="39">
        <v>0</v>
      </c>
      <c r="H5" s="39">
        <v>0</v>
      </c>
      <c r="I5" s="39">
        <v>0</v>
      </c>
      <c r="J5" s="39">
        <v>0</v>
      </c>
      <c r="K5" s="39">
        <v>0</v>
      </c>
      <c r="L5" s="39"/>
      <c r="M5" s="39"/>
      <c r="N5" s="39"/>
    </row>
    <row r="6" spans="2:14">
      <c r="B6" s="18" t="s">
        <v>96</v>
      </c>
      <c r="C6" s="39">
        <v>3.3683209999999998E-2</v>
      </c>
      <c r="D6" s="39">
        <v>0</v>
      </c>
      <c r="E6" s="39">
        <v>0</v>
      </c>
      <c r="F6" s="39">
        <v>0</v>
      </c>
      <c r="G6" s="39">
        <v>0</v>
      </c>
      <c r="H6" s="39">
        <v>0</v>
      </c>
      <c r="I6" s="39">
        <v>0</v>
      </c>
      <c r="J6" s="39">
        <v>0</v>
      </c>
      <c r="K6" s="39">
        <v>0</v>
      </c>
      <c r="L6" s="39"/>
      <c r="M6" s="39"/>
      <c r="N6" s="39"/>
    </row>
    <row r="7" spans="2:14">
      <c r="B7" s="17" t="s">
        <v>61</v>
      </c>
      <c r="C7" s="39">
        <v>0</v>
      </c>
      <c r="D7" s="39">
        <v>0</v>
      </c>
      <c r="E7" s="39">
        <v>0</v>
      </c>
      <c r="F7" s="39">
        <v>0</v>
      </c>
      <c r="G7" s="39">
        <v>0</v>
      </c>
      <c r="H7" s="39">
        <v>0</v>
      </c>
      <c r="I7" s="39">
        <v>0</v>
      </c>
      <c r="J7" s="39">
        <v>0</v>
      </c>
      <c r="K7" s="39">
        <v>0</v>
      </c>
      <c r="L7" s="39"/>
      <c r="M7" s="39"/>
      <c r="N7" s="39"/>
    </row>
    <row r="8" spans="2:14">
      <c r="B8" s="17" t="s">
        <v>62</v>
      </c>
      <c r="C8" s="39">
        <v>0.32479999999999981</v>
      </c>
      <c r="D8" s="39">
        <v>0.3359999999999998</v>
      </c>
      <c r="E8" s="39">
        <v>0.32479999999999981</v>
      </c>
      <c r="F8" s="39">
        <v>0.31359999999999982</v>
      </c>
      <c r="G8" s="39">
        <v>0.26879999999999987</v>
      </c>
      <c r="H8" s="39">
        <v>0.22399999999999989</v>
      </c>
      <c r="I8" s="39">
        <v>4.48E-2</v>
      </c>
      <c r="J8" s="39">
        <v>1.12E-2</v>
      </c>
      <c r="K8" s="39">
        <v>0</v>
      </c>
      <c r="L8" s="39"/>
      <c r="M8" s="39"/>
      <c r="N8" s="39"/>
    </row>
    <row r="9" spans="2:14">
      <c r="B9" s="18" t="s">
        <v>97</v>
      </c>
      <c r="C9" s="39">
        <v>0</v>
      </c>
      <c r="D9" s="39">
        <v>0</v>
      </c>
      <c r="E9" s="39">
        <v>0</v>
      </c>
      <c r="F9" s="39">
        <v>0</v>
      </c>
      <c r="G9" s="39">
        <v>0</v>
      </c>
      <c r="H9" s="39">
        <v>0</v>
      </c>
      <c r="I9" s="39">
        <v>0</v>
      </c>
      <c r="J9" s="39">
        <v>0</v>
      </c>
      <c r="K9" s="39">
        <v>0</v>
      </c>
      <c r="L9" s="39"/>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Q37" sqref="Q37"/>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39">
        <v>0.27680216999999996</v>
      </c>
      <c r="D3" s="39">
        <v>4.8703160000000002E-2</v>
      </c>
      <c r="E3" s="39">
        <v>0.12620833999999997</v>
      </c>
      <c r="F3" s="39">
        <v>0.20375000000000001</v>
      </c>
      <c r="G3" s="39">
        <v>0.159</v>
      </c>
      <c r="H3" s="39">
        <v>0.11375</v>
      </c>
      <c r="I3" s="39">
        <v>9.4916670000000009E-2</v>
      </c>
      <c r="J3" s="39">
        <v>0.37489998999999996</v>
      </c>
      <c r="K3" s="39">
        <v>0.18300000999999999</v>
      </c>
      <c r="L3" s="39"/>
      <c r="M3" s="39"/>
      <c r="N3" s="39"/>
      <c r="O3" s="5"/>
    </row>
    <row r="4" spans="1:15">
      <c r="B4" s="18" t="s">
        <v>98</v>
      </c>
      <c r="C4" s="39">
        <v>0</v>
      </c>
      <c r="D4" s="39">
        <v>0</v>
      </c>
      <c r="E4" s="39">
        <v>0</v>
      </c>
      <c r="F4" s="39">
        <v>0</v>
      </c>
      <c r="G4" s="39">
        <v>0</v>
      </c>
      <c r="H4" s="39">
        <v>0</v>
      </c>
      <c r="I4" s="39">
        <v>0</v>
      </c>
      <c r="J4" s="39">
        <v>0</v>
      </c>
      <c r="K4" s="39">
        <v>0</v>
      </c>
      <c r="L4" s="39"/>
      <c r="M4" s="39"/>
      <c r="N4" s="39"/>
      <c r="O4" s="5"/>
    </row>
    <row r="5" spans="1:15">
      <c r="B5" s="17" t="s">
        <v>101</v>
      </c>
      <c r="C5" s="39">
        <v>0</v>
      </c>
      <c r="D5" s="39">
        <v>0</v>
      </c>
      <c r="E5" s="39">
        <v>0</v>
      </c>
      <c r="F5" s="39">
        <v>0</v>
      </c>
      <c r="G5" s="39">
        <v>0</v>
      </c>
      <c r="H5" s="39">
        <v>0</v>
      </c>
      <c r="I5" s="39">
        <v>0</v>
      </c>
      <c r="J5" s="39">
        <v>0</v>
      </c>
      <c r="K5" s="39">
        <v>0</v>
      </c>
      <c r="L5" s="39"/>
      <c r="M5" s="39"/>
      <c r="N5" s="39"/>
      <c r="O5" s="5"/>
    </row>
    <row r="6" spans="1:15">
      <c r="B6" s="18" t="s">
        <v>100</v>
      </c>
      <c r="C6" s="39">
        <v>0</v>
      </c>
      <c r="D6" s="39">
        <v>0</v>
      </c>
      <c r="E6" s="39">
        <v>0</v>
      </c>
      <c r="F6" s="39">
        <v>0</v>
      </c>
      <c r="G6" s="39">
        <v>0</v>
      </c>
      <c r="H6" s="39">
        <v>0</v>
      </c>
      <c r="I6" s="39">
        <v>0</v>
      </c>
      <c r="J6" s="39">
        <v>0</v>
      </c>
      <c r="K6" s="39">
        <v>0</v>
      </c>
      <c r="L6" s="39"/>
      <c r="M6" s="39"/>
      <c r="N6" s="39"/>
      <c r="O6" s="5"/>
    </row>
    <row r="7" spans="1:15">
      <c r="B7" s="17" t="s">
        <v>104</v>
      </c>
      <c r="C7" s="39">
        <v>0.38815979</v>
      </c>
      <c r="D7" s="39">
        <v>0.39970171000000004</v>
      </c>
      <c r="E7" s="39">
        <v>0.37377397000000007</v>
      </c>
      <c r="F7" s="39">
        <v>0.4152388099999999</v>
      </c>
      <c r="G7" s="39">
        <v>0.35827158999999992</v>
      </c>
      <c r="H7" s="39">
        <v>0.37403759000000009</v>
      </c>
      <c r="I7" s="39">
        <v>0.31567801000000012</v>
      </c>
      <c r="J7" s="39">
        <v>0.30778038000000002</v>
      </c>
      <c r="K7" s="39">
        <v>0.34228686999999997</v>
      </c>
      <c r="L7" s="39"/>
      <c r="M7" s="39"/>
      <c r="N7" s="39"/>
      <c r="O7" s="5"/>
    </row>
    <row r="8" spans="1:15" ht="30">
      <c r="B8" s="18" t="s">
        <v>102</v>
      </c>
      <c r="C8" s="39">
        <v>0</v>
      </c>
      <c r="D8" s="39">
        <v>0.20614589999999999</v>
      </c>
      <c r="E8" s="39">
        <v>0.11176744999999999</v>
      </c>
      <c r="F8" s="39">
        <v>3.7920129999999996E-2</v>
      </c>
      <c r="G8" s="39">
        <v>0.24781822000000001</v>
      </c>
      <c r="H8" s="39">
        <v>0</v>
      </c>
      <c r="I8" s="39">
        <v>0</v>
      </c>
      <c r="J8" s="39">
        <v>0</v>
      </c>
      <c r="K8" s="39">
        <v>0</v>
      </c>
      <c r="L8" s="39"/>
      <c r="M8" s="39"/>
      <c r="N8" s="39"/>
      <c r="O8" s="5"/>
    </row>
    <row r="9" spans="1:15">
      <c r="B9" s="18" t="s">
        <v>103</v>
      </c>
      <c r="C9" s="39">
        <v>0.82545457999999994</v>
      </c>
      <c r="D9" s="39">
        <v>0.89537246999999998</v>
      </c>
      <c r="E9" s="39">
        <v>0.85452708999999993</v>
      </c>
      <c r="F9" s="39">
        <v>0.62208417999999999</v>
      </c>
      <c r="G9" s="39">
        <v>1.0583237799999998</v>
      </c>
      <c r="H9" s="39">
        <v>1.04521793</v>
      </c>
      <c r="I9" s="39">
        <v>1.0761474899999999</v>
      </c>
      <c r="J9" s="39">
        <v>0.69600376000000008</v>
      </c>
      <c r="K9" s="39">
        <v>0.62935208999999992</v>
      </c>
      <c r="L9" s="39"/>
      <c r="M9" s="39"/>
      <c r="N9" s="39"/>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8">
        <v>51237.3</v>
      </c>
      <c r="D13" s="58">
        <v>56503.1</v>
      </c>
      <c r="E13" s="58">
        <v>53596.35</v>
      </c>
      <c r="F13" s="58">
        <v>40687.949999999997</v>
      </c>
      <c r="G13" s="58">
        <v>66818.649999999994</v>
      </c>
      <c r="H13" s="58">
        <v>64592.7</v>
      </c>
      <c r="I13" s="58">
        <v>66980.399999999994</v>
      </c>
      <c r="J13" s="58">
        <v>44896.25</v>
      </c>
      <c r="K13" s="58">
        <v>41557.050000000003</v>
      </c>
      <c r="L13" s="58"/>
      <c r="M13" s="58"/>
      <c r="N13" s="58"/>
    </row>
    <row r="14" spans="1:15" ht="15.75">
      <c r="B14" s="24" t="s">
        <v>107</v>
      </c>
      <c r="C14" s="58">
        <v>0</v>
      </c>
      <c r="D14" s="58">
        <v>126.045</v>
      </c>
      <c r="E14" s="58">
        <v>75.605999999999995</v>
      </c>
      <c r="F14" s="58">
        <v>0</v>
      </c>
      <c r="G14" s="58">
        <v>280.077</v>
      </c>
      <c r="H14" s="58">
        <v>0</v>
      </c>
      <c r="I14" s="58">
        <v>0</v>
      </c>
      <c r="J14" s="58">
        <v>0</v>
      </c>
      <c r="K14" s="58">
        <v>0</v>
      </c>
      <c r="L14" s="58"/>
      <c r="M14" s="58"/>
      <c r="N14" s="58"/>
    </row>
    <row r="15" spans="1:15" ht="15.75">
      <c r="A15" t="s">
        <v>105</v>
      </c>
      <c r="B15" s="25" t="s">
        <v>109</v>
      </c>
      <c r="C15" s="58">
        <v>20</v>
      </c>
      <c r="D15" s="58">
        <v>20</v>
      </c>
      <c r="E15" s="58">
        <v>20</v>
      </c>
      <c r="F15" s="58">
        <v>20</v>
      </c>
      <c r="G15" s="58">
        <v>20</v>
      </c>
      <c r="H15" s="58">
        <v>20</v>
      </c>
      <c r="I15" s="58">
        <v>20</v>
      </c>
      <c r="J15" s="58">
        <v>20</v>
      </c>
      <c r="K15" s="58">
        <v>19</v>
      </c>
      <c r="L15" s="58"/>
      <c r="M15" s="58"/>
      <c r="N15" s="58"/>
    </row>
    <row r="16" spans="1:15" ht="15.75">
      <c r="B16" s="24" t="s">
        <v>110</v>
      </c>
      <c r="C16" s="58">
        <v>0</v>
      </c>
      <c r="D16" s="58">
        <v>0</v>
      </c>
      <c r="E16" s="58">
        <v>0</v>
      </c>
      <c r="F16" s="58">
        <v>0</v>
      </c>
      <c r="G16" s="58">
        <v>0</v>
      </c>
      <c r="H16" s="58">
        <v>0</v>
      </c>
      <c r="I16" s="58">
        <v>0</v>
      </c>
      <c r="J16" s="58">
        <v>0</v>
      </c>
      <c r="K16" s="58"/>
      <c r="L16" s="58"/>
      <c r="M16" s="58"/>
      <c r="N16" s="58"/>
    </row>
    <row r="17" spans="1:14" ht="15.75">
      <c r="B17" s="25" t="s">
        <v>112</v>
      </c>
      <c r="C17" s="58">
        <v>0</v>
      </c>
      <c r="D17" s="58">
        <v>0</v>
      </c>
      <c r="E17" s="58">
        <v>0</v>
      </c>
      <c r="F17" s="58">
        <v>0</v>
      </c>
      <c r="G17" s="58">
        <v>0</v>
      </c>
      <c r="H17" s="58">
        <v>0</v>
      </c>
      <c r="I17" s="58">
        <v>0</v>
      </c>
      <c r="J17" s="58">
        <v>0</v>
      </c>
      <c r="K17" s="58">
        <v>0</v>
      </c>
      <c r="L17" s="58"/>
      <c r="M17" s="58"/>
      <c r="N17" s="58"/>
    </row>
    <row r="18" spans="1:14" ht="15.75">
      <c r="B18" s="24" t="s">
        <v>111</v>
      </c>
      <c r="C18" s="58"/>
      <c r="D18" s="58"/>
      <c r="E18" s="58"/>
      <c r="F18" s="58"/>
      <c r="G18" s="58"/>
      <c r="H18" s="58"/>
      <c r="I18" s="58"/>
      <c r="J18" s="58"/>
      <c r="K18" s="58"/>
      <c r="L18" s="58"/>
      <c r="M18" s="58"/>
      <c r="N18" s="58"/>
    </row>
    <row r="19" spans="1:14" ht="15.75">
      <c r="A19" t="s">
        <v>106</v>
      </c>
      <c r="B19" s="25" t="s">
        <v>113</v>
      </c>
      <c r="C19" s="58">
        <v>8</v>
      </c>
      <c r="D19" s="58">
        <v>3</v>
      </c>
      <c r="E19" s="58">
        <v>9</v>
      </c>
      <c r="F19" s="58">
        <v>8</v>
      </c>
      <c r="G19" s="58">
        <v>5</v>
      </c>
      <c r="H19" s="58">
        <v>4</v>
      </c>
      <c r="I19" s="58">
        <v>3</v>
      </c>
      <c r="J19" s="58">
        <v>22</v>
      </c>
      <c r="K19" s="58">
        <v>8</v>
      </c>
      <c r="L19" s="58"/>
      <c r="M19" s="58"/>
      <c r="N19" s="58"/>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tabSelected="1" zoomScale="110" zoomScaleNormal="110" workbookViewId="0">
      <selection activeCell="B27" sqref="B27"/>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0">
        <v>43800</v>
      </c>
      <c r="D1" s="36">
        <v>43830</v>
      </c>
      <c r="E1" s="35">
        <v>43800</v>
      </c>
      <c r="F1" t="s">
        <v>150</v>
      </c>
      <c r="G1" t="s">
        <v>191</v>
      </c>
    </row>
    <row r="3" spans="2:14">
      <c r="B3" t="s">
        <v>1</v>
      </c>
      <c r="C3" s="37" t="s">
        <v>0</v>
      </c>
      <c r="D3" s="37" t="s">
        <v>2</v>
      </c>
      <c r="E3" s="37" t="s">
        <v>3</v>
      </c>
      <c r="F3" s="37" t="s">
        <v>4</v>
      </c>
      <c r="G3" s="37" t="s">
        <v>41</v>
      </c>
      <c r="H3" s="37"/>
      <c r="I3" s="37"/>
      <c r="J3" s="37"/>
      <c r="K3" s="37"/>
      <c r="L3" s="37"/>
      <c r="M3" s="37"/>
      <c r="N3" s="37"/>
    </row>
    <row r="4" spans="2:14">
      <c r="B4" s="47">
        <v>87.517771542449097</v>
      </c>
      <c r="C4" s="47">
        <v>15.325100023889679</v>
      </c>
      <c r="D4" s="47">
        <v>32.268534150123479</v>
      </c>
      <c r="E4" s="47">
        <v>-0.30296280933883996</v>
      </c>
      <c r="F4" s="48">
        <v>-2.4317821569999243</v>
      </c>
      <c r="G4" s="46">
        <v>132.37666075012348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Q26" sqref="Q26"/>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39">
        <v>1.2912817605230797</v>
      </c>
      <c r="D3" s="39">
        <v>1.0926086750886299</v>
      </c>
      <c r="E3" s="39">
        <v>1.7922186008496899</v>
      </c>
      <c r="F3" s="39">
        <v>1.5124733984696799</v>
      </c>
      <c r="G3" s="39">
        <v>4.9298999548631741</v>
      </c>
      <c r="H3" s="39">
        <v>3.0277431797520311</v>
      </c>
      <c r="I3" s="39">
        <v>3.10440635098889</v>
      </c>
      <c r="J3" s="39">
        <v>3.4933970787253501</v>
      </c>
      <c r="K3" s="39">
        <v>3.4986617736552001</v>
      </c>
      <c r="L3" s="39"/>
      <c r="M3" s="39"/>
      <c r="N3" s="39"/>
    </row>
    <row r="4" spans="2:14">
      <c r="B4" s="6" t="s">
        <v>63</v>
      </c>
      <c r="C4" s="39">
        <v>0</v>
      </c>
      <c r="D4" s="39">
        <v>0</v>
      </c>
      <c r="E4" s="39">
        <v>0</v>
      </c>
      <c r="F4" s="39">
        <v>0</v>
      </c>
      <c r="G4" s="39">
        <v>0</v>
      </c>
      <c r="H4" s="39">
        <v>0</v>
      </c>
      <c r="I4" s="39">
        <v>0</v>
      </c>
      <c r="J4" s="39">
        <v>0</v>
      </c>
      <c r="K4" s="39">
        <v>0</v>
      </c>
      <c r="L4" s="39"/>
      <c r="M4" s="39"/>
      <c r="N4" s="39"/>
    </row>
    <row r="5" spans="2:14">
      <c r="B5" s="6" t="s">
        <v>132</v>
      </c>
      <c r="C5" s="39">
        <v>1.9995899999999999E-3</v>
      </c>
      <c r="D5" s="39">
        <v>3.0614999999999966E-4</v>
      </c>
      <c r="E5" s="39">
        <v>1.3039099999999999E-3</v>
      </c>
      <c r="F5" s="39">
        <v>5.9803999999999999E-4</v>
      </c>
      <c r="G5" s="39">
        <v>1.2748900000000001E-3</v>
      </c>
      <c r="H5" s="39">
        <v>5.506799999999999E-4</v>
      </c>
      <c r="I5" s="39">
        <v>-3.5185000000000001E-4</v>
      </c>
      <c r="J5" s="39">
        <v>0</v>
      </c>
      <c r="K5" s="39">
        <v>0</v>
      </c>
      <c r="L5" s="39"/>
      <c r="M5" s="39"/>
      <c r="N5" s="39"/>
    </row>
    <row r="6" spans="2:14">
      <c r="B6" s="55" t="s">
        <v>146</v>
      </c>
      <c r="C6" s="39">
        <v>-8.2511829999802888E-3</v>
      </c>
      <c r="D6" s="39">
        <v>-0.74735096999986927</v>
      </c>
      <c r="E6" s="39">
        <v>-1.477504987306085</v>
      </c>
      <c r="F6" s="39">
        <v>-0.48151149982579827</v>
      </c>
      <c r="G6" s="39">
        <v>-1.9903961230000451</v>
      </c>
      <c r="H6" s="39">
        <v>-1.521855017863242</v>
      </c>
      <c r="I6" s="39">
        <v>-1.6380314229701582</v>
      </c>
      <c r="J6" s="39">
        <v>-0.89188445900003077</v>
      </c>
      <c r="K6" s="39">
        <v>-2.4317821569999243</v>
      </c>
      <c r="L6" s="39"/>
      <c r="M6" s="39"/>
      <c r="N6" s="39"/>
    </row>
    <row r="7" spans="2:14">
      <c r="B7" s="42" t="s">
        <v>153</v>
      </c>
      <c r="C7" s="37">
        <v>-0.53842439000000009</v>
      </c>
      <c r="D7" s="37">
        <v>-0.37121496999999992</v>
      </c>
      <c r="E7" s="37">
        <v>-0.51471409000000057</v>
      </c>
      <c r="F7" s="37">
        <v>-0.45433045000000055</v>
      </c>
      <c r="G7" s="37">
        <v>-1.0772487300000002</v>
      </c>
      <c r="H7" s="37">
        <v>-0.80602114999999952</v>
      </c>
      <c r="I7" s="37">
        <v>-0.90337765000000059</v>
      </c>
      <c r="J7" s="37">
        <v>-0.63232645000000054</v>
      </c>
      <c r="K7" s="37">
        <v>-0.96468061000000138</v>
      </c>
      <c r="L7" s="37"/>
      <c r="M7" s="37"/>
      <c r="N7" s="37"/>
    </row>
    <row r="8" spans="2:14">
      <c r="B8" s="42" t="s">
        <v>156</v>
      </c>
      <c r="C8" s="37">
        <v>0.5301732070000198</v>
      </c>
      <c r="D8" s="37">
        <v>-0.37613599999986935</v>
      </c>
      <c r="E8" s="37">
        <v>-0.96279089730608458</v>
      </c>
      <c r="F8" s="37">
        <v>-2.7181049825797721E-2</v>
      </c>
      <c r="G8" s="37">
        <v>-0.91314739300004488</v>
      </c>
      <c r="H8" s="37">
        <v>-0.71583386786324255</v>
      </c>
      <c r="I8" s="37">
        <v>-0.73465377297015766</v>
      </c>
      <c r="J8" s="37">
        <v>-0.25955800900003023</v>
      </c>
      <c r="K8" s="37">
        <v>-1.4671015469999231</v>
      </c>
      <c r="L8" s="37"/>
      <c r="M8" s="37"/>
      <c r="N8" s="37"/>
    </row>
    <row r="21" spans="2:2">
      <c r="B21" t="s">
        <v>151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H37" sqref="H37"/>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39">
        <v>-0.79930236099999963</v>
      </c>
      <c r="D3" s="39">
        <v>-4.164900000000471E-4</v>
      </c>
      <c r="E3" s="39">
        <v>2.1617003140000008</v>
      </c>
      <c r="F3" s="39">
        <v>-0.36121996300000031</v>
      </c>
      <c r="G3" s="39">
        <v>2.3694182099999987</v>
      </c>
      <c r="H3" s="39">
        <v>2.5247875100000017</v>
      </c>
      <c r="I3" s="39">
        <v>7.4080219490000001</v>
      </c>
      <c r="J3" s="39">
        <v>5.9690889520000008</v>
      </c>
      <c r="K3" s="39">
        <v>8.7619332350000025</v>
      </c>
      <c r="L3" s="39"/>
      <c r="M3" s="39"/>
      <c r="N3" s="39"/>
    </row>
    <row r="4" spans="2:14">
      <c r="B4" s="1" t="s">
        <v>149</v>
      </c>
      <c r="C4" s="39">
        <v>4.6821049543178725</v>
      </c>
      <c r="D4" s="39">
        <v>4.8447550609036609</v>
      </c>
      <c r="E4" s="39">
        <v>4.6362899956038284</v>
      </c>
      <c r="F4" s="39">
        <v>4.3922742275122211</v>
      </c>
      <c r="G4" s="39">
        <v>6.2996143326686918</v>
      </c>
      <c r="H4" s="39">
        <v>7.3733057700235634</v>
      </c>
      <c r="I4" s="39">
        <v>7.6021642911157619</v>
      </c>
      <c r="J4" s="39">
        <v>9.6563798501528417</v>
      </c>
      <c r="K4" s="39">
        <v>12.206500600313571</v>
      </c>
      <c r="L4" s="39"/>
      <c r="M4" s="39"/>
      <c r="N4" s="39"/>
    </row>
    <row r="5" spans="2:14">
      <c r="B5" s="1" t="s">
        <v>65</v>
      </c>
      <c r="C5" s="39">
        <v>3.7578806311145403</v>
      </c>
      <c r="D5" s="39">
        <v>3.9515916942746299</v>
      </c>
      <c r="E5" s="39">
        <v>4.6287651213777812</v>
      </c>
      <c r="F5" s="39">
        <v>4.3742983920628395</v>
      </c>
      <c r="G5" s="39">
        <v>4.3463858000186901</v>
      </c>
      <c r="H5" s="39">
        <v>3.7483125619434006</v>
      </c>
      <c r="I5" s="39">
        <v>6.2678550880416486</v>
      </c>
      <c r="J5" s="39">
        <v>3.8666200842992193</v>
      </c>
      <c r="K5" s="39">
        <v>3.8737106297634991</v>
      </c>
      <c r="L5" s="39"/>
      <c r="M5" s="39"/>
      <c r="N5" s="39"/>
    </row>
    <row r="6" spans="2:14">
      <c r="B6" s="1" t="s">
        <v>66</v>
      </c>
      <c r="C6" s="39">
        <v>43.456091569998414</v>
      </c>
      <c r="D6" s="39">
        <v>23.571282041356262</v>
      </c>
      <c r="E6" s="39">
        <v>45.860885581276968</v>
      </c>
      <c r="F6" s="39">
        <v>31.208951479974967</v>
      </c>
      <c r="G6" s="39">
        <v>57.019342786528895</v>
      </c>
      <c r="H6" s="39">
        <v>57.322499775428504</v>
      </c>
      <c r="I6" s="39">
        <v>75.41933036871022</v>
      </c>
      <c r="J6" s="39">
        <v>34.672321165515093</v>
      </c>
      <c r="K6" s="39">
        <v>75.36302227530031</v>
      </c>
      <c r="L6" s="39"/>
      <c r="M6" s="39"/>
      <c r="N6" s="39"/>
    </row>
    <row r="7" spans="2:14">
      <c r="B7" s="1" t="s">
        <v>154</v>
      </c>
      <c r="C7" s="39">
        <v>0.26770066965997003</v>
      </c>
      <c r="D7" s="39">
        <v>0.14708985440404002</v>
      </c>
      <c r="E7" s="39">
        <v>0.71414714377105004</v>
      </c>
      <c r="F7" s="39">
        <v>0.10347022812475001</v>
      </c>
      <c r="G7" s="39">
        <v>1.42073647661214</v>
      </c>
      <c r="H7" s="39">
        <v>2.0307279872403599</v>
      </c>
      <c r="I7" s="39">
        <v>0.30459517717570994</v>
      </c>
      <c r="J7" s="39">
        <v>8.1643018505359988E-2</v>
      </c>
      <c r="K7" s="39">
        <v>0.17008723647724</v>
      </c>
      <c r="L7" s="39"/>
      <c r="M7" s="39"/>
      <c r="N7" s="39"/>
    </row>
    <row r="8" spans="2:14">
      <c r="B8" s="1" t="s">
        <v>148</v>
      </c>
      <c r="C8" s="39">
        <v>8.6419628801577684</v>
      </c>
      <c r="D8" s="39">
        <v>7.3839805192155135</v>
      </c>
      <c r="E8" s="39">
        <v>7.6195948700502809</v>
      </c>
      <c r="F8" s="39">
        <v>7.6798076731681704</v>
      </c>
      <c r="G8" s="39">
        <v>6.9109400654806574</v>
      </c>
      <c r="H8" s="39">
        <v>8.2392509642637997</v>
      </c>
      <c r="I8" s="39">
        <v>8.2759834032512192</v>
      </c>
      <c r="J8" s="39">
        <v>7.7799287645342394</v>
      </c>
      <c r="K8" s="39">
        <v>6.7854022769419702</v>
      </c>
      <c r="L8" s="39"/>
      <c r="M8" s="39"/>
      <c r="N8" s="39"/>
    </row>
    <row r="9" spans="2:14">
      <c r="B9" s="1" t="s">
        <v>67</v>
      </c>
      <c r="C9" s="39">
        <v>9.6891607777869435</v>
      </c>
      <c r="D9" s="39">
        <v>10.962642043706735</v>
      </c>
      <c r="E9" s="39">
        <v>10.265261478587876</v>
      </c>
      <c r="F9" s="39">
        <v>10.14063563688771</v>
      </c>
      <c r="G9" s="39">
        <v>13.941434094550353</v>
      </c>
      <c r="H9" s="39">
        <v>15.925336310912622</v>
      </c>
      <c r="I9" s="39">
        <v>15.092826795940324</v>
      </c>
      <c r="J9" s="39">
        <v>14.542526964902629</v>
      </c>
      <c r="K9" s="39">
        <v>13.769311780090703</v>
      </c>
      <c r="L9" s="39"/>
      <c r="M9" s="39"/>
      <c r="N9" s="39"/>
    </row>
    <row r="10" spans="2:14">
      <c r="B10" s="32" t="s">
        <v>152</v>
      </c>
      <c r="C10" s="39">
        <v>1.4904165400000002</v>
      </c>
      <c r="D10" s="39">
        <v>1.5499232399999994</v>
      </c>
      <c r="E10" s="39">
        <v>1.4662768499999999</v>
      </c>
      <c r="F10" s="39">
        <v>1.27899312</v>
      </c>
      <c r="G10" s="39">
        <v>1.8234135899999997</v>
      </c>
      <c r="H10" s="39">
        <v>1.5330055200000006</v>
      </c>
      <c r="I10" s="39">
        <v>1.4867421700000001</v>
      </c>
      <c r="J10" s="39">
        <v>1.3786841300000001</v>
      </c>
      <c r="K10" s="39">
        <v>1.1546389699999999</v>
      </c>
      <c r="L10" s="39"/>
      <c r="M10" s="39"/>
      <c r="N10" s="39"/>
    </row>
    <row r="11" spans="2:14">
      <c r="B11" s="45" t="s">
        <v>68</v>
      </c>
      <c r="C11" s="39">
        <v>5.9064969399999994</v>
      </c>
      <c r="D11" s="39">
        <v>6.7027424499999997</v>
      </c>
      <c r="E11" s="39">
        <v>6.08258236</v>
      </c>
      <c r="F11" s="39">
        <v>5.6555038599999987</v>
      </c>
      <c r="G11" s="39">
        <v>5.6798999768750011</v>
      </c>
      <c r="H11" s="39">
        <v>5.8442303474999999</v>
      </c>
      <c r="I11" s="39">
        <v>5.5409454815624999</v>
      </c>
      <c r="J11" s="39">
        <v>4.8606437187499996</v>
      </c>
      <c r="K11" s="39">
        <v>5.36542794</v>
      </c>
      <c r="L11" s="39"/>
      <c r="M11" s="39"/>
      <c r="N11" s="39"/>
    </row>
    <row r="12" spans="2:14">
      <c r="B12" s="1" t="s">
        <v>70</v>
      </c>
      <c r="C12" s="39">
        <v>3.9183279289016522</v>
      </c>
      <c r="D12" s="39">
        <v>3.6187741792988755</v>
      </c>
      <c r="E12" s="39">
        <v>4.536010904964316</v>
      </c>
      <c r="F12" s="39">
        <v>4.12414312715687</v>
      </c>
      <c r="G12" s="39">
        <v>3.8455160710225527</v>
      </c>
      <c r="H12" s="39">
        <v>4.4044926394123181</v>
      </c>
      <c r="I12" s="39">
        <v>3.7008394356750096</v>
      </c>
      <c r="J12" s="39">
        <v>3.5469784599999996</v>
      </c>
      <c r="K12" s="39">
        <v>3.6546073262499985</v>
      </c>
      <c r="L12" s="39"/>
      <c r="M12" s="39"/>
      <c r="N12" s="39"/>
    </row>
    <row r="13" spans="2:14">
      <c r="B13" s="1" t="s">
        <v>69</v>
      </c>
      <c r="C13" s="39">
        <v>3.0034028653553975</v>
      </c>
      <c r="D13" s="39">
        <v>1.6084370639452215</v>
      </c>
      <c r="E13" s="39">
        <v>2.0695502269844441</v>
      </c>
      <c r="F13" s="39">
        <v>2.6724583260439108</v>
      </c>
      <c r="G13" s="39">
        <v>5.1955005399699781</v>
      </c>
      <c r="H13" s="39">
        <v>2.7949359886033429</v>
      </c>
      <c r="I13" s="39">
        <v>2.7363476383166692</v>
      </c>
      <c r="J13" s="39">
        <v>3.2946290507332594</v>
      </c>
      <c r="K13" s="39">
        <v>1.5322415606470901</v>
      </c>
      <c r="L13" s="39"/>
      <c r="M13" s="39"/>
      <c r="N13" s="39"/>
    </row>
    <row r="14" spans="2:14">
      <c r="B14" s="45" t="s">
        <v>41</v>
      </c>
      <c r="C14" s="39">
        <v>84.014243396292557</v>
      </c>
      <c r="D14" s="39">
        <v>64.340801657104933</v>
      </c>
      <c r="E14" s="39">
        <v>90.04106484661655</v>
      </c>
      <c r="F14" s="39">
        <v>71.269316107931445</v>
      </c>
      <c r="G14" s="39">
        <v>108.85220194372698</v>
      </c>
      <c r="H14" s="39">
        <v>111.74088537532792</v>
      </c>
      <c r="I14" s="39">
        <v>133.83565179878906</v>
      </c>
      <c r="J14" s="39">
        <v>89.649444159392644</v>
      </c>
      <c r="K14" s="39">
        <v>132.6368838307844</v>
      </c>
      <c r="L14" s="39">
        <v>0</v>
      </c>
      <c r="M14" s="39">
        <v>0</v>
      </c>
      <c r="N14" s="39">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23417.449999999993</v>
      </c>
      <c r="J18" s="20">
        <v>28526.310000000005</v>
      </c>
      <c r="K18" s="20">
        <v>39937.613000000012</v>
      </c>
      <c r="L18" s="20">
        <v>0</v>
      </c>
      <c r="M18" s="20">
        <v>0</v>
      </c>
      <c r="N18" s="20">
        <v>0</v>
      </c>
    </row>
    <row r="19" spans="2:14">
      <c r="B19" s="1" t="s">
        <v>149</v>
      </c>
      <c r="C19" s="20">
        <v>554209.84499999997</v>
      </c>
      <c r="D19" s="20">
        <v>363445.21800000011</v>
      </c>
      <c r="E19" s="20">
        <v>412956.97700000007</v>
      </c>
      <c r="F19" s="20">
        <v>397667.94700000004</v>
      </c>
      <c r="G19" s="20">
        <v>584151.78899999999</v>
      </c>
      <c r="H19" s="20">
        <v>542831.80000000005</v>
      </c>
      <c r="I19" s="20">
        <v>748492.42000000016</v>
      </c>
      <c r="J19" s="20">
        <v>564576.76800000016</v>
      </c>
      <c r="K19" s="20">
        <v>960323.08499999973</v>
      </c>
      <c r="L19" s="20">
        <v>0</v>
      </c>
      <c r="M19" s="20">
        <v>0</v>
      </c>
      <c r="N19" s="20">
        <v>0</v>
      </c>
    </row>
    <row r="20" spans="2:14">
      <c r="B20" s="1" t="s">
        <v>172</v>
      </c>
      <c r="C20" s="20">
        <v>9886.9259999999995</v>
      </c>
      <c r="D20" s="20">
        <v>6738.4369999999999</v>
      </c>
      <c r="E20" s="20">
        <v>9459.3649999999998</v>
      </c>
      <c r="F20" s="20">
        <v>6415.8069999999998</v>
      </c>
      <c r="G20" s="20">
        <v>13009.851999999997</v>
      </c>
      <c r="H20" s="20">
        <v>11255.977000000001</v>
      </c>
      <c r="I20" s="20">
        <v>34060.582999999999</v>
      </c>
      <c r="J20" s="20">
        <v>2702.0929999999998</v>
      </c>
      <c r="K20" s="20">
        <v>3390.9860000000003</v>
      </c>
      <c r="L20" s="20">
        <v>0</v>
      </c>
      <c r="M20" s="20">
        <v>0</v>
      </c>
      <c r="N20" s="20">
        <v>0</v>
      </c>
    </row>
    <row r="21" spans="2:14">
      <c r="B21" s="1" t="s">
        <v>66</v>
      </c>
      <c r="C21" s="20">
        <v>743095.89599999995</v>
      </c>
      <c r="D21" s="20">
        <v>592777.60800000001</v>
      </c>
      <c r="E21" s="20">
        <v>1081892.0320000001</v>
      </c>
      <c r="F21" s="20">
        <v>848639.71799999976</v>
      </c>
      <c r="G21" s="20">
        <v>1383201.3589999999</v>
      </c>
      <c r="H21" s="20">
        <v>1210186.1220000002</v>
      </c>
      <c r="I21" s="20">
        <v>1437643.0490000001</v>
      </c>
      <c r="J21" s="20">
        <v>768710.01399999985</v>
      </c>
      <c r="K21" s="20">
        <v>1241671.6530000004</v>
      </c>
      <c r="L21" s="20">
        <v>0</v>
      </c>
      <c r="M21" s="20">
        <v>0</v>
      </c>
      <c r="N21" s="20">
        <v>0</v>
      </c>
    </row>
    <row r="22" spans="2:14">
      <c r="B22" s="1" t="s">
        <v>133</v>
      </c>
      <c r="C22" s="20">
        <v>859053.5</v>
      </c>
      <c r="D22" s="20">
        <v>543609.34999999986</v>
      </c>
      <c r="E22" s="20">
        <v>800497.62099999981</v>
      </c>
      <c r="F22" s="20">
        <v>620064.47000000009</v>
      </c>
      <c r="G22" s="20">
        <v>1178968.9949999996</v>
      </c>
      <c r="H22" s="20">
        <v>1209494.2839999998</v>
      </c>
      <c r="I22" s="20">
        <v>1522231.2509999999</v>
      </c>
      <c r="J22" s="20">
        <v>826653.34399999981</v>
      </c>
      <c r="K22" s="20">
        <v>1439577.9489999996</v>
      </c>
      <c r="L22" s="20">
        <v>0</v>
      </c>
      <c r="M22" s="20">
        <v>0</v>
      </c>
      <c r="N22" s="20">
        <v>0</v>
      </c>
    </row>
    <row r="23" spans="2:14">
      <c r="B23" s="1" t="s">
        <v>154</v>
      </c>
      <c r="C23" s="20">
        <v>-38648.421999999999</v>
      </c>
      <c r="D23" s="20">
        <v>-37867.929000000004</v>
      </c>
      <c r="E23" s="20">
        <v>-81145.608999999997</v>
      </c>
      <c r="F23" s="20">
        <v>-36579.815000000002</v>
      </c>
      <c r="G23" s="20">
        <v>-196765.18000000002</v>
      </c>
      <c r="H23" s="20">
        <v>-170290.33900000004</v>
      </c>
      <c r="I23" s="20">
        <v>-75877.995999999999</v>
      </c>
      <c r="J23" s="20">
        <v>-8297.7219999999961</v>
      </c>
      <c r="K23" s="20">
        <v>-13447.064999999997</v>
      </c>
      <c r="L23" s="20">
        <v>0</v>
      </c>
      <c r="M23" s="20">
        <v>0</v>
      </c>
      <c r="N23" s="20">
        <v>0</v>
      </c>
    </row>
    <row r="24" spans="2:14">
      <c r="B24" s="1" t="s">
        <v>173</v>
      </c>
      <c r="C24" s="20">
        <v>19453.809000000001</v>
      </c>
      <c r="D24" s="20">
        <v>13208.973999999998</v>
      </c>
      <c r="E24" s="20">
        <v>17709.616000000002</v>
      </c>
      <c r="F24" s="20">
        <v>20433.369000000002</v>
      </c>
      <c r="G24" s="20">
        <v>14194.200000000003</v>
      </c>
      <c r="H24" s="20">
        <v>18468.362000000005</v>
      </c>
      <c r="I24" s="20">
        <v>20931.769</v>
      </c>
      <c r="J24" s="20">
        <v>14309.127</v>
      </c>
      <c r="K24" s="20">
        <v>18829.278999999999</v>
      </c>
      <c r="L24" s="20">
        <v>0</v>
      </c>
      <c r="M24" s="20">
        <v>0</v>
      </c>
      <c r="N24" s="20">
        <v>0</v>
      </c>
    </row>
    <row r="25" spans="2:14">
      <c r="B25" s="1" t="s">
        <v>136</v>
      </c>
      <c r="C25" s="20">
        <v>203635.55800000002</v>
      </c>
      <c r="D25" s="20">
        <v>230511.67</v>
      </c>
      <c r="E25" s="20">
        <v>213526.459</v>
      </c>
      <c r="F25" s="20">
        <v>233741.954</v>
      </c>
      <c r="G25" s="20">
        <v>251135.98500000004</v>
      </c>
      <c r="H25" s="20">
        <v>259242.99799999999</v>
      </c>
      <c r="I25" s="20">
        <v>250031.83900000001</v>
      </c>
      <c r="J25" s="20">
        <v>239710.66500000001</v>
      </c>
      <c r="K25" s="20">
        <v>189083.13799999998</v>
      </c>
      <c r="L25" s="20">
        <v>0</v>
      </c>
      <c r="M25" s="20">
        <v>0</v>
      </c>
      <c r="N25" s="20">
        <v>0</v>
      </c>
    </row>
    <row r="26" spans="2:14">
      <c r="B26" s="1" t="s">
        <v>69</v>
      </c>
      <c r="C26" s="20">
        <v>-106132.33699999998</v>
      </c>
      <c r="D26" s="20">
        <v>-136428.967</v>
      </c>
      <c r="E26" s="20">
        <v>-116806.99099999999</v>
      </c>
      <c r="F26" s="20">
        <v>-165892.02100000001</v>
      </c>
      <c r="G26" s="20">
        <v>-206719.29500000001</v>
      </c>
      <c r="H26" s="20">
        <v>-217202.65200000003</v>
      </c>
      <c r="I26" s="20">
        <v>-296610.75399999996</v>
      </c>
      <c r="J26" s="20">
        <v>-339495.09100000001</v>
      </c>
      <c r="K26" s="20">
        <v>-280264.93500000006</v>
      </c>
      <c r="L26" s="20">
        <v>0</v>
      </c>
      <c r="M26" s="20">
        <v>0</v>
      </c>
      <c r="N26" s="20">
        <v>0</v>
      </c>
    </row>
    <row r="30" spans="2:14">
      <c r="B30" t="s">
        <v>174</v>
      </c>
    </row>
    <row r="31" spans="2:14">
      <c r="B31" s="1" t="s">
        <v>64</v>
      </c>
      <c r="C31" s="13">
        <v>8.7619332350000025</v>
      </c>
    </row>
    <row r="32" spans="2:14">
      <c r="B32" s="1" t="s">
        <v>149</v>
      </c>
      <c r="C32" s="13">
        <v>12.206500600313571</v>
      </c>
    </row>
    <row r="33" spans="2:12">
      <c r="B33" s="1" t="s">
        <v>65</v>
      </c>
      <c r="C33" s="13">
        <v>3.8737106297634991</v>
      </c>
      <c r="L33" s="13"/>
    </row>
    <row r="34" spans="2:12">
      <c r="B34" s="1" t="s">
        <v>66</v>
      </c>
      <c r="C34" s="13">
        <v>75.36302227530031</v>
      </c>
    </row>
    <row r="35" spans="2:12">
      <c r="B35" s="1" t="s">
        <v>154</v>
      </c>
      <c r="C35" s="13">
        <v>0.17008723647724</v>
      </c>
    </row>
    <row r="36" spans="2:12">
      <c r="B36" s="1" t="s">
        <v>148</v>
      </c>
      <c r="C36" s="13">
        <v>6.7854022769419702</v>
      </c>
    </row>
    <row r="37" spans="2:12">
      <c r="B37" s="1" t="s">
        <v>67</v>
      </c>
      <c r="C37" s="13">
        <v>13.769311780090703</v>
      </c>
    </row>
    <row r="38" spans="2:12">
      <c r="B38" s="32" t="s">
        <v>152</v>
      </c>
      <c r="C38" s="13">
        <v>1.1546389699999999</v>
      </c>
    </row>
    <row r="39" spans="2:12">
      <c r="B39" s="45" t="s">
        <v>68</v>
      </c>
      <c r="C39" s="13">
        <v>5.36542794</v>
      </c>
    </row>
    <row r="40" spans="2:12">
      <c r="B40" s="1" t="s">
        <v>70</v>
      </c>
      <c r="C40" s="13">
        <v>3.6546073262499985</v>
      </c>
    </row>
    <row r="41" spans="2:12">
      <c r="B41" s="1" t="s">
        <v>69</v>
      </c>
      <c r="C41" s="13">
        <v>1.5322415606470901</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481D1-2D0F-488F-8DE0-389E17330C92}">
  <dimension ref="B2:N46"/>
  <sheetViews>
    <sheetView topLeftCell="B1" zoomScale="70" zoomScaleNormal="70" workbookViewId="0">
      <selection activeCell="AB27" sqref="AB27"/>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2">
        <v>-0.79930236099999963</v>
      </c>
      <c r="D3" s="72">
        <v>-4.164900000000471E-4</v>
      </c>
      <c r="E3" s="72">
        <v>2.1617003140000008</v>
      </c>
      <c r="F3" s="72">
        <v>-0.36121996300000031</v>
      </c>
      <c r="G3" s="72">
        <v>2.3694182099999987</v>
      </c>
      <c r="H3" s="72">
        <v>2.5247875100000017</v>
      </c>
      <c r="I3" s="72">
        <v>7.4080219490000001</v>
      </c>
      <c r="J3" s="72">
        <v>5.9690889520000008</v>
      </c>
      <c r="K3" s="72">
        <v>8.7619332350000025</v>
      </c>
      <c r="L3" s="72"/>
      <c r="M3" s="72"/>
      <c r="N3" s="72"/>
    </row>
    <row r="4" spans="2:14">
      <c r="B4" s="1" t="s">
        <v>149</v>
      </c>
      <c r="C4" s="72">
        <v>4.6821049543178725</v>
      </c>
      <c r="D4" s="72">
        <v>4.8447550609036609</v>
      </c>
      <c r="E4" s="72">
        <v>4.6362899956038284</v>
      </c>
      <c r="F4" s="72">
        <v>4.3922742275122211</v>
      </c>
      <c r="G4" s="72">
        <v>6.2996143326686918</v>
      </c>
      <c r="H4" s="72">
        <v>7.3733057700235634</v>
      </c>
      <c r="I4" s="72">
        <v>7.6021642911157619</v>
      </c>
      <c r="J4" s="72">
        <v>9.6563798501528417</v>
      </c>
      <c r="K4" s="72">
        <v>12.206500600313571</v>
      </c>
      <c r="L4" s="72"/>
      <c r="M4" s="72"/>
      <c r="N4" s="72"/>
    </row>
    <row r="5" spans="2:14">
      <c r="B5" s="1" t="s">
        <v>65</v>
      </c>
      <c r="C5" s="72">
        <v>3.7578806311145403</v>
      </c>
      <c r="D5" s="72">
        <v>3.9515916942746299</v>
      </c>
      <c r="E5" s="72">
        <v>4.6287651213777812</v>
      </c>
      <c r="F5" s="72">
        <v>4.3742983920628395</v>
      </c>
      <c r="G5" s="72">
        <v>4.3463858000186901</v>
      </c>
      <c r="H5" s="72">
        <v>3.7483125619434006</v>
      </c>
      <c r="I5" s="72">
        <v>6.2678550880416486</v>
      </c>
      <c r="J5" s="72">
        <v>3.8666200842992193</v>
      </c>
      <c r="K5" s="72">
        <v>3.8737106297634991</v>
      </c>
      <c r="L5" s="72"/>
      <c r="M5" s="72"/>
      <c r="N5" s="72"/>
    </row>
    <row r="6" spans="2:14">
      <c r="B6" s="1" t="s">
        <v>195</v>
      </c>
      <c r="C6" s="72">
        <v>4.491784042227966</v>
      </c>
      <c r="D6" s="72">
        <v>0.71508475056258014</v>
      </c>
      <c r="E6" s="72">
        <v>14.619210613431189</v>
      </c>
      <c r="F6" s="72">
        <v>7.1484191312562544</v>
      </c>
      <c r="G6" s="72">
        <v>14.212043629762615</v>
      </c>
      <c r="H6" s="72">
        <v>8.4249906262317271</v>
      </c>
      <c r="I6" s="72">
        <v>13.972134552484881</v>
      </c>
      <c r="J6" s="72">
        <v>3.8596025330503601</v>
      </c>
      <c r="K6" s="72">
        <v>10.791440451675356</v>
      </c>
      <c r="L6" s="72"/>
      <c r="M6" s="72"/>
      <c r="N6" s="72"/>
    </row>
    <row r="7" spans="2:14">
      <c r="B7" s="1" t="s">
        <v>196</v>
      </c>
      <c r="C7" s="72">
        <v>14.237861248147968</v>
      </c>
      <c r="D7" s="72">
        <v>0.18754545976154999</v>
      </c>
      <c r="E7" s="72">
        <v>9.9029880613319993E-2</v>
      </c>
      <c r="F7" s="72">
        <v>1.1853160727213599</v>
      </c>
      <c r="G7" s="72">
        <v>1.3096591147924499</v>
      </c>
      <c r="H7" s="72">
        <v>8.8340629606522487</v>
      </c>
      <c r="I7" s="72">
        <v>14.710214102210919</v>
      </c>
      <c r="J7" s="72">
        <v>3.5519133603762607</v>
      </c>
      <c r="K7" s="72">
        <v>7.9305047952633618</v>
      </c>
      <c r="L7" s="72"/>
      <c r="M7" s="72"/>
      <c r="N7" s="72"/>
    </row>
    <row r="8" spans="2:14">
      <c r="B8" s="1" t="s">
        <v>197</v>
      </c>
      <c r="C8" s="72">
        <v>3.3359619370316511</v>
      </c>
      <c r="D8" s="72">
        <v>3.9047150734203599</v>
      </c>
      <c r="E8" s="72">
        <v>0.74828154661141</v>
      </c>
      <c r="F8" s="72">
        <v>2.2008096061317501</v>
      </c>
      <c r="G8" s="72">
        <v>7.5737031181609913</v>
      </c>
      <c r="H8" s="72">
        <v>6.2760292653332099</v>
      </c>
      <c r="I8" s="72">
        <v>6.6508341259055497</v>
      </c>
      <c r="J8" s="72">
        <v>4.0050795331406102</v>
      </c>
      <c r="K8" s="72">
        <v>14.428145077551038</v>
      </c>
      <c r="L8" s="72"/>
      <c r="M8" s="72"/>
      <c r="N8" s="72"/>
    </row>
    <row r="9" spans="2:14">
      <c r="B9" s="1" t="s">
        <v>198</v>
      </c>
      <c r="C9" s="72">
        <v>5.2285714255200002</v>
      </c>
      <c r="D9" s="72">
        <v>2.4159840438958686</v>
      </c>
      <c r="E9" s="72">
        <v>1.3510871455199998</v>
      </c>
      <c r="F9" s="72">
        <v>2.4452676967040023</v>
      </c>
      <c r="G9" s="72">
        <v>1.9340831267040004</v>
      </c>
      <c r="H9" s="72">
        <v>2.9110311755192746</v>
      </c>
      <c r="I9" s="72">
        <v>1.2217706867027227</v>
      </c>
      <c r="J9" s="72">
        <v>2.3188740155200009</v>
      </c>
      <c r="K9" s="72">
        <v>2.2731420567040055</v>
      </c>
      <c r="L9" s="72"/>
      <c r="M9" s="72"/>
      <c r="N9" s="72"/>
    </row>
    <row r="10" spans="2:14">
      <c r="B10" s="1" t="s">
        <v>199</v>
      </c>
      <c r="C10" s="72">
        <v>9.2362637120709117</v>
      </c>
      <c r="D10" s="72">
        <v>10.502199060715904</v>
      </c>
      <c r="E10" s="72">
        <v>20.417910596101049</v>
      </c>
      <c r="F10" s="72">
        <v>11.684182737161571</v>
      </c>
      <c r="G10" s="72">
        <v>18.01701210610883</v>
      </c>
      <c r="H10" s="72">
        <v>17.453117125691993</v>
      </c>
      <c r="I10" s="72">
        <v>18.451692936406086</v>
      </c>
      <c r="J10" s="72">
        <v>11.512983080427835</v>
      </c>
      <c r="K10" s="72">
        <v>21.118135053106769</v>
      </c>
      <c r="L10" s="72"/>
      <c r="M10" s="72"/>
      <c r="N10" s="72"/>
    </row>
    <row r="11" spans="2:14">
      <c r="B11" s="1" t="s">
        <v>200</v>
      </c>
      <c r="C11" s="72">
        <v>6.9256492049999991</v>
      </c>
      <c r="D11" s="72">
        <v>5.8457536529999992</v>
      </c>
      <c r="E11" s="72">
        <v>8.6253657990000026</v>
      </c>
      <c r="F11" s="72">
        <v>6.5449562360000018</v>
      </c>
      <c r="G11" s="72">
        <v>13.972841691000001</v>
      </c>
      <c r="H11" s="72">
        <v>13.423268621999997</v>
      </c>
      <c r="I11" s="72">
        <v>20.412683965000003</v>
      </c>
      <c r="J11" s="72">
        <v>9.4238686429999987</v>
      </c>
      <c r="K11" s="72">
        <v>18.821654841000004</v>
      </c>
      <c r="L11" s="72"/>
      <c r="M11" s="72"/>
      <c r="N11" s="72"/>
    </row>
    <row r="12" spans="2:14">
      <c r="B12" s="1" t="s">
        <v>154</v>
      </c>
      <c r="C12" s="72">
        <v>0.26770066965997003</v>
      </c>
      <c r="D12" s="72">
        <v>0.14708985440404002</v>
      </c>
      <c r="E12" s="72">
        <v>0.71414714377105004</v>
      </c>
      <c r="F12" s="72">
        <v>0.10347022812475001</v>
      </c>
      <c r="G12" s="72">
        <v>1.42073647661214</v>
      </c>
      <c r="H12" s="72">
        <v>2.0307279872403599</v>
      </c>
      <c r="I12" s="72">
        <v>0.30459517717570994</v>
      </c>
      <c r="J12" s="72">
        <v>8.1643018505359988E-2</v>
      </c>
      <c r="K12" s="72">
        <v>0.17008723647724</v>
      </c>
      <c r="L12" s="72"/>
      <c r="M12" s="72"/>
      <c r="N12" s="72"/>
    </row>
    <row r="13" spans="2:14">
      <c r="B13" s="1" t="s">
        <v>148</v>
      </c>
      <c r="C13" s="72">
        <v>8.6419628801577684</v>
      </c>
      <c r="D13" s="72">
        <v>7.3839805192155135</v>
      </c>
      <c r="E13" s="72">
        <v>7.6195948700502809</v>
      </c>
      <c r="F13" s="72">
        <v>7.6798076731681704</v>
      </c>
      <c r="G13" s="72">
        <v>6.9109400654806574</v>
      </c>
      <c r="H13" s="72">
        <v>8.2392509642637997</v>
      </c>
      <c r="I13" s="72">
        <v>8.2759834032512192</v>
      </c>
      <c r="J13" s="72">
        <v>7.7799287645342394</v>
      </c>
      <c r="K13" s="72">
        <v>6.7854022769419702</v>
      </c>
      <c r="L13" s="72"/>
      <c r="M13" s="72"/>
      <c r="N13" s="72"/>
    </row>
    <row r="14" spans="2:14">
      <c r="B14" s="1" t="s">
        <v>67</v>
      </c>
      <c r="C14" s="72">
        <v>9.6891607777869435</v>
      </c>
      <c r="D14" s="72">
        <v>10.962642043706735</v>
      </c>
      <c r="E14" s="72">
        <v>10.265261478587876</v>
      </c>
      <c r="F14" s="72">
        <v>10.14063563688771</v>
      </c>
      <c r="G14" s="72">
        <v>13.941434094550353</v>
      </c>
      <c r="H14" s="72">
        <v>15.925336310912622</v>
      </c>
      <c r="I14" s="72">
        <v>15.092826795940324</v>
      </c>
      <c r="J14" s="72">
        <v>14.542526964902629</v>
      </c>
      <c r="K14" s="72">
        <v>13.769311780090703</v>
      </c>
      <c r="L14" s="72"/>
      <c r="M14" s="72"/>
      <c r="N14" s="72"/>
    </row>
    <row r="15" spans="2:14">
      <c r="B15" s="32" t="s">
        <v>152</v>
      </c>
      <c r="C15" s="72">
        <v>1.4904165400000002</v>
      </c>
      <c r="D15" s="72">
        <v>1.5499232399999994</v>
      </c>
      <c r="E15" s="72">
        <v>1.4662768499999999</v>
      </c>
      <c r="F15" s="72">
        <v>1.27899312</v>
      </c>
      <c r="G15" s="72">
        <v>1.8234135899999997</v>
      </c>
      <c r="H15" s="72">
        <v>1.5330055200000006</v>
      </c>
      <c r="I15" s="72">
        <v>1.4867421700000001</v>
      </c>
      <c r="J15" s="72">
        <v>1.3786841300000001</v>
      </c>
      <c r="K15" s="72">
        <v>1.1546389699999999</v>
      </c>
      <c r="L15" s="72"/>
      <c r="M15" s="72"/>
      <c r="N15" s="72"/>
    </row>
    <row r="16" spans="2:14">
      <c r="B16" s="1" t="s">
        <v>68</v>
      </c>
      <c r="C16" s="72">
        <v>5.9064969399999994</v>
      </c>
      <c r="D16" s="72">
        <v>6.7027424499999997</v>
      </c>
      <c r="E16" s="72">
        <v>6.08258236</v>
      </c>
      <c r="F16" s="72">
        <v>5.6555038599999987</v>
      </c>
      <c r="G16" s="72">
        <v>5.6798999768750011</v>
      </c>
      <c r="H16" s="72">
        <v>5.8442303474999999</v>
      </c>
      <c r="I16" s="72">
        <v>5.5409454815624999</v>
      </c>
      <c r="J16" s="72">
        <v>4.8606437187499996</v>
      </c>
      <c r="K16" s="72">
        <v>5.36542794</v>
      </c>
      <c r="L16" s="72"/>
      <c r="M16" s="72"/>
      <c r="N16" s="72"/>
    </row>
    <row r="17" spans="2:14">
      <c r="B17" s="1" t="s">
        <v>70</v>
      </c>
      <c r="C17" s="72">
        <v>3.9183279289016522</v>
      </c>
      <c r="D17" s="72">
        <v>3.6187741792988755</v>
      </c>
      <c r="E17" s="72">
        <v>4.536010904964316</v>
      </c>
      <c r="F17" s="72">
        <v>4.12414312715687</v>
      </c>
      <c r="G17" s="72">
        <v>3.8455160710225527</v>
      </c>
      <c r="H17" s="72">
        <v>4.4044926394123181</v>
      </c>
      <c r="I17" s="72">
        <v>3.7008394356750096</v>
      </c>
      <c r="J17" s="72">
        <v>3.5469784599999996</v>
      </c>
      <c r="K17" s="72">
        <v>3.6546073262499985</v>
      </c>
      <c r="L17" s="72"/>
      <c r="M17" s="72"/>
      <c r="N17" s="72"/>
    </row>
    <row r="18" spans="2:14">
      <c r="B18" s="1" t="s">
        <v>69</v>
      </c>
      <c r="C18" s="72">
        <v>3.0034028653553975</v>
      </c>
      <c r="D18" s="72">
        <v>1.6084370639452215</v>
      </c>
      <c r="E18" s="72">
        <v>2.0695502269844441</v>
      </c>
      <c r="F18" s="72">
        <v>2.6724583260439108</v>
      </c>
      <c r="G18" s="72">
        <v>5.1955005399699781</v>
      </c>
      <c r="H18" s="72">
        <v>2.7949359886033429</v>
      </c>
      <c r="I18" s="72">
        <v>2.7363476383166692</v>
      </c>
      <c r="J18" s="72">
        <v>3.2946290507332594</v>
      </c>
      <c r="K18" s="72">
        <v>1.5322415606470901</v>
      </c>
      <c r="L18" s="72"/>
      <c r="M18" s="72"/>
      <c r="N18" s="72"/>
    </row>
    <row r="19" spans="2:14">
      <c r="B19" s="1" t="s">
        <v>41</v>
      </c>
      <c r="C19" s="72">
        <v>84.014243396292642</v>
      </c>
      <c r="D19" s="72">
        <v>64.340801657104933</v>
      </c>
      <c r="E19" s="72">
        <v>90.04106484661655</v>
      </c>
      <c r="F19" s="72">
        <v>71.269316107931417</v>
      </c>
      <c r="G19" s="72">
        <v>108.85220194372695</v>
      </c>
      <c r="H19" s="72">
        <v>111.74088537532786</v>
      </c>
      <c r="I19" s="72">
        <v>133.835651798789</v>
      </c>
      <c r="J19" s="72">
        <v>89.649444159392615</v>
      </c>
      <c r="K19" s="72">
        <v>132.6368838307846</v>
      </c>
      <c r="L19" s="72">
        <v>0</v>
      </c>
      <c r="M19" s="72">
        <v>0</v>
      </c>
      <c r="N19" s="72">
        <v>0</v>
      </c>
    </row>
    <row r="20" spans="2:14">
      <c r="B20" s="14"/>
    </row>
    <row r="22" spans="2:14">
      <c r="B22" s="73"/>
      <c r="C22" s="74"/>
      <c r="D22" s="74"/>
      <c r="E22" s="74"/>
      <c r="F22" s="74"/>
      <c r="G22" s="74"/>
      <c r="H22" s="74"/>
      <c r="I22" s="74"/>
      <c r="J22" s="74"/>
      <c r="K22" s="74"/>
      <c r="L22" s="74"/>
      <c r="M22" s="74"/>
      <c r="N22" s="74"/>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F42" sqref="F42"/>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39">
        <v>-0.79053268199999971</v>
      </c>
      <c r="D3" s="39">
        <v>-4.164900000000471E-4</v>
      </c>
      <c r="E3" s="39">
        <v>2.1617003140000008</v>
      </c>
      <c r="F3" s="39">
        <v>-0.4514382760000003</v>
      </c>
      <c r="G3" s="39">
        <v>2.3781150809999985</v>
      </c>
      <c r="H3" s="39">
        <v>2.5389010270000014</v>
      </c>
      <c r="I3" s="39">
        <v>7.2255544140000003</v>
      </c>
      <c r="J3" s="39">
        <v>5.8979175010000011</v>
      </c>
      <c r="K3" s="39">
        <v>8.7997519230000023</v>
      </c>
      <c r="L3" s="39"/>
      <c r="M3" s="39"/>
      <c r="N3" s="39"/>
    </row>
    <row r="4" spans="2:14">
      <c r="B4" s="32" t="s">
        <v>157</v>
      </c>
      <c r="C4" s="39">
        <v>2.5730570094133003</v>
      </c>
      <c r="D4" s="39">
        <v>3.3081080879359206</v>
      </c>
      <c r="E4" s="39">
        <v>2.2916383901526003</v>
      </c>
      <c r="F4" s="39">
        <v>2.36525094368245</v>
      </c>
      <c r="G4" s="39">
        <v>2.8205189316808394</v>
      </c>
      <c r="H4" s="39">
        <v>4.1929131123120644</v>
      </c>
      <c r="I4" s="39">
        <v>4.2312718173307191</v>
      </c>
      <c r="J4" s="39">
        <v>7.1877527791296005</v>
      </c>
      <c r="K4" s="39">
        <v>7.8742946799870008</v>
      </c>
      <c r="L4" s="39"/>
      <c r="M4" s="39"/>
      <c r="N4" s="39"/>
    </row>
    <row r="5" spans="2:14">
      <c r="B5" s="32" t="s">
        <v>79</v>
      </c>
      <c r="C5" s="39">
        <v>0.44493114111453996</v>
      </c>
      <c r="D5" s="39">
        <v>0.34013872427462999</v>
      </c>
      <c r="E5" s="39">
        <v>0.49238647137778024</v>
      </c>
      <c r="F5" s="39">
        <v>0.31617606206284005</v>
      </c>
      <c r="G5" s="39">
        <v>0.41362086001869003</v>
      </c>
      <c r="H5" s="39">
        <v>0.45487518194339999</v>
      </c>
      <c r="I5" s="39">
        <v>2.7852668580416498</v>
      </c>
      <c r="J5" s="39">
        <v>0.17559343429922003</v>
      </c>
      <c r="K5" s="39">
        <v>0.20529884976349996</v>
      </c>
      <c r="L5" s="39"/>
      <c r="M5" s="39"/>
      <c r="N5" s="39"/>
    </row>
    <row r="6" spans="2:14">
      <c r="B6" s="32" t="s">
        <v>29</v>
      </c>
      <c r="C6" s="39">
        <v>1.8832984384303897</v>
      </c>
      <c r="D6" s="39">
        <v>1.1372382034088102</v>
      </c>
      <c r="E6" s="39">
        <v>1.8111080490556353</v>
      </c>
      <c r="F6" s="39">
        <v>1.3712853077594502</v>
      </c>
      <c r="G6" s="39">
        <v>2.330704504200515</v>
      </c>
      <c r="H6" s="39">
        <v>2.0736158857579183</v>
      </c>
      <c r="I6" s="39">
        <v>2.706914343338104</v>
      </c>
      <c r="J6" s="39">
        <v>1.8316341589777205</v>
      </c>
      <c r="K6" s="39">
        <v>3.8345109728621205</v>
      </c>
      <c r="L6" s="39"/>
      <c r="M6" s="39"/>
      <c r="N6" s="39"/>
    </row>
    <row r="7" spans="2:14">
      <c r="B7" s="32" t="s">
        <v>30</v>
      </c>
      <c r="C7" s="39">
        <v>8.5704414543370078</v>
      </c>
      <c r="D7" s="39">
        <v>5.50149548564554</v>
      </c>
      <c r="E7" s="39">
        <v>22.581808759239088</v>
      </c>
      <c r="F7" s="39">
        <v>9.3631340700522951</v>
      </c>
      <c r="G7" s="39">
        <v>18.832848409336162</v>
      </c>
      <c r="H7" s="39">
        <v>15.925229382322208</v>
      </c>
      <c r="I7" s="39">
        <v>32.37943187841725</v>
      </c>
      <c r="J7" s="39">
        <v>11.24511473380378</v>
      </c>
      <c r="K7" s="39">
        <v>29.380773911505713</v>
      </c>
      <c r="L7" s="39"/>
      <c r="M7" s="39"/>
      <c r="N7" s="39"/>
    </row>
    <row r="8" spans="2:14">
      <c r="B8" s="32" t="s">
        <v>72</v>
      </c>
      <c r="C8" s="39">
        <v>17.333976832147968</v>
      </c>
      <c r="D8" s="39">
        <v>0.36802323576154999</v>
      </c>
      <c r="E8" s="39">
        <v>0.11568791002129999</v>
      </c>
      <c r="F8" s="39">
        <v>1.5443109399445298</v>
      </c>
      <c r="G8" s="39">
        <v>1.75903313279245</v>
      </c>
      <c r="H8" s="39">
        <v>10.21829483891962</v>
      </c>
      <c r="I8" s="39">
        <v>18.26056439021092</v>
      </c>
      <c r="J8" s="39">
        <v>5.8836721483762604</v>
      </c>
      <c r="K8" s="39">
        <v>10.400378486263362</v>
      </c>
      <c r="L8" s="39"/>
      <c r="M8" s="39"/>
      <c r="N8" s="39"/>
    </row>
    <row r="9" spans="2:14">
      <c r="B9" s="32" t="s">
        <v>31</v>
      </c>
      <c r="C9" s="39">
        <v>4.0025188385042707</v>
      </c>
      <c r="D9" s="39">
        <v>5.8967742949936612</v>
      </c>
      <c r="E9" s="39">
        <v>0.85980431647887001</v>
      </c>
      <c r="F9" s="39">
        <v>3.0833149034413401</v>
      </c>
      <c r="G9" s="39">
        <v>10.55288598461518</v>
      </c>
      <c r="H9" s="39">
        <v>9.110107248589939</v>
      </c>
      <c r="I9" s="39">
        <v>8.1571364819316194</v>
      </c>
      <c r="J9" s="39">
        <v>5.8791399858349704</v>
      </c>
      <c r="K9" s="39">
        <v>18.487156771357689</v>
      </c>
      <c r="L9" s="39"/>
      <c r="M9" s="39"/>
      <c r="N9" s="39"/>
    </row>
    <row r="10" spans="2:14">
      <c r="B10" s="32" t="s">
        <v>115</v>
      </c>
      <c r="C10" s="39">
        <v>7.3048509011199983E-2</v>
      </c>
      <c r="D10" s="39">
        <v>1.8520375912329998E-2</v>
      </c>
      <c r="E10" s="39">
        <v>4.3405017512380011E-2</v>
      </c>
      <c r="F10" s="39">
        <v>5.029912304366E-2</v>
      </c>
      <c r="G10" s="39">
        <v>0.26841543545683</v>
      </c>
      <c r="H10" s="39">
        <v>5.3623844343109996E-2</v>
      </c>
      <c r="I10" s="39">
        <v>9.3432966977199994E-2</v>
      </c>
      <c r="J10" s="39">
        <v>8.1322933388909988E-2</v>
      </c>
      <c r="K10" s="39">
        <v>0.16425320952183001</v>
      </c>
      <c r="L10" s="39"/>
      <c r="M10" s="39"/>
      <c r="N10" s="39"/>
    </row>
    <row r="11" spans="2:14">
      <c r="B11" s="32" t="s">
        <v>158</v>
      </c>
      <c r="C11" s="39">
        <v>0.57531193015777005</v>
      </c>
      <c r="D11" s="39">
        <v>0.42664792702551002</v>
      </c>
      <c r="E11" s="39">
        <v>0.54445226005028013</v>
      </c>
      <c r="F11" s="39">
        <v>0.62987783316817003</v>
      </c>
      <c r="G11" s="39">
        <v>0.51600320548066003</v>
      </c>
      <c r="H11" s="39">
        <v>0.82073552426379981</v>
      </c>
      <c r="I11" s="39">
        <v>0.80628634987122005</v>
      </c>
      <c r="J11" s="39">
        <v>0.84629547453424003</v>
      </c>
      <c r="K11" s="39">
        <v>0.84785817694197008</v>
      </c>
      <c r="L11" s="39"/>
      <c r="M11" s="39"/>
      <c r="N11" s="39"/>
    </row>
    <row r="12" spans="2:14">
      <c r="B12" s="32" t="s">
        <v>27</v>
      </c>
      <c r="C12" s="39">
        <v>2.4942812507870098</v>
      </c>
      <c r="D12" s="39">
        <v>3.2954909999441395</v>
      </c>
      <c r="E12" s="39">
        <v>3.2047536706260695</v>
      </c>
      <c r="F12" s="39">
        <v>3.0166012868877106</v>
      </c>
      <c r="G12" s="39">
        <v>5.4691048978836996</v>
      </c>
      <c r="H12" s="39">
        <v>5.3056097909126603</v>
      </c>
      <c r="I12" s="39">
        <v>5.6949067454406395</v>
      </c>
      <c r="J12" s="39">
        <v>4.9805557249026302</v>
      </c>
      <c r="K12" s="39">
        <v>4.0248327875907091</v>
      </c>
      <c r="L12" s="39"/>
      <c r="M12" s="39"/>
      <c r="N12" s="39"/>
    </row>
    <row r="13" spans="2:14">
      <c r="B13" s="1" t="s">
        <v>32</v>
      </c>
      <c r="C13" s="39">
        <v>1.2912817605230797</v>
      </c>
      <c r="D13" s="39">
        <v>1.0926086750886299</v>
      </c>
      <c r="E13" s="39">
        <v>1.7922186008496899</v>
      </c>
      <c r="F13" s="39">
        <v>1.5124733984696799</v>
      </c>
      <c r="G13" s="39">
        <v>4.9298999548631741</v>
      </c>
      <c r="H13" s="39">
        <v>3.0277431797520311</v>
      </c>
      <c r="I13" s="39">
        <v>3.10440635098889</v>
      </c>
      <c r="J13" s="39">
        <v>3.4933970787253501</v>
      </c>
      <c r="K13" s="39">
        <v>3.4986617736552001</v>
      </c>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19354.301999999996</v>
      </c>
      <c r="J19" s="20">
        <v>28299.201999999997</v>
      </c>
      <c r="K19" s="20">
        <v>39439.895000000004</v>
      </c>
      <c r="L19" s="20">
        <v>0</v>
      </c>
      <c r="M19" s="20">
        <v>0</v>
      </c>
      <c r="N19" s="20">
        <v>0</v>
      </c>
      <c r="P19" s="29"/>
      <c r="Q19" s="30"/>
      <c r="R19" s="30"/>
    </row>
    <row r="20" spans="2:18">
      <c r="B20" s="32" t="s">
        <v>157</v>
      </c>
      <c r="C20" s="20">
        <v>109998.25699999998</v>
      </c>
      <c r="D20" s="20">
        <v>118407.19999999997</v>
      </c>
      <c r="E20" s="20">
        <v>116188.826</v>
      </c>
      <c r="F20" s="20">
        <v>108676.16300000002</v>
      </c>
      <c r="G20" s="20">
        <v>113189.00300000001</v>
      </c>
      <c r="H20" s="20">
        <v>139939.41</v>
      </c>
      <c r="I20" s="20">
        <v>154373.89999999997</v>
      </c>
      <c r="J20" s="20">
        <v>249056.56200000001</v>
      </c>
      <c r="K20" s="20">
        <v>313104.82900000003</v>
      </c>
      <c r="L20" s="20">
        <v>0</v>
      </c>
      <c r="M20" s="20">
        <v>0</v>
      </c>
      <c r="N20" s="20">
        <v>0</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34060.582999999999</v>
      </c>
      <c r="J21" s="20">
        <v>2702.0929999999998</v>
      </c>
      <c r="K21" s="20">
        <v>3390.9860000000003</v>
      </c>
      <c r="L21" s="20">
        <v>0</v>
      </c>
      <c r="M21" s="20">
        <v>0</v>
      </c>
      <c r="N21" s="20">
        <v>0</v>
      </c>
      <c r="P21" s="29"/>
      <c r="Q21" s="30"/>
      <c r="R21" s="30"/>
    </row>
    <row r="22" spans="2:18">
      <c r="B22" s="32" t="s">
        <v>29</v>
      </c>
      <c r="C22" s="20">
        <v>426126.58799999987</v>
      </c>
      <c r="D22" s="20">
        <v>218287.01800000007</v>
      </c>
      <c r="E22" s="20">
        <v>274276.15099999995</v>
      </c>
      <c r="F22" s="20">
        <v>252331.78399999999</v>
      </c>
      <c r="G22" s="20">
        <v>436578.78599999985</v>
      </c>
      <c r="H22" s="20">
        <v>352414.5039999999</v>
      </c>
      <c r="I22" s="20">
        <v>512610.33</v>
      </c>
      <c r="J22" s="20">
        <v>276910.70599999995</v>
      </c>
      <c r="K22" s="20">
        <v>607169.25599999994</v>
      </c>
      <c r="L22" s="20">
        <v>0</v>
      </c>
      <c r="M22" s="20">
        <v>0</v>
      </c>
      <c r="N22" s="20">
        <v>0</v>
      </c>
      <c r="P22" s="29"/>
      <c r="Q22" s="30"/>
      <c r="R22" s="30"/>
    </row>
    <row r="23" spans="2:18">
      <c r="B23" s="32" t="s">
        <v>30</v>
      </c>
      <c r="C23" s="20">
        <v>469581.48800000001</v>
      </c>
      <c r="D23" s="20">
        <v>523810.72100000002</v>
      </c>
      <c r="E23" s="20">
        <v>1059346.845</v>
      </c>
      <c r="F23" s="20">
        <v>784900.01499999978</v>
      </c>
      <c r="G23" s="20">
        <v>1223273.2349999999</v>
      </c>
      <c r="H23" s="20">
        <v>1007847.245</v>
      </c>
      <c r="I23" s="20">
        <v>1182719.6949999998</v>
      </c>
      <c r="J23" s="20">
        <v>646289.17699999991</v>
      </c>
      <c r="K23" s="20">
        <v>973592.16800000006</v>
      </c>
      <c r="L23" s="20">
        <v>0</v>
      </c>
      <c r="M23" s="20">
        <v>0</v>
      </c>
      <c r="N23" s="20">
        <v>0</v>
      </c>
      <c r="P23" s="29"/>
      <c r="Q23" s="30"/>
      <c r="R23" s="30"/>
    </row>
    <row r="24" spans="2:18">
      <c r="B24" s="32" t="s">
        <v>72</v>
      </c>
      <c r="C24" s="20">
        <v>200601.13300000003</v>
      </c>
      <c r="D24" s="20">
        <v>5268.7489999999998</v>
      </c>
      <c r="E24" s="20">
        <v>1602.6410000000001</v>
      </c>
      <c r="F24" s="20">
        <v>636.31500000000005</v>
      </c>
      <c r="G24" s="20">
        <v>8573.7440000000006</v>
      </c>
      <c r="H24" s="20">
        <v>49725.377999999997</v>
      </c>
      <c r="I24" s="20">
        <v>174556.41899999999</v>
      </c>
      <c r="J24" s="20">
        <v>45629.542000000001</v>
      </c>
      <c r="K24" s="20">
        <v>77677.940999999992</v>
      </c>
      <c r="L24" s="20">
        <v>0</v>
      </c>
      <c r="M24" s="20">
        <v>0</v>
      </c>
      <c r="N24" s="20">
        <v>0</v>
      </c>
      <c r="P24" s="29"/>
      <c r="Q24" s="30"/>
      <c r="R24" s="30"/>
    </row>
    <row r="25" spans="2:18">
      <c r="B25" s="32" t="s">
        <v>31</v>
      </c>
      <c r="C25" s="20">
        <v>72913.275000000009</v>
      </c>
      <c r="D25" s="20">
        <v>63698.137999999999</v>
      </c>
      <c r="E25" s="20">
        <v>20942.545999999998</v>
      </c>
      <c r="F25" s="20">
        <v>55301.387999999992</v>
      </c>
      <c r="G25" s="20">
        <v>151304.38</v>
      </c>
      <c r="H25" s="20">
        <v>152303.49899999998</v>
      </c>
      <c r="I25" s="20">
        <v>80366.934999999983</v>
      </c>
      <c r="J25" s="20">
        <v>76406.294999999998</v>
      </c>
      <c r="K25" s="20">
        <v>190401.54399999999</v>
      </c>
      <c r="L25" s="20">
        <v>0</v>
      </c>
      <c r="M25" s="20">
        <v>0</v>
      </c>
      <c r="N25" s="20">
        <v>0</v>
      </c>
      <c r="P25" s="29"/>
      <c r="Q25" s="30"/>
      <c r="R25" s="30"/>
    </row>
    <row r="26" spans="2:18">
      <c r="B26" s="32" t="s">
        <v>115</v>
      </c>
      <c r="C26" s="20">
        <v>-5366.69</v>
      </c>
      <c r="D26" s="20">
        <v>-2126.9290000000001</v>
      </c>
      <c r="E26" s="20">
        <v>-5034.6090000000004</v>
      </c>
      <c r="F26" s="20">
        <v>-4260.3109999999997</v>
      </c>
      <c r="G26" s="20">
        <v>-24440.679999999997</v>
      </c>
      <c r="H26" s="20">
        <v>-3870.6290000000004</v>
      </c>
      <c r="I26" s="20">
        <v>-7944.9959999999983</v>
      </c>
      <c r="J26" s="20">
        <v>-4947.7219999999988</v>
      </c>
      <c r="K26" s="20">
        <v>-7589.0649999999987</v>
      </c>
      <c r="L26" s="20">
        <v>0</v>
      </c>
      <c r="M26" s="20">
        <v>0</v>
      </c>
      <c r="N26" s="20">
        <v>0</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20931.769</v>
      </c>
      <c r="J27" s="20">
        <v>14309.127</v>
      </c>
      <c r="K27" s="20">
        <v>18829.278999999999</v>
      </c>
      <c r="L27" s="20">
        <v>0</v>
      </c>
      <c r="M27" s="20">
        <v>0</v>
      </c>
      <c r="N27" s="20">
        <v>0</v>
      </c>
      <c r="P27" s="29"/>
      <c r="Q27" s="30"/>
      <c r="R27" s="30"/>
    </row>
    <row r="28" spans="2:18">
      <c r="B28" s="32" t="s">
        <v>27</v>
      </c>
      <c r="C28" s="20">
        <v>203635.55800000002</v>
      </c>
      <c r="D28" s="20">
        <v>230511.67</v>
      </c>
      <c r="E28" s="20">
        <v>213526.459</v>
      </c>
      <c r="F28" s="20">
        <v>233741.954</v>
      </c>
      <c r="G28" s="20">
        <v>251135.98500000004</v>
      </c>
      <c r="H28" s="20">
        <v>259242.99799999999</v>
      </c>
      <c r="I28" s="20">
        <v>250031.83900000001</v>
      </c>
      <c r="J28" s="20">
        <v>239710.66500000001</v>
      </c>
      <c r="K28" s="20">
        <v>189083.13799999998</v>
      </c>
      <c r="L28" s="20">
        <v>0</v>
      </c>
      <c r="M28" s="20">
        <v>0</v>
      </c>
      <c r="N28" s="20">
        <v>0</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-300218.712</v>
      </c>
      <c r="J29" s="20">
        <v>-339722.19899999996</v>
      </c>
      <c r="K29" s="20">
        <v>-280762.65300000005</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E21" sqref="E21"/>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2" width="8.140625" customWidth="1"/>
    <col min="13" max="13" width="8.5703125" customWidth="1"/>
    <col min="14" max="14" width="9.140625"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39">
        <v>7.1948795269999337</v>
      </c>
      <c r="D3" s="39">
        <v>7.6671510437625923</v>
      </c>
      <c r="E3" s="39">
        <v>7.0605078079618044</v>
      </c>
      <c r="F3" s="39">
        <v>7.0995306899999973</v>
      </c>
      <c r="G3" s="39">
        <v>8.4723291966666494</v>
      </c>
      <c r="H3" s="39">
        <v>10.620292729999964</v>
      </c>
      <c r="I3" s="39">
        <v>9.3774073604996833</v>
      </c>
      <c r="J3" s="39">
        <v>9.5619712400000001</v>
      </c>
      <c r="K3" s="39">
        <v>9.7444789924999924</v>
      </c>
      <c r="L3" s="39"/>
      <c r="M3" s="39"/>
      <c r="N3" s="39"/>
    </row>
    <row r="4" spans="2:14">
      <c r="B4" s="4" t="s">
        <v>8</v>
      </c>
      <c r="C4" s="39">
        <v>8.0666509499999979</v>
      </c>
      <c r="D4" s="39">
        <v>6.9573325921900029</v>
      </c>
      <c r="E4" s="39">
        <v>7.0751426100000003</v>
      </c>
      <c r="F4" s="39">
        <v>7.0499298399999999</v>
      </c>
      <c r="G4" s="39">
        <v>6.3949368599999987</v>
      </c>
      <c r="H4" s="39">
        <v>7.4185154399999993</v>
      </c>
      <c r="I4" s="39">
        <v>7.4696970533799991</v>
      </c>
      <c r="J4" s="39">
        <v>6.9336332900000013</v>
      </c>
      <c r="K4" s="39">
        <v>5.9375441000000002</v>
      </c>
      <c r="L4" s="39"/>
      <c r="M4" s="39"/>
      <c r="N4" s="39"/>
    </row>
    <row r="5" spans="2:14">
      <c r="B5" s="4" t="s">
        <v>9</v>
      </c>
      <c r="C5" s="39">
        <v>3.3129494900000003</v>
      </c>
      <c r="D5" s="39">
        <v>3.6114529700000002</v>
      </c>
      <c r="E5" s="39">
        <v>4.1363786500000002</v>
      </c>
      <c r="F5" s="39">
        <v>4.0581223299999998</v>
      </c>
      <c r="G5" s="39">
        <v>3.9327649399999993</v>
      </c>
      <c r="H5" s="39">
        <v>3.2934373799999999</v>
      </c>
      <c r="I5" s="39">
        <v>3.5491697891666671</v>
      </c>
      <c r="J5" s="39">
        <v>3.6910266499999995</v>
      </c>
      <c r="K5" s="39">
        <v>3.6684117799999996</v>
      </c>
      <c r="L5" s="39"/>
      <c r="M5" s="39"/>
      <c r="N5" s="39"/>
    </row>
    <row r="6" spans="2:14">
      <c r="B6" s="4" t="s">
        <v>10</v>
      </c>
      <c r="C6" s="39">
        <v>1.4904165400000002</v>
      </c>
      <c r="D6" s="39">
        <v>1.5499232399999994</v>
      </c>
      <c r="E6" s="39">
        <v>1.4662768499999999</v>
      </c>
      <c r="F6" s="39">
        <v>1.27899312</v>
      </c>
      <c r="G6" s="39">
        <v>1.8234135899999997</v>
      </c>
      <c r="H6" s="39">
        <v>1.5330055200000003</v>
      </c>
      <c r="I6" s="39">
        <v>1.4867421700000001</v>
      </c>
      <c r="J6" s="39">
        <v>1.3786841300000001</v>
      </c>
      <c r="K6" s="39">
        <v>1.1546389699999999</v>
      </c>
      <c r="L6" s="39"/>
      <c r="M6" s="39"/>
      <c r="N6" s="39"/>
    </row>
    <row r="7" spans="2:14">
      <c r="B7" s="52" t="s">
        <v>11</v>
      </c>
      <c r="C7" s="39">
        <v>3.6274388099999997</v>
      </c>
      <c r="D7" s="39">
        <v>3.593600498399999</v>
      </c>
      <c r="E7" s="39">
        <v>3.2379742200000021</v>
      </c>
      <c r="F7" s="39">
        <v>3.846072550000001</v>
      </c>
      <c r="G7" s="39">
        <v>3.4098720500000019</v>
      </c>
      <c r="H7" s="39">
        <v>3.5878341199999992</v>
      </c>
      <c r="I7" s="39">
        <v>3.621337060000001</v>
      </c>
      <c r="J7" s="39">
        <v>3.5469784599999996</v>
      </c>
      <c r="K7" s="39">
        <v>3.6546073262499985</v>
      </c>
      <c r="L7" s="39"/>
      <c r="M7" s="39"/>
      <c r="N7" s="39"/>
    </row>
    <row r="8" spans="2:14">
      <c r="B8" s="52" t="s">
        <v>12</v>
      </c>
      <c r="C8" s="39">
        <v>5.9064969399999994</v>
      </c>
      <c r="D8" s="39">
        <v>6.7027424499999997</v>
      </c>
      <c r="E8" s="39">
        <v>6.0825823600000009</v>
      </c>
      <c r="F8" s="39">
        <v>5.6555038599999996</v>
      </c>
      <c r="G8" s="39">
        <v>5.6798999768750011</v>
      </c>
      <c r="H8" s="39">
        <v>5.8442303474999999</v>
      </c>
      <c r="I8" s="39">
        <v>5.5409454815625008</v>
      </c>
      <c r="J8" s="39">
        <v>4.8606437187499996</v>
      </c>
      <c r="K8" s="39">
        <v>5.36542794</v>
      </c>
      <c r="L8" s="39"/>
      <c r="M8" s="39"/>
      <c r="N8" s="39"/>
    </row>
    <row r="9" spans="2:14">
      <c r="B9" s="52" t="s">
        <v>13</v>
      </c>
      <c r="C9" s="39">
        <v>5.2285714255199993</v>
      </c>
      <c r="D9" s="39">
        <v>2.4159840438958686</v>
      </c>
      <c r="E9" s="39">
        <v>1.35108714552</v>
      </c>
      <c r="F9" s="39">
        <v>2.4452676967040028</v>
      </c>
      <c r="G9" s="39">
        <v>1.9340831267040006</v>
      </c>
      <c r="H9" s="39">
        <v>2.9110311755192746</v>
      </c>
      <c r="I9" s="39">
        <v>1.2217706867027227</v>
      </c>
      <c r="J9" s="39">
        <v>2.3188740155200014</v>
      </c>
      <c r="K9" s="39">
        <v>2.2731420567040055</v>
      </c>
      <c r="L9" s="39"/>
      <c r="M9" s="39"/>
      <c r="N9" s="39"/>
    </row>
    <row r="10" spans="2:14">
      <c r="B10" s="52" t="s">
        <v>14</v>
      </c>
      <c r="C10" s="39">
        <v>1.6721039449545263</v>
      </c>
      <c r="D10" s="39">
        <v>1.1486786599110053</v>
      </c>
      <c r="E10" s="39">
        <v>1.6430218496226576</v>
      </c>
      <c r="F10" s="39">
        <v>1.4111845580022542</v>
      </c>
      <c r="G10" s="39">
        <v>2.1545580145358949</v>
      </c>
      <c r="H10" s="39">
        <v>1.2148137083536101</v>
      </c>
      <c r="I10" s="39">
        <v>1.1697770386687736</v>
      </c>
      <c r="J10" s="39">
        <v>0.77096443630442224</v>
      </c>
      <c r="K10" s="39">
        <v>0.61631151638519999</v>
      </c>
      <c r="L10" s="39"/>
      <c r="M10" s="39"/>
      <c r="N10" s="39"/>
    </row>
    <row r="11" spans="2:14">
      <c r="B11" s="4" t="s">
        <v>15</v>
      </c>
      <c r="C11" s="39">
        <v>1.9995899999999999E-3</v>
      </c>
      <c r="D11" s="39">
        <v>3.0614999999999966E-4</v>
      </c>
      <c r="E11" s="39">
        <v>1.3039099999999999E-3</v>
      </c>
      <c r="F11" s="39">
        <v>5.9803999999999999E-4</v>
      </c>
      <c r="G11" s="39">
        <v>1.2748900000000001E-3</v>
      </c>
      <c r="H11" s="39">
        <v>5.506799999999999E-4</v>
      </c>
      <c r="I11" s="39">
        <v>-3.5185000000000001E-4</v>
      </c>
      <c r="J11" s="39">
        <v>0</v>
      </c>
      <c r="K11" s="39">
        <v>0</v>
      </c>
      <c r="L11" s="39"/>
      <c r="M11" s="39"/>
      <c r="N11" s="39"/>
    </row>
    <row r="12" spans="2:14">
      <c r="B12" s="4" t="s">
        <v>16</v>
      </c>
      <c r="C12" s="39">
        <v>0.11051085381818174</v>
      </c>
      <c r="D12" s="39">
        <v>0.11419454894545446</v>
      </c>
      <c r="E12" s="39">
        <v>0.11051085381818174</v>
      </c>
      <c r="F12" s="39">
        <v>0.11419454894545446</v>
      </c>
      <c r="G12" s="39">
        <v>0.11419454894545446</v>
      </c>
      <c r="H12" s="39">
        <v>0.11051085381818174</v>
      </c>
      <c r="I12" s="39">
        <v>0.11419454894545446</v>
      </c>
      <c r="J12" s="39">
        <v>0.11051085381818174</v>
      </c>
      <c r="K12" s="39">
        <v>0.11419454894545446</v>
      </c>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39">
        <v>7.7779174100000006</v>
      </c>
      <c r="D16" s="39">
        <v>8.8157702899999979</v>
      </c>
      <c r="E16" s="39">
        <v>7.9687054199999992</v>
      </c>
      <c r="F16" s="39">
        <v>7.7215686000000003</v>
      </c>
      <c r="G16" s="39">
        <v>8.1482440599999997</v>
      </c>
      <c r="H16" s="39">
        <v>8.2836930999999989</v>
      </c>
      <c r="I16" s="39">
        <v>8.1892565100000017</v>
      </c>
      <c r="J16" s="39">
        <v>7.0231970600000011</v>
      </c>
      <c r="K16" s="39">
        <v>7.5408529399999997</v>
      </c>
      <c r="L16" s="39"/>
      <c r="M16" s="39"/>
      <c r="N16" s="39"/>
    </row>
    <row r="17" spans="2:14">
      <c r="B17" s="1" t="s">
        <v>18</v>
      </c>
      <c r="C17" s="39">
        <v>20.492106817474447</v>
      </c>
      <c r="D17" s="39">
        <v>16.651599945969469</v>
      </c>
      <c r="E17" s="39">
        <v>14.930739549798373</v>
      </c>
      <c r="F17" s="39">
        <v>15.788415699880424</v>
      </c>
      <c r="G17" s="39">
        <v>17.547087234781547</v>
      </c>
      <c r="H17" s="39">
        <v>20.416311481509673</v>
      </c>
      <c r="I17" s="39">
        <v>17.427465729296859</v>
      </c>
      <c r="J17" s="39">
        <v>16.453341510574422</v>
      </c>
      <c r="K17" s="39">
        <v>15.769079161839198</v>
      </c>
      <c r="L17" s="39"/>
      <c r="M17" s="39"/>
      <c r="N17" s="39"/>
    </row>
    <row r="18" spans="2:14">
      <c r="B18" s="1" t="s">
        <v>20</v>
      </c>
      <c r="C18" s="39">
        <v>8.1704932099999983</v>
      </c>
      <c r="D18" s="39">
        <v>8.1794952621900006</v>
      </c>
      <c r="E18" s="39">
        <v>9.2538926700000008</v>
      </c>
      <c r="F18" s="39">
        <v>9.4751086799999999</v>
      </c>
      <c r="G18" s="39">
        <v>8.0904805799999995</v>
      </c>
      <c r="H18" s="39">
        <v>7.7353886500000009</v>
      </c>
      <c r="I18" s="39">
        <v>8.0317016105466656</v>
      </c>
      <c r="J18" s="39">
        <v>9.4536056199999976</v>
      </c>
      <c r="K18" s="39">
        <v>8.541444689999997</v>
      </c>
      <c r="L18" s="39"/>
      <c r="M18" s="39"/>
      <c r="N18" s="39"/>
    </row>
    <row r="19" spans="2:14">
      <c r="B19" s="1" t="s">
        <v>19</v>
      </c>
      <c r="C19" s="39">
        <v>0.11251044381818173</v>
      </c>
      <c r="D19" s="39">
        <v>0.11450069894545446</v>
      </c>
      <c r="E19" s="39">
        <v>0.11181476381818174</v>
      </c>
      <c r="F19" s="39">
        <v>0.11479258894545445</v>
      </c>
      <c r="G19" s="39">
        <v>0.11546943894545446</v>
      </c>
      <c r="H19" s="39">
        <v>0.11106153381818173</v>
      </c>
      <c r="I19" s="39">
        <v>0.11384269894545447</v>
      </c>
      <c r="J19" s="39">
        <v>0.11051085381818174</v>
      </c>
      <c r="K19" s="39">
        <v>0.11419454894545446</v>
      </c>
      <c r="L19" s="39"/>
      <c r="M19" s="39"/>
      <c r="N19" s="39"/>
    </row>
    <row r="22" spans="2:14">
      <c r="C22" s="75"/>
    </row>
    <row r="25" spans="2:14"/>
    <row r="41" spans="2:2">
      <c r="B41" s="44" t="s">
        <v>167</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P34" sqref="P34"/>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16">
      <c r="B3" s="4" t="s">
        <v>128</v>
      </c>
      <c r="C3" s="53">
        <v>55039.5</v>
      </c>
      <c r="D3" s="54">
        <v>100286</v>
      </c>
      <c r="E3" s="54">
        <v>236399</v>
      </c>
      <c r="F3" s="54">
        <v>256050</v>
      </c>
      <c r="G3" s="54">
        <v>344357</v>
      </c>
      <c r="H3" s="54">
        <v>291932.5</v>
      </c>
      <c r="I3" s="54">
        <v>377436.5</v>
      </c>
      <c r="J3" s="54">
        <v>242878.5</v>
      </c>
      <c r="K3" s="54">
        <v>151996</v>
      </c>
      <c r="L3" s="54"/>
      <c r="M3" s="54"/>
      <c r="N3" s="54"/>
      <c r="P3" s="49">
        <v>449423.2</v>
      </c>
    </row>
    <row r="4" spans="2:16">
      <c r="B4" s="4" t="s">
        <v>129</v>
      </c>
      <c r="C4" s="53">
        <v>241488</v>
      </c>
      <c r="D4" s="54">
        <v>279075.09999999998</v>
      </c>
      <c r="E4" s="54">
        <v>489034.5</v>
      </c>
      <c r="F4" s="54">
        <v>373192.2</v>
      </c>
      <c r="G4" s="54">
        <v>667292.4</v>
      </c>
      <c r="H4" s="54">
        <v>504225.5</v>
      </c>
      <c r="I4" s="54">
        <v>326646.3</v>
      </c>
      <c r="J4" s="54">
        <v>140222.79999999999</v>
      </c>
      <c r="K4" s="54">
        <v>297427.20000000001</v>
      </c>
      <c r="L4" s="54"/>
      <c r="M4" s="54"/>
      <c r="N4" s="54"/>
      <c r="P4" s="13"/>
    </row>
    <row r="5" spans="2:16">
      <c r="B5" s="4" t="s">
        <v>137</v>
      </c>
      <c r="C5" s="54">
        <v>296527.5</v>
      </c>
      <c r="D5" s="54">
        <v>379361.1</v>
      </c>
      <c r="E5" s="54">
        <v>725433.5</v>
      </c>
      <c r="F5" s="54">
        <v>629242.19999999995</v>
      </c>
      <c r="G5" s="54">
        <v>1011649.4</v>
      </c>
      <c r="H5" s="54">
        <v>796158</v>
      </c>
      <c r="I5" s="54">
        <v>704082.8</v>
      </c>
      <c r="J5" s="54">
        <v>383101.3</v>
      </c>
      <c r="K5" s="54">
        <v>449423.2</v>
      </c>
      <c r="L5" s="54">
        <v>0</v>
      </c>
      <c r="M5" s="54">
        <v>0</v>
      </c>
      <c r="N5" s="54">
        <v>0</v>
      </c>
    </row>
    <row r="6" spans="2:16">
      <c r="B6" s="33"/>
      <c r="C6" s="34"/>
      <c r="D6" s="34"/>
      <c r="E6" s="34"/>
      <c r="F6" s="34"/>
      <c r="G6" s="34"/>
      <c r="H6" s="34"/>
      <c r="I6" s="34"/>
      <c r="J6" s="34"/>
      <c r="K6" s="34"/>
      <c r="L6" s="34"/>
      <c r="M6" s="34"/>
      <c r="N6" s="34"/>
    </row>
    <row r="7" spans="2:16">
      <c r="C7" s="28"/>
    </row>
    <row r="8" spans="2:16">
      <c r="B8" s="2" t="s">
        <v>127</v>
      </c>
      <c r="C8" s="3">
        <v>43556</v>
      </c>
      <c r="D8" s="3">
        <v>43586</v>
      </c>
      <c r="E8" s="3">
        <v>43617</v>
      </c>
      <c r="F8" s="3">
        <v>43647</v>
      </c>
      <c r="G8" s="3">
        <v>43678</v>
      </c>
      <c r="H8" s="3">
        <v>43709</v>
      </c>
      <c r="I8" s="3">
        <v>43739</v>
      </c>
      <c r="J8" s="3">
        <v>43770</v>
      </c>
      <c r="K8" s="3">
        <v>43800</v>
      </c>
      <c r="L8" s="3">
        <v>43831</v>
      </c>
      <c r="M8" s="3">
        <v>43862</v>
      </c>
      <c r="N8" s="3">
        <v>43891</v>
      </c>
    </row>
    <row r="9" spans="2:16">
      <c r="B9" s="4" t="s">
        <v>139</v>
      </c>
      <c r="C9" s="11">
        <v>0.82543004825302502</v>
      </c>
      <c r="D9" s="12">
        <v>1.5211163568478101</v>
      </c>
      <c r="E9" s="12">
        <v>4.2197449572133099</v>
      </c>
      <c r="F9" s="12">
        <v>4.2356945151300103</v>
      </c>
      <c r="G9" s="12">
        <v>7.1987912310503299</v>
      </c>
      <c r="H9" s="12">
        <v>6.1394097849064098</v>
      </c>
      <c r="I9" s="12">
        <v>2.8751646894796798</v>
      </c>
      <c r="J9" s="12">
        <v>3.3453602497931598</v>
      </c>
      <c r="K9" s="12">
        <v>1.27215601681322</v>
      </c>
      <c r="L9" s="12"/>
      <c r="M9" s="12"/>
      <c r="N9" s="12"/>
    </row>
    <row r="10" spans="2:16">
      <c r="B10" s="4" t="s">
        <v>140</v>
      </c>
      <c r="C10" s="11">
        <v>7.8835353260859993</v>
      </c>
      <c r="D10" s="12">
        <v>8.4220629678534404</v>
      </c>
      <c r="E10" s="12">
        <v>18.375192762815598</v>
      </c>
      <c r="F10" s="12">
        <v>11.5383995533721</v>
      </c>
      <c r="G10" s="12">
        <v>19.1286171432556</v>
      </c>
      <c r="H10" s="12">
        <v>16.145676260021801</v>
      </c>
      <c r="I10" s="12">
        <v>13.3838771887399</v>
      </c>
      <c r="J10" s="12">
        <v>6.6390361268248208</v>
      </c>
      <c r="K10" s="12">
        <v>14.0529440070764</v>
      </c>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O32" sqref="O32"/>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3">
        <v>3.9167993769999345</v>
      </c>
      <c r="D3" s="53">
        <v>4.0328241837625933</v>
      </c>
      <c r="E3" s="53">
        <v>3.7838278179618037</v>
      </c>
      <c r="F3" s="54">
        <v>3.7102605199999976</v>
      </c>
      <c r="G3" s="54">
        <v>3.4017131766666497</v>
      </c>
      <c r="H3" s="54">
        <v>3.0969326499999692</v>
      </c>
      <c r="I3" s="54">
        <v>3.2956873624996832</v>
      </c>
      <c r="J3" s="54">
        <v>2.8856321299999994</v>
      </c>
      <c r="K3" s="54">
        <v>3.3046087824999928</v>
      </c>
      <c r="L3" s="54"/>
      <c r="M3" s="54"/>
      <c r="N3" s="54"/>
      <c r="O3">
        <v>0</v>
      </c>
    </row>
    <row r="4" spans="2:15">
      <c r="B4" s="4" t="s">
        <v>75</v>
      </c>
      <c r="C4" s="53">
        <v>2.66277995</v>
      </c>
      <c r="D4" s="53">
        <v>2.6362663899999998</v>
      </c>
      <c r="E4" s="53">
        <v>3.1256262299999995</v>
      </c>
      <c r="F4" s="54">
        <v>2.9195547199999998</v>
      </c>
      <c r="G4" s="54">
        <v>2.80185013</v>
      </c>
      <c r="H4" s="54">
        <v>2.2017722099999997</v>
      </c>
      <c r="I4" s="54">
        <v>2.3309158299999999</v>
      </c>
      <c r="J4" s="54">
        <v>2.2620747900000002</v>
      </c>
      <c r="K4" s="54">
        <v>2.2424314999999999</v>
      </c>
      <c r="L4" s="54"/>
      <c r="M4" s="54"/>
      <c r="N4" s="54"/>
    </row>
    <row r="5" spans="2:15">
      <c r="B5" s="4" t="s">
        <v>76</v>
      </c>
      <c r="C5" s="53">
        <v>1.6141432900000006</v>
      </c>
      <c r="D5" s="53">
        <v>1.1317905421900001</v>
      </c>
      <c r="E5" s="53">
        <v>1.7377072599999992</v>
      </c>
      <c r="F5" s="54">
        <v>1.8557863299999993</v>
      </c>
      <c r="G5" s="54">
        <v>1.1529340000000001</v>
      </c>
      <c r="H5" s="54">
        <v>1.2100027399999997</v>
      </c>
      <c r="I5" s="54">
        <v>1.1321967433799998</v>
      </c>
      <c r="J5" s="54">
        <v>1.2225482100000002</v>
      </c>
      <c r="K5" s="54">
        <v>1.00488395</v>
      </c>
      <c r="L5" s="54"/>
      <c r="M5" s="54"/>
      <c r="N5" s="54"/>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8.1937226169999349</v>
      </c>
      <c r="D9" s="31">
        <v>7.8008811159525928</v>
      </c>
      <c r="E9" s="31">
        <v>8.6471613079618024</v>
      </c>
      <c r="F9" s="31">
        <v>8.4856015699999965</v>
      </c>
      <c r="G9" s="31">
        <v>7.3564973066666495</v>
      </c>
      <c r="H9" s="31">
        <v>6.5087075999999682</v>
      </c>
      <c r="I9" s="31">
        <v>6.7587999358796829</v>
      </c>
      <c r="J9" s="31">
        <v>6.3702551299999994</v>
      </c>
      <c r="K9" s="31">
        <v>6.5519242324999922</v>
      </c>
      <c r="L9" s="31"/>
      <c r="M9" s="31"/>
      <c r="N9" s="31"/>
    </row>
    <row r="10" spans="2:15">
      <c r="B10" s="4" t="s">
        <v>78</v>
      </c>
      <c r="C10" s="31">
        <v>26.615381065520001</v>
      </c>
      <c r="D10" s="31">
        <v>24.622505722295863</v>
      </c>
      <c r="E10" s="31">
        <v>21.762788335520007</v>
      </c>
      <c r="F10" s="31">
        <v>22.845172176703997</v>
      </c>
      <c r="G10" s="31">
        <v>24.040527433578994</v>
      </c>
      <c r="H10" s="31">
        <v>28.654943563019273</v>
      </c>
      <c r="I10" s="31">
        <v>25.244406136265226</v>
      </c>
      <c r="J10" s="31">
        <v>25.608725694269996</v>
      </c>
      <c r="K10" s="31">
        <v>25.246326932953998</v>
      </c>
      <c r="L10" s="31"/>
      <c r="M10" s="31"/>
      <c r="N10" s="31"/>
    </row>
    <row r="11" spans="2:15">
      <c r="B11" s="4" t="s">
        <v>142</v>
      </c>
      <c r="C11" s="31">
        <v>1.6721039449545263</v>
      </c>
      <c r="D11" s="31">
        <v>1.1486786599110053</v>
      </c>
      <c r="E11" s="31">
        <v>1.6430218496226576</v>
      </c>
      <c r="F11" s="31">
        <v>1.4111845580022542</v>
      </c>
      <c r="G11" s="31">
        <v>2.1545580145358949</v>
      </c>
      <c r="H11" s="31">
        <v>1.2148137083536101</v>
      </c>
      <c r="I11" s="31">
        <v>1.1697770386687736</v>
      </c>
      <c r="J11" s="31">
        <v>0.77096443630442224</v>
      </c>
      <c r="K11" s="31">
        <v>0.61631151638519999</v>
      </c>
      <c r="L11" s="31"/>
      <c r="M11" s="31"/>
      <c r="N11" s="31"/>
    </row>
    <row r="12" spans="2:15">
      <c r="B12" s="4" t="s">
        <v>73</v>
      </c>
      <c r="C12" s="31">
        <v>1.9995899999999999E-3</v>
      </c>
      <c r="D12" s="31">
        <v>3.0614999999999966E-4</v>
      </c>
      <c r="E12" s="31">
        <v>1.3039099999999999E-3</v>
      </c>
      <c r="F12" s="31">
        <v>5.9803999999999999E-4</v>
      </c>
      <c r="G12" s="31">
        <v>1.2748900000000001E-3</v>
      </c>
      <c r="H12" s="31">
        <v>5.506799999999999E-4</v>
      </c>
      <c r="I12" s="31">
        <v>-3.5185000000000001E-4</v>
      </c>
      <c r="J12" s="31">
        <v>0</v>
      </c>
      <c r="K12" s="31">
        <v>0</v>
      </c>
      <c r="L12" s="31"/>
      <c r="M12" s="31"/>
      <c r="N12" s="31"/>
    </row>
    <row r="21" spans="11:11">
      <c r="K21" s="75"/>
    </row>
    <row r="33" spans="2:2">
      <c r="B33" t="s">
        <v>167</v>
      </c>
    </row>
    <row r="34" spans="2:2">
      <c r="B34" t="s">
        <v>193</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I31" sqref="I31"/>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39">
        <v>-8.7696790000000007E-3</v>
      </c>
      <c r="D3" s="39">
        <v>0</v>
      </c>
      <c r="E3" s="39">
        <v>0</v>
      </c>
      <c r="F3" s="39">
        <v>9.0218312999999994E-2</v>
      </c>
      <c r="G3" s="39">
        <v>-8.6968710000000001E-3</v>
      </c>
      <c r="H3" s="39">
        <v>-1.4113516999999997E-2</v>
      </c>
      <c r="I3" s="39">
        <v>0.18246753499999999</v>
      </c>
      <c r="J3" s="39">
        <v>7.1171450999999997E-2</v>
      </c>
      <c r="K3" s="39">
        <v>-3.7818687999999996E-2</v>
      </c>
      <c r="L3" s="39"/>
      <c r="M3" s="39"/>
      <c r="N3" s="39"/>
    </row>
    <row r="4" spans="2:14">
      <c r="B4" s="1" t="s">
        <v>23</v>
      </c>
      <c r="C4" s="39">
        <v>0</v>
      </c>
      <c r="D4" s="39">
        <v>0</v>
      </c>
      <c r="E4" s="39">
        <v>0</v>
      </c>
      <c r="F4" s="39">
        <v>0</v>
      </c>
      <c r="G4" s="39">
        <v>0</v>
      </c>
      <c r="H4" s="39">
        <v>0</v>
      </c>
      <c r="I4" s="39">
        <v>1.6525393873490002E-2</v>
      </c>
      <c r="J4" s="39">
        <v>0</v>
      </c>
      <c r="K4" s="39">
        <v>0</v>
      </c>
      <c r="L4" s="39"/>
      <c r="M4" s="39"/>
      <c r="N4" s="39"/>
    </row>
    <row r="5" spans="2:14">
      <c r="B5" s="1" t="s">
        <v>24</v>
      </c>
      <c r="C5" s="39">
        <v>0</v>
      </c>
      <c r="D5" s="39">
        <v>0</v>
      </c>
      <c r="E5" s="39">
        <v>0</v>
      </c>
      <c r="F5" s="39">
        <v>0</v>
      </c>
      <c r="G5" s="39">
        <v>0</v>
      </c>
      <c r="H5" s="39">
        <v>0</v>
      </c>
      <c r="I5" s="39">
        <v>0</v>
      </c>
      <c r="J5" s="39">
        <v>0</v>
      </c>
      <c r="K5" s="39">
        <v>0</v>
      </c>
      <c r="L5" s="39"/>
      <c r="M5" s="39"/>
      <c r="N5" s="39"/>
    </row>
    <row r="6" spans="2:14">
      <c r="B6" s="1" t="s">
        <v>33</v>
      </c>
      <c r="C6" s="39">
        <v>3.7600261000000002E-7</v>
      </c>
      <c r="D6" s="39">
        <v>0</v>
      </c>
      <c r="E6" s="39">
        <v>0</v>
      </c>
      <c r="F6" s="39">
        <v>5.1331700000000001E-4</v>
      </c>
      <c r="G6" s="39">
        <v>0</v>
      </c>
      <c r="H6" s="39">
        <v>0</v>
      </c>
      <c r="I6" s="39">
        <v>0</v>
      </c>
      <c r="J6" s="39">
        <v>0</v>
      </c>
      <c r="K6" s="39">
        <v>0</v>
      </c>
      <c r="L6" s="39"/>
      <c r="M6" s="39"/>
      <c r="N6" s="39"/>
    </row>
    <row r="7" spans="2:14">
      <c r="B7" s="1" t="s">
        <v>25</v>
      </c>
      <c r="C7" s="39">
        <v>0</v>
      </c>
      <c r="D7" s="39">
        <v>0</v>
      </c>
      <c r="E7" s="39">
        <v>0</v>
      </c>
      <c r="F7" s="39">
        <v>0.12001915466118999</v>
      </c>
      <c r="G7" s="39">
        <v>0</v>
      </c>
      <c r="H7" s="39">
        <v>0</v>
      </c>
      <c r="I7" s="39">
        <v>0</v>
      </c>
      <c r="J7" s="39">
        <v>0</v>
      </c>
      <c r="K7" s="39">
        <v>0</v>
      </c>
      <c r="L7" s="39"/>
      <c r="M7" s="39"/>
      <c r="N7" s="39"/>
    </row>
    <row r="8" spans="2:14">
      <c r="B8" s="1" t="s">
        <v>26</v>
      </c>
      <c r="C8" s="39">
        <v>-6.4242100940409996E-2</v>
      </c>
      <c r="D8" s="39">
        <v>0</v>
      </c>
      <c r="E8" s="39">
        <v>0</v>
      </c>
      <c r="F8" s="39">
        <v>-4.4998742088699995E-3</v>
      </c>
      <c r="G8" s="39">
        <v>-1.4030745374499999E-2</v>
      </c>
      <c r="H8" s="39">
        <v>-3.6827415457240005E-2</v>
      </c>
      <c r="I8" s="39">
        <v>-1.3647027316289998E-2</v>
      </c>
      <c r="J8" s="39">
        <v>-0.18835885911466996</v>
      </c>
      <c r="K8" s="39">
        <v>-0.26514412133883997</v>
      </c>
      <c r="L8" s="39"/>
      <c r="M8" s="39"/>
      <c r="N8" s="39"/>
    </row>
    <row r="9" spans="2:14">
      <c r="B9" s="1" t="s">
        <v>188</v>
      </c>
      <c r="C9" s="39">
        <v>0</v>
      </c>
      <c r="D9" s="39">
        <v>0</v>
      </c>
      <c r="E9" s="39">
        <v>0</v>
      </c>
      <c r="F9" s="39">
        <v>0</v>
      </c>
      <c r="G9" s="39">
        <v>0</v>
      </c>
      <c r="H9" s="39">
        <v>0</v>
      </c>
      <c r="I9" s="39">
        <v>0</v>
      </c>
      <c r="J9" s="39">
        <v>0</v>
      </c>
      <c r="K9" s="39">
        <v>0</v>
      </c>
      <c r="L9" s="39"/>
      <c r="M9" s="39"/>
      <c r="N9" s="39"/>
    </row>
    <row r="10" spans="2:14">
      <c r="B10" s="1" t="s">
        <v>21</v>
      </c>
      <c r="C10" s="39">
        <v>1.6721039449545263</v>
      </c>
      <c r="D10" s="39">
        <v>1.1486786599110053</v>
      </c>
      <c r="E10" s="39">
        <v>1.6430218496226576</v>
      </c>
      <c r="F10" s="39">
        <v>1.4111845580022542</v>
      </c>
      <c r="G10" s="39">
        <v>2.1545580145358949</v>
      </c>
      <c r="H10" s="39">
        <v>1.2148137083536101</v>
      </c>
      <c r="I10" s="39">
        <v>1.1697770386687736</v>
      </c>
      <c r="J10" s="39">
        <v>0.77096443630442224</v>
      </c>
      <c r="K10" s="39">
        <v>0.61631151638519999</v>
      </c>
      <c r="L10" s="39"/>
      <c r="M10" s="39"/>
      <c r="N10" s="39"/>
    </row>
    <row r="11" spans="2:14">
      <c r="C11" s="39">
        <v>1.5990925410167263</v>
      </c>
      <c r="D11" s="39">
        <v>1.1486786599110053</v>
      </c>
      <c r="E11" s="39">
        <v>1.6430218496226576</v>
      </c>
      <c r="F11" s="39">
        <v>1.6174354684545742</v>
      </c>
      <c r="G11" s="39">
        <v>2.1318303981613949</v>
      </c>
      <c r="H11" s="39">
        <v>1.1638727758963701</v>
      </c>
      <c r="I11" s="39">
        <v>1.3551229402259737</v>
      </c>
      <c r="J11" s="39">
        <v>0.65377702818975225</v>
      </c>
      <c r="K11" s="39">
        <v>0.31334870704636003</v>
      </c>
      <c r="L11" s="39">
        <v>0</v>
      </c>
      <c r="M11" s="39">
        <v>0</v>
      </c>
      <c r="N11" s="39">
        <v>0</v>
      </c>
    </row>
    <row r="12" spans="2:14">
      <c r="B12" t="s">
        <v>174</v>
      </c>
    </row>
    <row r="13" spans="2:14">
      <c r="B13" s="47">
        <v>0.31334870704636003</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2020-01-31T15:01:06Z</dcterms:modified>
</cp:coreProperties>
</file>