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mc:AlternateContent xmlns:mc="http://schemas.openxmlformats.org/markup-compatibility/2006">
    <mc:Choice Requires="x15">
      <x15ac:absPath xmlns:x15ac="http://schemas.microsoft.com/office/spreadsheetml/2010/11/ac" url="C:\Users\elana.byrne\Downloads\"/>
    </mc:Choice>
  </mc:AlternateContent>
  <xr:revisionPtr revIDLastSave="0" documentId="8_{94EEC224-95C1-479E-AB02-DFB243202BF0}" xr6:coauthVersionLast="47" xr6:coauthVersionMax="47" xr10:uidLastSave="{00000000-0000-0000-0000-000000000000}"/>
  <bookViews>
    <workbookView xWindow="-28920" yWindow="-120" windowWidth="29040" windowHeight="15840" xr2:uid="{00000000-000D-0000-FFFF-FFFF00000000}"/>
  </bookViews>
  <sheets>
    <sheet name="Sheet1" sheetId="1" r:id="rId1"/>
    <sheet name="Validation" sheetId="2" r:id="rId2"/>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M4" i="1" l="1"/>
  <c r="M5"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60" i="1"/>
  <c r="M59" i="1"/>
  <c r="M58"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M13" i="1"/>
  <c r="M12" i="1"/>
  <c r="M11" i="1"/>
  <c r="M10" i="1"/>
  <c r="M9" i="1"/>
  <c r="M8" i="1"/>
  <c r="M7" i="1"/>
  <c r="M6" i="1"/>
  <c r="M3" i="1"/>
  <c r="M2" i="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Rachael Eynon (ESO)</author>
  </authors>
  <commentList>
    <comment ref="L1" authorId="0" shapeId="0" xr:uid="{8B50A0DB-CA3C-4D6F-B12E-E5322ABDC42B}">
      <text>
        <r>
          <rPr>
            <b/>
            <sz val="9"/>
            <color indexed="81"/>
            <rFont val="Tahoma"/>
            <family val="2"/>
          </rPr>
          <t>Rachael Eynon (ESO):</t>
        </r>
        <r>
          <rPr>
            <sz val="9"/>
            <color indexed="81"/>
            <rFont val="Tahoma"/>
            <family val="2"/>
          </rPr>
          <t xml:space="preserve">
If you support the query, please add your name and this will add +1 to the supporting count. Queries with highest counts will be prioritised.</t>
        </r>
      </text>
    </comment>
  </commentList>
</comments>
</file>

<file path=xl/sharedStrings.xml><?xml version="1.0" encoding="utf-8"?>
<sst xmlns="http://schemas.openxmlformats.org/spreadsheetml/2006/main" count="363" uniqueCount="181">
  <si>
    <t>Query number</t>
  </si>
  <si>
    <t>Date of Query</t>
  </si>
  <si>
    <t>Related Mod</t>
  </si>
  <si>
    <t>Sub-Topic</t>
  </si>
  <si>
    <t>Query from</t>
  </si>
  <si>
    <t>Query will as much detail as possible</t>
  </si>
  <si>
    <r>
      <rPr>
        <b/>
        <sz val="11"/>
        <color rgb="FFFF0000"/>
        <rFont val="Aptos Narrow"/>
        <family val="2"/>
        <scheme val="minor"/>
      </rPr>
      <t>ESO to complete</t>
    </r>
    <r>
      <rPr>
        <b/>
        <sz val="11"/>
        <color rgb="FFFFFFFF"/>
        <rFont val="Aptos Narrow"/>
        <family val="2"/>
        <scheme val="minor"/>
      </rPr>
      <t>: Will this be covered in a future workgroup?</t>
    </r>
  </si>
  <si>
    <t>Responded to by</t>
  </si>
  <si>
    <t>Date of Response</t>
  </si>
  <si>
    <t>Response</t>
  </si>
  <si>
    <t>Does this answer your query?</t>
  </si>
  <si>
    <t>Supporting name</t>
  </si>
  <si>
    <t>Supporting count</t>
  </si>
  <si>
    <t>CMP 435</t>
  </si>
  <si>
    <t>Reimbursement of fees/costs</t>
  </si>
  <si>
    <t>Nirmalya Biswas, NPg</t>
  </si>
  <si>
    <t>For existing projects with BCAs that are Gate 2 complied, will there be a reassessment of the capital contribution? (Considering  a few DERs in the contract do not qualify)</t>
  </si>
  <si>
    <t>Paul Mullen and Mike Oxenham</t>
  </si>
  <si>
    <t>Example 1, Example 2, Example 3</t>
  </si>
  <si>
    <t>CMP435</t>
  </si>
  <si>
    <t>Deborah MacPherson</t>
  </si>
  <si>
    <t>Has any consideration been given to treatment of App Fees paid for new applications/mod apps in flight pre go live that will time out in receiving an offer by go live or will not qualify for Gate 2 and have offer rescinded?</t>
  </si>
  <si>
    <t>Paul Mullen</t>
  </si>
  <si>
    <t>Example 1, Example 2</t>
  </si>
  <si>
    <t>Process</t>
  </si>
  <si>
    <t>Luke Scott, NPg</t>
  </si>
  <si>
    <t>What will happen to existing customers who don't meet gate 2 criteria but want to reapply will they need to go through a new application entirely or will there be part process for those customers, will they sit in hopper until they do meet the criteria.</t>
  </si>
  <si>
    <t>The discussion highlighted that those customers will be evaluated in Gate 1 batched assessment and receive indicative offer. 
NO: In case, the existing contract customer fails to comply with Gate 2 (post CMP434 modification), are the contracts cancelled or the customer remain in hopper (provided they have paid the full application fees)</t>
  </si>
  <si>
    <t>Example 1</t>
  </si>
  <si>
    <t xml:space="preserve">Terms of reference (e) states associated costs - is where we will be discussing potential refund/ rebate for existing customers in part 4 Appendix G who don't meet gate 2 criteria, and are third party costs for surveys and manufacturer costs included, also contract changes due to Capital contribution i.e. cost shared between batch of 5 customers and 2 now drop out, the other 3 now responsible for cost. </t>
  </si>
  <si>
    <t>14/05/2024 and 21/05/2024</t>
  </si>
  <si>
    <t>Transitional arrangements</t>
  </si>
  <si>
    <t>Garth Graham</t>
  </si>
  <si>
    <t>In terms of in scope/out of scope there is a need to clarify where project(s) that have (a) made an application, but not received an offer, or (b) received an offer (but not signed) that offer - before 31st December 2024 in both cases, will sit.</t>
  </si>
  <si>
    <t>Has any consideration been given to the circumstances where number of projects do not meet Gate 2 criteria triggers a re-design by the TO for those that do?</t>
  </si>
  <si>
    <t>Rich  Paterson</t>
  </si>
  <si>
    <t>15/05/204</t>
  </si>
  <si>
    <t>This depends on the approach to network design within the Gate 2 to Whole Queue process, to be considered within the Connection Network Design Methodology (CNDM) to be developed in parallel to the code modification process.  However, our aim is for connection dates for projects which have met Gate 2 and are happy with their date to not be adversely impacted by this network design exercise.  We will better understand the extent to which there could be a risk of this as the CNDM is developed with the TOs over the coming months.</t>
  </si>
  <si>
    <t>Dispute Process</t>
  </si>
  <si>
    <t>Item (2) email 3rd May 'disputes'</t>
  </si>
  <si>
    <t>Securities</t>
  </si>
  <si>
    <t>Action (2) if 'user commitment' out of scope then how do we address 'user commitment' changes on pages 4, 6 &amp; 9 of proposal?</t>
  </si>
  <si>
    <t>Paul Mullen and Rachael Eynon</t>
  </si>
  <si>
    <t>Financial Instruments</t>
  </si>
  <si>
    <t>Action (2), if 'charging' out of scope how will any new financial instruments and / or amending / removing existing obligations for connections charges be addressed</t>
  </si>
  <si>
    <t>Brian Hoy</t>
  </si>
  <si>
    <t>Should clarify if the 31 Dec date to provide evidence is to the ESO or DNO as applicable.  If not, the deadline to submit to the DNO will need to be earlier as the DNO will need some time to review and inform the ESO.</t>
  </si>
  <si>
    <t>Yes and support the current intention as it gives the same time for both T &amp; D projects to provide evidence</t>
  </si>
  <si>
    <t>Contractual changes</t>
  </si>
  <si>
    <t>Would the milestones in the contract be removed or just not apply/turned off if they haven't met Gate 2?</t>
  </si>
  <si>
    <t>Disapplied makes more sense but the slides said "removed" hence the query.</t>
  </si>
  <si>
    <t>When projects meet Gate 2 will they have to pay another application fee?</t>
  </si>
  <si>
    <t>Mike Oxenham</t>
  </si>
  <si>
    <t>yes thanks</t>
  </si>
  <si>
    <t>What is the expected date where customers will be informed what  evidence they will to submit to meet to meet Gate 2?</t>
  </si>
  <si>
    <t>Process timeline suggests Gate 2 evidence assessment will be completed by ESO by end Feb 2025 - will the user commitment rebate / return of securities / application fees refund etc., (for existing projects, that don't make it to Gate 2) be provided within 28 days of 1st January 2025 (for those who provide no evidence) or 1st March 2025 (if ESO assessment that evidence not suitable).</t>
  </si>
  <si>
    <t>Exceptions</t>
  </si>
  <si>
    <t>How will offshore Scotwind projects be treated given the vast majority are still to receive their updated grid offer following conclusion of the HND/HNDFU following several delays of the HND process.</t>
  </si>
  <si>
    <t>It's also to do with the criteria that will be applied to meet Gate 2 for offshore projects but Scotwind shouldn't be put into a disadvantaged position due to the delays of HND</t>
  </si>
  <si>
    <t>15/05/25</t>
  </si>
  <si>
    <t>Timescales for Gate 2 projects to submit evidence is very tight if we assume worst case that Ofgem don't make a decision until Nov. Potentially one month for industry to respond during a very busy time of year for everyone and taking into account holiday period. If existing contracted parties won't have their Gate 1 or Gate 2 position established by Jan go live, then should we be considering the impact?</t>
  </si>
  <si>
    <t>RW - NGET</t>
  </si>
  <si>
    <t xml:space="preserve">Confirmation whether the ESO proposed solution will apply the Gate 1 'offer' approach (i.e. what new applicants from 1st Jan 2025 will receive) to existing parties with a 'contract' who do not meet the Gate 2 criteria at implementation. </t>
  </si>
  <si>
    <t>No</t>
  </si>
  <si>
    <t xml:space="preserve">That's correct Richard </t>
  </si>
  <si>
    <t>CMP434 and CMP435</t>
  </si>
  <si>
    <t>What consideration is being given to the on-going requirement for S&amp;L's to be placed for new/updated agreements and the summer statements being issued - does the ESO propose to continue with the requirements in light of what they view as being 'refunded' to projects?</t>
  </si>
  <si>
    <t>CMP435 &amp; CM096</t>
  </si>
  <si>
    <t>Greg Stevenson</t>
  </si>
  <si>
    <t xml:space="preserve">Adding clauses to existing contracts that don't meet Gate 2 to remove securities, QM milestones, TRW's etc was proposed for ESO to Customer contracts, what will the process be for amendments to existing contracts between ESO &amp; TO's? </t>
  </si>
  <si>
    <t>CMP436</t>
  </si>
  <si>
    <t>Following on from timeline query raised by Garth in the working group regarding results from the evidence submission, what routes of recourse will customers have if they do not agree with decision taken by the ESO?</t>
  </si>
  <si>
    <t>20/05/2024</t>
  </si>
  <si>
    <t>15/05/2024</t>
  </si>
  <si>
    <t>For a customer with a contract that is Gate 2 complied, is the existing BCA superseded by another contract after Gate 2 assessment under the new modifications with CMP434 (batched assessment) or they are obligated under the existing contract ? This will answer the question related to queue position and new capital contribution.</t>
  </si>
  <si>
    <t>Rob Smith Enso Energy</t>
  </si>
  <si>
    <t>Can we add TO connected projects waiting for DNO impact assessments and TO connected  projects in discussion with TO's regarding A2V's or in A2V process to the exemptions discussion list please</t>
  </si>
  <si>
    <t>15/05/24</t>
  </si>
  <si>
    <t>What is the proposed criteria for advancement where a customer has met Gate 2 criteria and elects to be considered?</t>
  </si>
  <si>
    <t>Where a developer has met the Gate 2 criteria they would simply need to request (in a TBC process/way) that they be considered for advancement in the related Gate 2 to Whole Queue  network design exercise.</t>
  </si>
  <si>
    <t>If an existing TO connectee  party successfully meets the gate 2 criteria (by 1st January) are their attributable works costs (fixed) capped at costs in initial offer or could it increase?</t>
  </si>
  <si>
    <r>
      <rPr>
        <sz val="11"/>
        <color rgb="FF000000"/>
        <rFont val="Aptos Narrow"/>
        <family val="2"/>
        <scheme val="minor"/>
      </rPr>
      <t xml:space="preserve">What potential situations would lead to contracts and queue position changing if existing Users satisfy the Gate 2 criteria at implementation - </t>
    </r>
    <r>
      <rPr>
        <i/>
        <sz val="11"/>
        <color rgb="FF000000"/>
        <rFont val="Aptos Narrow"/>
        <family val="2"/>
        <scheme val="minor"/>
      </rPr>
      <t>if any</t>
    </r>
    <r>
      <rPr>
        <sz val="11"/>
        <color rgb="FF000000"/>
        <rFont val="Aptos Narrow"/>
        <family val="2"/>
        <scheme val="minor"/>
      </rPr>
      <t>? My view is nothing, aside from advancement which needs to be clarified (I don't think this should be considered a certainty).</t>
    </r>
  </si>
  <si>
    <t>Agree, but for projects which meet the Gate 2 criteria and seek advancement we would propose that the advancement exercise considers their position in the new queue and not the old queue e.g. if only one of two projects could advance at a given location it should be the project which met the Gate 2 criteria first and not the project which signed their original contract first who gets the advanced connection date.</t>
  </si>
  <si>
    <t>Jack Purchase NGED</t>
  </si>
  <si>
    <t>We haven't yet seen any long term impact analysis of the change on the whole queue. If as it has been suggested there are going to be limited opportunities to advance customers who have met the gate 2 criteria what does the ESO feel the benefit of this change will be particularly given that the timescales for implementation are very tight? Is this fair to the existing customers who have potentially invested in their project.</t>
  </si>
  <si>
    <t>Due to the lack of data on Gate 2 (as proposed) it is difficult to model the impact, but we are working with stakeholders to consider how we can improve our data e.g. we will shortly be publishing an RFI to request information from developers to support the development of improved cost-benefit analysis of these proposals as part of the future decision-making process.</t>
  </si>
  <si>
    <t>Should there be any wider/additional commercial considerations for whether an existing User who notionally meets the Gate 2 criteria be able to proceed to Gate 2? For example, is it appropriate for an existing User to progress to Gate 2 if they are subject to an ongoing CUSC policy enforcement, e.g. imminent QM milestone breach (beyond M3), or credit default issues etc?</t>
  </si>
  <si>
    <t>The flip side of the above no exceptions view applies here i.e. if a developer has met the Gate 2 criteria they will be in the new queue. In the event of non-performance of obligations those projects may subsequently be terminated and we would follow the capacity reallocation process to reallocate the capacity newly available as a result of the termination.</t>
  </si>
  <si>
    <t>NESO Designation</t>
  </si>
  <si>
    <t>Item (3) email 3rd May 'NESO Designation'</t>
  </si>
  <si>
    <t>Yes</t>
  </si>
  <si>
    <t>Other</t>
  </si>
  <si>
    <t>Helen Snodin, Fred Olsen Seawind</t>
  </si>
  <si>
    <t>What happens to the TEC register? Related point - what's the value / purpose of a holding position in Gate 1, why not apply land rights at Gate 2 as well? Then only point of a holding position is advance notice of what might be coming forward, which might be some kind of secondary TEC register and is this worthwhile?</t>
  </si>
  <si>
    <t>Whilst we may in future review the format of registers as a result of TMO4+ we are not proposing any changes to code in respect of these registers within our proposals.</t>
  </si>
  <si>
    <t>Ed Birkett - Low Carbon</t>
  </si>
  <si>
    <t>We need a revised list of proposed Workgroup topics - as discussed with Paul Mullen in this meeting. Please can the ESO circulate this asap, either before the next meeting or at the start of the next meeting.</t>
  </si>
  <si>
    <t>Tony Cotton - Energy Technical &amp; Renewable Services Ltd</t>
  </si>
  <si>
    <t>Can ESO provide clarity on how the queue position of those who Gate 2 are determined.  This presumably is only relevant for advancement i.e. where a space is created, who is offered that space and on what basis.</t>
  </si>
  <si>
    <t>Current proposal is that queue will be determined in the order of the date when they meet Gate 2 (not when they notified us that they have got Gate 2) so in the context of this code modification this will apply to those which have met Gate 2 and are seeking advancement as we do not plan to reorder the transmission queue for those which have met Gate 2 and are not seeking advancement (or where projects do not elect to advance) i.e. we do not want projects which have met Gate 2 to be worse off than they are today as a result of Gate 2 to Whole Queue.</t>
  </si>
  <si>
    <t>Can ESO confirm that where a new substation has been triggered (on the basis of several connecting parties), provided at least one of those parties has passed Gate 2, then that party’s connection will proceed as per the current contract?  Or are users that are successful in passing Gate 2 liable to delay because other parties sharing the site have had their connection offers made “indicative”?</t>
  </si>
  <si>
    <t>Rachael Eynon</t>
  </si>
  <si>
    <t>In the scenario described, the party that has met Gate 2 could potentially be offered a connection at the 'old' substation, if other parties there had not met Gate 2, and if the party in question had requested an accelerated connection date. If this was not possible, the party's connection would proceed as per the current contract, subject to the existing and future regulatory arrangements.</t>
  </si>
  <si>
    <t>Can ESO confirm that all parties that have a current offer but fail to meet Gate 2 will automatically be treated as having passed Gate 1?</t>
  </si>
  <si>
    <t>Existing contracted parties that have not met Gate 2 will not need to go through a new Gate 1 process</t>
  </si>
  <si>
    <t>Thanks, the subsequent discussion at CMP434 meeting 3 suggested that the intention was that projects should not "hang around" in Gate 1 if they were a long way from meeting Gate 2 (hence the "financial instrument", restrictions on making changes to their project etc).  Is this going to be different for existing users, they can wait (provided their project doesn't change materially)?  If so, for many current projects with Completion Dates a long way in the future, both the Date and connection sites are expressly indicative anyway (or subject to external factors such as HND, HNDFUE, other users etc), therefore the written contract wont change very much.  What will change is their queue position (i.e. there will be none), but that is not currently made explicit (other than using a date-stampled TEC register).</t>
  </si>
  <si>
    <t>Can ESO confirm that the DFTC process is not needed or relevant for CMP435?</t>
  </si>
  <si>
    <t>DFTC not relevant to CMP435</t>
  </si>
  <si>
    <t>22/05/2024</t>
  </si>
  <si>
    <t>James Devriendt - UKPN</t>
  </si>
  <si>
    <t>Scope of 435 refers to those in contract.  Who being in contract with who?  DNO-customer with DNO?  Proposal needs to develop definitions with greater clarity going forward</t>
  </si>
  <si>
    <t>If a DNO is in contract with ESO for transmission works with attributable costs and wider works liabilities via capitalised sums, if some of the DNO’s customers then are unable to satisfy Gate 2, does this imply that any cancellation charges and capital cost commitment associated with these customers are then removed from the ESO-DNO contract?</t>
  </si>
  <si>
    <t>Disapplication of securities</t>
  </si>
  <si>
    <t>Topic list from 434</t>
  </si>
  <si>
    <t>Deviations from Primary Process</t>
  </si>
  <si>
    <t>DFTC</t>
  </si>
  <si>
    <t>Gate 1 Criteria</t>
  </si>
  <si>
    <t>Gate 1 Financial Instrument</t>
  </si>
  <si>
    <t>Gate 1 Licence Changes</t>
  </si>
  <si>
    <t>Gate 1 Offer Content</t>
  </si>
  <si>
    <t>Gate 1 Process</t>
  </si>
  <si>
    <t>Gate 2 Licence Changes</t>
  </si>
  <si>
    <t>Gate 2 Offer Content</t>
  </si>
  <si>
    <t>Gate 2 Process</t>
  </si>
  <si>
    <t>Impacts to Queue Management</t>
  </si>
  <si>
    <t>Implementation Approach</t>
  </si>
  <si>
    <t>Letter of Authority Changes</t>
  </si>
  <si>
    <t>Projects in Primary Process</t>
  </si>
  <si>
    <t>23/5/2024</t>
  </si>
  <si>
    <t>Anthony Cotton - Energy Technical and Renewable Services Ltd</t>
  </si>
  <si>
    <t xml:space="preserve">Also sent by email on 22 May:  The Gate 2 Criteria will not be finally known until Ofgem makes a determination on CMP434 (as it is likely to contain a number of WACMs which may affect the exact function of Gate 2 and/or who is impacted).  Therefore our work in CMP435 may need to consider a number of different outcomes, with different consequences on Users in the existing contracted background.  Furthermore, WACMs under CMP434 will be prepared in July following the CMP434 workgroup consultation. However, according to the CMP435 timeline, we will be making a simultaneous consultation and therefore be unable to factor in subsequent developments in CMP434, potentially including changes to the Proposer’s solution, as well as any WACMs.  Whilst one solution would be to extend the timeline of CMP435 (so that our workgroup consultation follows finalisation of the definition of CMP434 Proposal and its WACMs and/or Ofgem determination), this may not be acceptable to stakeholders nor consistent with meeting the target implementation date.  The only practical alternative I can see is for CMP435 to “freeze” the key features of Gate 2 (and Gate 1) for the purposes of the existing queue (against which the Proposers solution for CMP435 and any WACMs could be raised).  Obviously this has the potential for divergence between what Connections Reform means for existing contracted parties, compared with new applicants.  However, I don’t see how the workgroup can fulfil its task without doing something like this (or accepting a delay).  If it was agreed, item c) of the terms of reference (which Alice is currently proposing to delete – Consider extending the Gate 2 concept to apply to existing connection contracts) could be changed to something like “Confirm a Gate 2 concept to apply to existing connection contracts”. </t>
  </si>
  <si>
    <t>Ok thanks, I am not sure I follow your reference to the "old substation". I just wanted to be clear that a user that passed Gate 2 was not disadvantaged by a user that had not, so thanks for confirming.</t>
  </si>
  <si>
    <t>Thanks for confirming</t>
  </si>
  <si>
    <t>Yes although at very least you will need new column in the register to reflect Gate 1 or 2, and Gate 1s will have no date. I think it needs more thought as I suspect in practice the utility of Gate 1 data will be limited but will leave that with you</t>
  </si>
  <si>
    <t>Joe Colebrook</t>
  </si>
  <si>
    <t>23/05</t>
  </si>
  <si>
    <t>Has the ESO considered exempting well-progressed existing contracted projects (not yet completed), particuarly those Users that have recently provided evidence to comply with existing CMP376 QM milestones, e.g. M5-M8 (depending on the Gate 2 criteria developed by CMP434) to avoid inefficient evidence gathering?</t>
  </si>
  <si>
    <t>Nirmalya Biswas - NPg</t>
  </si>
  <si>
    <t>WG3 - unintended consequences: Strategically-significant infrastructure projects such as new factories or nuclear energy projects could be kicked out of the queue - with no ability for ESO, Ofgem or the Government to use it's discretion to exempt said projects from the Gate 2 requirements for any reason. I would like ESO to ensure that Ofgem and Government are aware of and comfortable with this risk as I fear it could derail the Mods late in the day if they are not expecting this.</t>
  </si>
  <si>
    <t xml:space="preserve">Is there any intention for cost pass-through (e.g. an App Fee/Mod App fee) for ESO/TO costs for converting an existing User's agreement to a 'Gate 1 contract' if they fail to meet the Gate 2 criteria at implementation? </t>
  </si>
  <si>
    <t>Michael explained that customers with existing offers who want to advance their connection dates will undergo a new Gate 2 batched assessment. I believe this assessment will also include new customers who submit their applications in 2025. This means there is a chance that new customers, along with the older ones under 435, could receive better connection dates than those who already have a contract but have not applied for an advanced connection date. Could you please clarify this?
If the above is true, introducing an application fee to advance the connection date will make that application fee complusory, otherwise an existing customer drops behind new customers who have applied at a later date (from 2025).</t>
  </si>
  <si>
    <t xml:space="preserve">In the scenario when projects with multiple stages or multiple technologies, and CMP434 requires all stages and all technologies to have met gate 2 criteria (I believe this is the proposed CMP434 solution). The User would need to complete a Mod App to change their connection offer to remove stages or remove technologies before going through gate 2. Users that had made applications on the basis of the pre Jan 2025 connection process, </t>
  </si>
  <si>
    <t>Thank you, this partially answers my question. However, for a DNO BCA, there are multiple DERs, which means the capital contribution is shared among them. If a few DERs drop out due to non-compliance with Gate 2, the additional capital contribution need to be shared among the remaining customers, or may be covered by the DNO. ( This point was highlighted by Ed)</t>
  </si>
  <si>
    <t>23/05/2024</t>
  </si>
  <si>
    <t>I have added some scenarios involving BELLAs and BEGAs.  More generally, has ESO considered either or both of:
 a) cut off date after which no new offers or significant Mod Apps are made (presumably only after approval by Ofgem) 
b) cut off date after which no new offers or significant Mod Apps may be accepted (eg 31 December 2024).  
Noting that the latter would still be open to referral to Ofgem even after the cut-off, unless there is a licence change to remove the right to refer.</t>
  </si>
  <si>
    <t>Staged connections with mulitple connection dates - including where some Stages are already connected. I raised this on WG3. ESO's view was that this should be covered, but this is not in the wording in the slides ("projects pre-connection"). Please can ESO suggest alternative wording.</t>
  </si>
  <si>
    <t>Has consideration been given to how phased projects will be treated under the new arrangements?</t>
  </si>
  <si>
    <t>Existing contracts retain their current contracted position (although the ongoing compliance requirements following meeting Gate 2 criteria will need to be added) if they meet Gate 2 by the agreed cut off date, unless they elect to be considered for advancement and this could result in an offer to amend the existing contract which would not need to be accepted by the developer (albeit there could be risks in relation to this option which need to be further explored when the Connections Network Design Methodology is developed with TOs over the coming months).</t>
  </si>
  <si>
    <t>To be discussed at Workrgoup on 4 June to discuss transitional arrangements.</t>
  </si>
  <si>
    <t>15/05/2024 and 21/05/2024 and 23/05/2024</t>
  </si>
  <si>
    <r>
      <t xml:space="preserve">Garth - is this just a dispute if developer disagrees with ESO's decision on whether or not the project has met Gate 2? If so, then the process will be worked up in CMP434 (Workgroups 9 and 10) and we will need to reflect within CMP435. </t>
    </r>
    <r>
      <rPr>
        <b/>
        <sz val="11"/>
        <color theme="1"/>
        <rFont val="Aptos Narrow"/>
        <family val="2"/>
        <scheme val="minor"/>
      </rPr>
      <t>Garth to clarify.</t>
    </r>
  </si>
  <si>
    <r>
      <t>Gate 1 financial instruments was discussed at CMP434  Workgroup on 16 May and feedback is being considered and</t>
    </r>
    <r>
      <rPr>
        <b/>
        <sz val="11"/>
        <color theme="1"/>
        <rFont val="Aptos Narrow"/>
        <family val="2"/>
        <scheme val="minor"/>
      </rPr>
      <t xml:space="preserve"> how this would be applied to existing projects between Gate 1 and Gate 2 will be discussed in a Workgroup on 29 May 2024. </t>
    </r>
    <r>
      <rPr>
        <sz val="11"/>
        <color theme="1"/>
        <rFont val="Aptos Narrow"/>
        <family val="2"/>
        <scheme val="minor"/>
      </rPr>
      <t xml:space="preserve">
We need to clarify our position on "removing existing obligations for connections charges" for pre-Gate 2 existing projects but note they could potentially also be disapplied until projects meet Gate 2 and will  be discussed in a future Workgroup (will confirm which one by 24 May 2024). 
Also worth noting capital contributions in relation to connection charges are optional prior to connection, so this may be a question of the approach to rebates related to capital contributions made for projects which have not met Gate 2 and we presented our thoughts on this to the Workgroup on 23 May 2024.</t>
    </r>
  </si>
  <si>
    <t>Our current intention/deadline is for all relevant projects to submit evidence related to Gate 2 criteria to ESO/DNOs (as appropriate) by end December 2024. January 2025 and February 2025 then being to allow the ESO and DNOs to asses evidence to allow (N)ESO to form the new queue in March 2025.</t>
  </si>
  <si>
    <t>Disapplied is what we have proposed  - our aim here is to minimise contract work on those in contracted background which have not met Gate 2 at go-live, and not an effective use of time for developers, or network companies.</t>
  </si>
  <si>
    <r>
      <t xml:space="preserve">Projects which do not meet Gate 2 at go live and therefore need to apply via a Gate 2 window/batch in future will need to pay the prevailing fee for that process. </t>
    </r>
    <r>
      <rPr>
        <b/>
        <sz val="11"/>
        <color theme="1"/>
        <rFont val="Aptos Narrow"/>
        <family val="2"/>
        <scheme val="minor"/>
      </rPr>
      <t>This was presented to the Workgroup on 23 May 2024 and we agreed to clarify.</t>
    </r>
    <r>
      <rPr>
        <sz val="11"/>
        <color theme="1"/>
        <rFont val="Aptos Narrow"/>
        <family val="2"/>
        <scheme val="minor"/>
      </rPr>
      <t xml:space="preserve">
For those which submit evidence as part of go-live to demonstrate they have met Gate 2 and wish to remain with their contracted connection date there will be no application fee. 
For those which submit evidence of part of go-live to demonstrate they have met Gate 2 and wish to advance their connection date there is the possibility of an application fee, but this remains under consideration and we would welcome views.</t>
    </r>
    <r>
      <rPr>
        <b/>
        <sz val="11"/>
        <color theme="1"/>
        <rFont val="Aptos Narrow"/>
        <family val="2"/>
        <scheme val="minor"/>
      </rPr>
      <t xml:space="preserve"> This was presented to the Workgroup on 23 May 2024 and we agreed to clarify on what we mean by "possibility".</t>
    </r>
  </si>
  <si>
    <r>
      <t xml:space="preserve">This needs to be factored in / confirmed but it may be more pragmatic to utilise a common date e.g. by allowing existing non-escrow securities to lapse at end of March 2025 for projects which have not reached Gate 2 and by returning funds in escrow for such projects by that date. </t>
    </r>
    <r>
      <rPr>
        <b/>
        <sz val="11"/>
        <color theme="1"/>
        <rFont val="Aptos Narrow"/>
        <family val="2"/>
        <scheme val="minor"/>
      </rPr>
      <t>We will discuss this at Workgroup on 4 June 2024.</t>
    </r>
  </si>
  <si>
    <r>
      <t xml:space="preserve">Current proposal is that there are no exceptions to an existing Construction Agreement (that covers the project types as agreed as being part of the Primary process in CMP434) meeting Gate 2.  </t>
    </r>
    <r>
      <rPr>
        <b/>
        <sz val="11"/>
        <color theme="1"/>
        <rFont val="Aptos Narrow"/>
        <family val="2"/>
        <scheme val="minor"/>
      </rPr>
      <t>We agreed at Workgroup on 23 May 2024 to clarify the scope at next meeting on 29 May 2024.</t>
    </r>
    <r>
      <rPr>
        <sz val="11"/>
        <color theme="1"/>
        <rFont val="Aptos Narrow"/>
        <family val="2"/>
        <scheme val="minor"/>
      </rPr>
      <t xml:space="preserve">
Note that at the Workgroup on 23 May 2024, we asked Workgroup if they believe any customer groups in our proposed scope should be excluded under CMP435 as e.g. may create unintended consequences.
Can we further understand timings of Scotwind offers? </t>
    </r>
  </si>
  <si>
    <t>Proposal in relation to customer-facing agreements is to aim for minimal change and prefence is to generically amend existing contracts through provisions in CUSC rather than amending individual contracts.  
We can take the same approach with related TOCOs if felt to be required, or agree something bilaterally with TOs in respect of such TOCOs.</t>
  </si>
  <si>
    <r>
      <t xml:space="preserve">Will need to be a dispute process if developer disagrees with ESO's decision on whether or not the project has met Gate 2. </t>
    </r>
    <r>
      <rPr>
        <b/>
        <sz val="11"/>
        <color theme="1"/>
        <rFont val="Aptos Narrow"/>
        <family val="2"/>
        <scheme val="minor"/>
      </rPr>
      <t>The disputes process will be worked up in CMP434 (Workgroups 9 and 10) and we will need to reflect within CMP435</t>
    </r>
  </si>
  <si>
    <t>Current proposal is that there are no exceptions to an existing Construction Agreement (that covers the project types as agreed as being part of the Primary process in CMP434) meeting Gate 2.  We agreed at Workgroup on 23 May 2024 to clarify the scope at next meeting on 29 May 2024.
Note that at the Workgroup on 23 May 2024, we asked Workgroup if they believe any customer groups in our proposed scope should be excluded under CMP435 as e.g. may create unintended consequences.</t>
  </si>
  <si>
    <t>15/05/2024 and 23/05/2024</t>
  </si>
  <si>
    <t>This will depend on what the customer choses to do. Gate 2 offers in window 1 are not due to be sent out till October 25 and it depends if the Customer chooses to keep on current programme for delivery or accelerate if possible -  acceleration will mean securities ramp up faster.</t>
  </si>
  <si>
    <r>
      <t xml:space="preserve">Criteria to be discussed at CMP434 WG 6 on 5 June 2024. Our intention is that this route would be possible i.e. NESO Designation could apply to projects in the contracted background in relation to meeting the Gate 2 criteria and being in the new queue. </t>
    </r>
    <r>
      <rPr>
        <b/>
        <sz val="11"/>
        <color theme="1"/>
        <rFont val="Aptos Narrow"/>
        <family val="2"/>
        <scheme val="minor"/>
      </rPr>
      <t>To be discussed at CMP435 Workgroup on 12 June 2024.</t>
    </r>
  </si>
  <si>
    <t>To be clarified at Workgroup on 29 May 2024.</t>
  </si>
  <si>
    <r>
      <t xml:space="preserve">Agree this should be discussed - one potential option to consider shortening evidence assessment period and/or allowing evidence to be submitted into Q1 2025 but this requires further consideration and it may not be possible.  Extending time period in question would have knock on impact for later aspects of process and potentially for CMP434 go-live/programme. </t>
    </r>
    <r>
      <rPr>
        <b/>
        <sz val="11"/>
        <color theme="1"/>
        <rFont val="Aptos Narrow"/>
        <family val="2"/>
        <scheme val="minor"/>
      </rPr>
      <t>To be discussed at Workgroup on 12 June.</t>
    </r>
  </si>
  <si>
    <t>Scope</t>
  </si>
  <si>
    <t>One further comment is that the table should distinguish between  "significant" Mod Apps and "Minor" Mod Apps as this concept was introduced in CMP434 WG4</t>
  </si>
  <si>
    <t>As discussed, not exempting, but if we have received Queue Management Milestone evidence, it is prudent to factor this into our Gate 2 evidence assessment process as agree there could be efficiencies here</t>
  </si>
  <si>
    <t>To be discussed at Workgroup on 4 June to discuss transitional arrangements.</t>
  </si>
  <si>
    <r>
      <t xml:space="preserve">Changes to the User Commitment methodology itself are out of scope. CMP435 is only considering the disapplication of User Commitment for existing projects between Gate 1 and Gate 2 (and how the additional consumer risk of this is accounted for and so whether any alternatives should also be considered e.g. ringfencing of certain accrued user commitment liability related to sole use works, etc).  </t>
    </r>
    <r>
      <rPr>
        <b/>
        <sz val="11"/>
        <color theme="1"/>
        <rFont val="Aptos Narrow"/>
        <family val="2"/>
        <scheme val="minor"/>
      </rPr>
      <t>We will need to discuss how securities are treated at Workgroup on 12 June 2024.</t>
    </r>
    <r>
      <rPr>
        <sz val="11"/>
        <color theme="1"/>
        <rFont val="Aptos Narrow"/>
        <family val="2"/>
        <scheme val="minor"/>
      </rPr>
      <t xml:space="preserve">
Under CMP434 we are considering implementing a separate Capacity Holding Payment between Gate 1 and Gate 2. </t>
    </r>
    <r>
      <rPr>
        <b/>
        <sz val="11"/>
        <color theme="1"/>
        <rFont val="Aptos Narrow"/>
        <family val="2"/>
        <scheme val="minor"/>
      </rPr>
      <t>How this would be applied to existing projects between Gate 1 and Gate 2 will be discussed in a Workgroup on 29 May 2024.</t>
    </r>
  </si>
  <si>
    <r>
      <t xml:space="preserve">For projects which have met Gate 2 we do not see a need to review capital contributions, unless as a result of a change in transmission reinforcement works due to an advanced connection date being offered (e.g. at a different connection point) at the request of a customer having met Gate 2 at go-live. In respect of capital contributions paid by projects which have not met Gate 2 we need to consider the cash flow and consumer impacts of any potential for rebates, but as capital contributions prior to connection are optional there could be the possibility of rebate for such projects (i.e. to align with the proposed UC liability and security relief for projects which have not met Gate 2 at go-live.) </t>
    </r>
    <r>
      <rPr>
        <b/>
        <sz val="11"/>
        <color rgb="FF000000"/>
        <rFont val="Aptos Narrow"/>
        <family val="2"/>
        <scheme val="minor"/>
      </rPr>
      <t>We presented our thoughts at Workgroup on 23 May  and there is a further action for us to confirm upcoming capital contributions to be invoiced by TO to ESO and ESO to customer and then come back to Workgroup on 4 June 2024.</t>
    </r>
  </si>
  <si>
    <t>To be discussed at Workgroup on 12 June to discuss transitional arrangements.</t>
  </si>
  <si>
    <t>To be discussed at Workrgoup on 12 June to discuss transitional arrangements.</t>
  </si>
  <si>
    <t>In respect of development costs incurred by developers prior to go-live, we are not proposing any payment/compensation in the event they have not met Gate 2. 
In respect of how transmission charges are passed through to relevant Embedded Generator, this is not in scope as related to distribution network charging arrangements (which are separately under consideration through CAP/SCG work programmes).</t>
  </si>
  <si>
    <t>Existing contracted parties that have not met the Gate 2 requirements at go-live will have their contract amended to reflect that their connection date and connection point have become indicative (with any other consequential changes also made). [@Response]However, they will not need to go through the Gate 1 process and will instead be able to apply in a Gate 2 window/batch once they have met the Gate 2 criteria.</t>
  </si>
  <si>
    <r>
      <t xml:space="preserve">We will need Ofgem to approve the Modification before we can do this as may well be alternatives with different Gate 2 criteria options. We need to agree in Workgroup what is a suitable period from decision date to inform customers. </t>
    </r>
    <r>
      <rPr>
        <b/>
        <sz val="11"/>
        <color theme="1"/>
        <rFont val="Aptos Narrow"/>
        <family val="2"/>
        <scheme val="minor"/>
      </rPr>
      <t>To be discussed at Workgroup on 12 June</t>
    </r>
  </si>
  <si>
    <t xml:space="preserve">Not exactly.  The risk is a very short time period for customers to respond and a risk of a second application fee if they miss the cut-off.  So needs some workgroup time.
</t>
  </si>
  <si>
    <t>To be shared at Workgroup 29 May 2024</t>
  </si>
  <si>
    <t>Ok, just to be clear, Gate 2 is a) secure the land b) don't change the red line and c) be ready to submit planning according to a yet to be determined milestone (CMP434 proposal doc page 10, as Gate 2 is not defined in CMP435 but it is implied that it is the same).  If you assume a) will be done before c) (and b is met at the same time) queue position will be based on when the developer secured the land i.e. acquired it or entered into a lease or a binding option to acquire/lease?  Therefore the existing queue will be re-ordered according to land rights, is that what you mean?
27/5 - of the a, b and c you refer to, only a is Gate 2 criteria with b and c being ongoing compliance requirements so new queue will be reordered by when they met a) in your example above</t>
  </si>
  <si>
    <t>We have raised this with Ofgem and DESNZ and will provide an update in due course.</t>
  </si>
  <si>
    <t>The first Gate 2 stage for new applications after 1st January 2025 is subsequent to applying Gate 2 to whole queue so projects in the contracted background who have met Gate 2 at go-live will not be 'overtaken' by newly applying projects meeting Gate 2 (irrespective of whether they request an advanced connection date) but projects from the contracted background may be 'overtaken' by such projects in future.  For example, if a newly applying project meets Gate 2 prior to a project from the contracted background which did not meet Gate 2 at go-live and where they are in the same Gate 2 batch subsequent to Gate 2 having been applied to whole queue. Where there is no application fee to maintain connection date for projects which have met Gate 2 at go-live but an application fee for those who wish to be considered for advancement it would be an option to make such request and pay such fee.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</si>
</sst>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7" x14ac:knownFonts="1">
    <font>
      <sz val="11"/>
      <color theme="1"/>
      <name val="Aptos Narrow"/>
      <family val="2"/>
      <scheme val="minor"/>
    </font>
    <font>
      <sz val="11"/>
      <color rgb="FF000000"/>
      <name val="Aptos Narrow"/>
      <family val="2"/>
      <scheme val="minor"/>
    </font>
    <font>
      <i/>
      <sz val="11"/>
      <color rgb="FF000000"/>
      <name val="Aptos Narrow"/>
      <family val="2"/>
      <scheme val="minor"/>
    </font>
    <font>
      <b/>
      <sz val="11"/>
      <color theme="1"/>
      <name val="Aptos Narrow"/>
      <family val="2"/>
      <scheme val="minor"/>
    </font>
    <font>
      <sz val="11"/>
      <color rgb="FF000000"/>
      <name val="Calibri"/>
      <family val="2"/>
    </font>
    <font>
      <sz val="9"/>
      <color theme="1"/>
      <name val="Aptos Narrow"/>
      <family val="2"/>
      <scheme val="minor"/>
    </font>
    <font>
      <sz val="11"/>
      <color rgb="FF000000"/>
      <name val="Aptos Narrow"/>
      <family val="2"/>
      <charset val="1"/>
    </font>
    <font>
      <sz val="11"/>
      <name val="Aptos Narrow"/>
      <family val="2"/>
    </font>
    <font>
      <sz val="11"/>
      <color theme="1"/>
      <name val="Arial"/>
      <family val="2"/>
      <charset val="1"/>
    </font>
    <font>
      <sz val="11"/>
      <color theme="1"/>
      <name val="Calibri"/>
      <family val="2"/>
    </font>
    <font>
      <sz val="9"/>
      <color indexed="81"/>
      <name val="Tahoma"/>
      <family val="2"/>
    </font>
    <font>
      <b/>
      <sz val="9"/>
      <color indexed="81"/>
      <name val="Tahoma"/>
      <family val="2"/>
    </font>
    <font>
      <b/>
      <sz val="11"/>
      <color rgb="FFFFFFFF"/>
      <name val="Aptos Narrow"/>
      <family val="2"/>
      <scheme val="minor"/>
    </font>
    <font>
      <b/>
      <sz val="11"/>
      <color rgb="FFFF0000"/>
      <name val="Aptos Narrow"/>
      <family val="2"/>
      <scheme val="minor"/>
    </font>
    <font>
      <sz val="11"/>
      <color rgb="FF000000"/>
      <name val="Aptos Narrow"/>
      <family val="2"/>
    </font>
    <font>
      <sz val="11"/>
      <color rgb="FF000000"/>
      <name val="Aptos Narrow"/>
    </font>
    <font>
      <b/>
      <sz val="11"/>
      <color rgb="FF000000"/>
      <name val="Aptos Narrow"/>
      <family val="2"/>
      <scheme val="minor"/>
    </font>
  </fonts>
  <fills count="4">
    <fill>
      <patternFill patternType="none"/>
    </fill>
    <fill>
      <patternFill patternType="gray125"/>
    </fill>
    <fill>
      <patternFill patternType="solid">
        <fgColor theme="4" tint="0.79998168889431442"/>
        <bgColor theme="4" tint="0.79998168889431442"/>
      </patternFill>
    </fill>
    <fill>
      <patternFill patternType="solid">
        <fgColor theme="5"/>
        <bgColor indexed="64"/>
      </patternFill>
    </fill>
  </fills>
  <borders count="4">
    <border>
      <left/>
      <right/>
      <top/>
      <bottom/>
      <diagonal/>
    </border>
    <border>
      <left/>
      <right/>
      <top style="thin">
        <color theme="4" tint="0.39997558519241921"/>
      </top>
      <bottom style="thin">
        <color theme="4" tint="0.39997558519241921"/>
      </bottom>
      <diagonal/>
    </border>
    <border>
      <left style="thin">
        <color rgb="FFFFFFFF"/>
      </left>
      <right style="thin">
        <color rgb="FFFFFFFF"/>
      </right>
      <top style="thin">
        <color rgb="FFFFFFFF"/>
      </top>
      <bottom style="thin">
        <color rgb="FFFFFFFF"/>
      </bottom>
      <diagonal/>
    </border>
    <border>
      <left/>
      <right/>
      <top style="thin">
        <color rgb="FF43AEE2"/>
      </top>
      <bottom style="thin">
        <color rgb="FF43AEE2"/>
      </bottom>
      <diagonal/>
    </border>
  </borders>
  <cellStyleXfs count="1">
    <xf numFmtId="0" fontId="0" fillId="0" borderId="0"/>
  </cellStyleXfs>
  <cellXfs count="21">
    <xf numFmtId="0" fontId="0" fillId="0" borderId="0" xfId="0"/>
    <xf numFmtId="0" fontId="3" fillId="0" borderId="0" xfId="0" applyFont="1"/>
    <xf numFmtId="0" fontId="0" fillId="0" borderId="0" xfId="0" applyAlignment="1">
      <alignment horizontal="left" vertical="top" wrapText="1"/>
    </xf>
    <xf numFmtId="14" fontId="0" fillId="0" borderId="0" xfId="0" applyNumberFormat="1" applyAlignment="1">
      <alignment horizontal="left" vertical="top" wrapText="1"/>
    </xf>
    <xf numFmtId="0" fontId="4" fillId="0" borderId="2" xfId="0" applyFont="1" applyBorder="1" applyAlignment="1">
      <alignment horizontal="left" vertical="top" wrapText="1"/>
    </xf>
    <xf numFmtId="0" fontId="4" fillId="0" borderId="0" xfId="0" applyFont="1" applyAlignment="1">
      <alignment horizontal="left" vertical="top" wrapText="1"/>
    </xf>
    <xf numFmtId="0" fontId="0" fillId="3" borderId="0" xfId="0" applyFill="1" applyAlignment="1">
      <alignment horizontal="left" vertical="top" wrapText="1"/>
    </xf>
    <xf numFmtId="0" fontId="3" fillId="0" borderId="0" xfId="0" applyFont="1" applyAlignment="1">
      <alignment horizontal="left" vertical="top" wrapText="1"/>
    </xf>
    <xf numFmtId="0" fontId="1" fillId="0" borderId="0" xfId="0" applyFont="1" applyAlignment="1">
      <alignment horizontal="left" vertical="top" wrapText="1"/>
    </xf>
    <xf numFmtId="14" fontId="0" fillId="0" borderId="1" xfId="0" applyNumberFormat="1" applyBorder="1" applyAlignment="1">
      <alignment horizontal="left" vertical="top" wrapText="1"/>
    </xf>
    <xf numFmtId="0" fontId="0" fillId="0" borderId="1" xfId="0" applyBorder="1" applyAlignment="1">
      <alignment horizontal="left" vertical="top" wrapText="1"/>
    </xf>
    <xf numFmtId="0" fontId="5" fillId="0" borderId="0" xfId="0" applyFont="1" applyAlignment="1">
      <alignment horizontal="left" vertical="top" wrapText="1"/>
    </xf>
    <xf numFmtId="0" fontId="6" fillId="0" borderId="0" xfId="0" applyFont="1" applyAlignment="1">
      <alignment horizontal="left" vertical="top" wrapText="1"/>
    </xf>
    <xf numFmtId="0" fontId="7" fillId="0" borderId="0" xfId="0" applyFont="1" applyAlignment="1">
      <alignment horizontal="left" vertical="top" wrapText="1"/>
    </xf>
    <xf numFmtId="0" fontId="0" fillId="2" borderId="0" xfId="0" applyFill="1" applyAlignment="1">
      <alignment horizontal="left" vertical="top" wrapText="1"/>
    </xf>
    <xf numFmtId="0" fontId="8" fillId="0" borderId="0" xfId="0" applyFont="1" applyAlignment="1">
      <alignment horizontal="left" vertical="top" wrapText="1"/>
    </xf>
    <xf numFmtId="0" fontId="0" fillId="0" borderId="0" xfId="0" quotePrefix="1" applyAlignment="1">
      <alignment horizontal="left" vertical="top" wrapText="1"/>
    </xf>
    <xf numFmtId="0" fontId="14" fillId="0" borderId="3" xfId="0" applyFont="1" applyBorder="1" applyAlignment="1">
      <alignment horizontal="left" vertical="top" wrapText="1"/>
    </xf>
    <xf numFmtId="0" fontId="9" fillId="0" borderId="0" xfId="0" applyFont="1" applyAlignment="1">
      <alignment horizontal="left" vertical="top" wrapText="1"/>
    </xf>
    <xf numFmtId="0" fontId="15" fillId="0" borderId="0" xfId="0" applyFont="1" applyAlignment="1">
      <alignment horizontal="left" vertical="top" wrapText="1"/>
    </xf>
    <xf numFmtId="0" fontId="14" fillId="0" borderId="0" xfId="0" applyFont="1" applyAlignment="1">
      <alignment horizontal="left" vertical="top" wrapText="1"/>
    </xf>
  </cellXfs>
  <cellStyles count="1">
    <cellStyle name="Normal" xfId="0" builtinId="0"/>
  </cellStyles>
  <dxfs count="15">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
      <alignment horizontal="left" vertical="top" textRotation="0" wrapText="1" indent="0" justifyLastLine="0" shrinkToFit="0" readingOrder="0"/>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54A008B6-F086-4ACD-B3AA-CA4AF176B57A}" name="Table1" displayName="Table1" ref="A1:M1048576" totalsRowShown="0" headerRowDxfId="14" dataDxfId="13">
  <autoFilter ref="A1:M1048576" xr:uid="{54A008B6-F086-4ACD-B3AA-CA4AF176B57A}"/>
  <tableColumns count="13">
    <tableColumn id="1" xr3:uid="{36E35FF4-F537-4372-A3D2-6EBFFECE329A}" name="Query number" dataDxfId="12"/>
    <tableColumn id="2" xr3:uid="{0F403ADA-3E0F-4D54-91F2-62413B6B0277}" name="Date of Query" dataDxfId="11"/>
    <tableColumn id="3" xr3:uid="{6129553A-4BB7-49C8-AE18-8732AA1255B4}" name="Related Mod" dataDxfId="10"/>
    <tableColumn id="10" xr3:uid="{6E26062E-4217-454C-A566-149E1A4CF6E7}" name="Sub-Topic" dataDxfId="9"/>
    <tableColumn id="4" xr3:uid="{2C2DA3BE-3C79-4A82-85D7-6823FBAAB2FC}" name="Query from" dataDxfId="8"/>
    <tableColumn id="5" xr3:uid="{B56452D6-1C22-4A93-9A29-88BBF7C881E6}" name="Query will as much detail as possible" dataDxfId="7"/>
    <tableColumn id="11" xr3:uid="{A8247BA7-2D31-4757-A93A-DAAF4E35F0FA}" name="ESO to complete: Will this be covered in a future workgroup?" dataDxfId="6"/>
    <tableColumn id="6" xr3:uid="{ACDD5E20-B5B7-4686-A8B0-E52D4A8D203C}" name="Responded to by" dataDxfId="5"/>
    <tableColumn id="7" xr3:uid="{F68827DE-6F56-4ADF-9ADA-96DD1155AD9F}" name="Date of Response" dataDxfId="4"/>
    <tableColumn id="8" xr3:uid="{CC8D9646-2B10-4C98-913A-39D876E09A77}" name="Response" dataDxfId="3"/>
    <tableColumn id="9" xr3:uid="{17BF8DB8-1BB8-4CE6-9274-03F8DF9E13DD}" name="Does this answer your query?" dataDxfId="2"/>
    <tableColumn id="12" xr3:uid="{AF37C31B-F2F5-4F66-95DC-C2385858CDE4}" name="Supporting name" dataDxfId="1"/>
    <tableColumn id="13" xr3:uid="{C16A8AE3-FD5E-4FA9-935B-A5116409307C}" name="Supporting count"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45F82"/>
      </a:accent1>
      <a:accent2>
        <a:srgbClr val="E87331"/>
      </a:accent2>
      <a:accent3>
        <a:srgbClr val="186C24"/>
      </a:accent3>
      <a:accent4>
        <a:srgbClr val="0F9ED5"/>
      </a:accent4>
      <a:accent5>
        <a:srgbClr val="A02B93"/>
      </a:accent5>
      <a:accent6>
        <a:srgbClr val="4EA72E"/>
      </a:accent6>
      <a:hlink>
        <a:srgbClr val="467886"/>
      </a:hlink>
      <a:folHlink>
        <a:srgbClr val="96607D"/>
      </a:folHlink>
    </a:clrScheme>
    <a:fontScheme name="Office">
      <a:majorFont>
        <a:latin typeface="Aptos Display"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M102"/>
  <sheetViews>
    <sheetView tabSelected="1" zoomScale="80" zoomScaleNormal="80" workbookViewId="0">
      <pane ySplit="1" topLeftCell="A2" activePane="bottomLeft" state="frozen"/>
      <selection pane="bottomLeft" activeCell="G41" sqref="G41"/>
    </sheetView>
  </sheetViews>
  <sheetFormatPr defaultRowHeight="14.5" x14ac:dyDescent="0.35"/>
  <cols>
    <col min="1" max="1" width="9.81640625" style="2" customWidth="1"/>
    <col min="2" max="2" width="15.54296875" style="2" bestFit="1" customWidth="1"/>
    <col min="3" max="3" width="16.1796875" style="2" bestFit="1" customWidth="1"/>
    <col min="4" max="4" width="20.453125" style="2" customWidth="1"/>
    <col min="5" max="5" width="21.26953125" style="2" customWidth="1"/>
    <col min="6" max="6" width="53" style="2" customWidth="1"/>
    <col min="7" max="7" width="16" style="2" customWidth="1"/>
    <col min="8" max="8" width="10.453125" style="2" customWidth="1"/>
    <col min="9" max="9" width="19" style="2" bestFit="1" customWidth="1"/>
    <col min="10" max="10" width="57.54296875" style="2" customWidth="1"/>
    <col min="11" max="11" width="40.6328125" style="2" customWidth="1"/>
    <col min="12" max="12" width="19.7265625" style="2" bestFit="1" customWidth="1"/>
    <col min="13" max="13" width="20" style="2" bestFit="1" customWidth="1"/>
  </cols>
  <sheetData>
    <row r="1" spans="1:13" ht="58" x14ac:dyDescent="0.35">
      <c r="A1" s="2" t="s">
        <v>0</v>
      </c>
      <c r="B1" s="2" t="s">
        <v>1</v>
      </c>
      <c r="C1" s="2" t="s">
        <v>2</v>
      </c>
      <c r="D1" s="6" t="s">
        <v>3</v>
      </c>
      <c r="E1" s="2" t="s">
        <v>4</v>
      </c>
      <c r="F1" s="2" t="s">
        <v>5</v>
      </c>
      <c r="G1" s="7" t="s">
        <v>6</v>
      </c>
      <c r="H1" s="2" t="s">
        <v>7</v>
      </c>
      <c r="I1" s="2" t="s">
        <v>8</v>
      </c>
      <c r="J1" s="2" t="s">
        <v>9</v>
      </c>
      <c r="K1" s="2" t="s">
        <v>10</v>
      </c>
      <c r="L1" s="6" t="s">
        <v>11</v>
      </c>
      <c r="M1" s="6" t="s">
        <v>12</v>
      </c>
    </row>
    <row r="2" spans="1:13" ht="263" customHeight="1" x14ac:dyDescent="0.35">
      <c r="A2" s="2">
        <v>1</v>
      </c>
      <c r="B2" s="3">
        <v>45478</v>
      </c>
      <c r="C2" s="2" t="s">
        <v>13</v>
      </c>
      <c r="D2" s="2" t="s">
        <v>14</v>
      </c>
      <c r="E2" s="2" t="s">
        <v>15</v>
      </c>
      <c r="F2" s="2" t="s">
        <v>16</v>
      </c>
      <c r="H2" s="2" t="s">
        <v>17</v>
      </c>
      <c r="I2" s="2" t="s">
        <v>149</v>
      </c>
      <c r="J2" s="8" t="s">
        <v>170</v>
      </c>
      <c r="K2" s="2" t="s">
        <v>142</v>
      </c>
      <c r="L2" s="2" t="s">
        <v>18</v>
      </c>
      <c r="M2" s="2">
        <f t="shared" ref="M2:M65" si="0">IF(ISBLANK(L2),0,LEN(L2)-LEN(SUBSTITUTE(L2,",",""))+1)</f>
        <v>3</v>
      </c>
    </row>
    <row r="3" spans="1:13" ht="106" customHeight="1" x14ac:dyDescent="0.35">
      <c r="A3" s="2">
        <v>2</v>
      </c>
      <c r="B3" s="9">
        <v>45478</v>
      </c>
      <c r="C3" s="10" t="s">
        <v>19</v>
      </c>
      <c r="D3" s="2" t="s">
        <v>14</v>
      </c>
      <c r="E3" s="10" t="s">
        <v>20</v>
      </c>
      <c r="F3" s="10" t="s">
        <v>21</v>
      </c>
      <c r="H3" s="2" t="s">
        <v>22</v>
      </c>
      <c r="I3" s="3">
        <v>45433</v>
      </c>
      <c r="J3" s="7" t="s">
        <v>171</v>
      </c>
      <c r="L3" s="2" t="s">
        <v>23</v>
      </c>
      <c r="M3" s="2">
        <f t="shared" si="0"/>
        <v>2</v>
      </c>
    </row>
    <row r="4" spans="1:13" ht="116" x14ac:dyDescent="0.35">
      <c r="A4" s="2">
        <v>3</v>
      </c>
      <c r="B4" s="3">
        <v>45478</v>
      </c>
      <c r="C4" s="2" t="s">
        <v>13</v>
      </c>
      <c r="D4" s="2" t="s">
        <v>24</v>
      </c>
      <c r="E4" s="2" t="s">
        <v>25</v>
      </c>
      <c r="F4" s="2" t="s">
        <v>26</v>
      </c>
      <c r="H4" s="2" t="s">
        <v>22</v>
      </c>
      <c r="I4" s="3">
        <v>45432</v>
      </c>
      <c r="J4" s="2" t="s">
        <v>174</v>
      </c>
      <c r="K4" s="2" t="s">
        <v>27</v>
      </c>
      <c r="L4" s="2" t="s">
        <v>28</v>
      </c>
      <c r="M4" s="2">
        <f>IF(ISBLANK(L4),0,LEN(L4)-LEN(SUBSTITUTE(L4,",",""))+1)</f>
        <v>1</v>
      </c>
    </row>
    <row r="5" spans="1:13" ht="230.25" customHeight="1" x14ac:dyDescent="0.35">
      <c r="A5" s="2">
        <v>4</v>
      </c>
      <c r="B5" s="3">
        <v>45509</v>
      </c>
      <c r="C5" s="2" t="s">
        <v>13</v>
      </c>
      <c r="D5" s="2" t="s">
        <v>14</v>
      </c>
      <c r="E5" s="2" t="s">
        <v>25</v>
      </c>
      <c r="F5" s="2" t="s">
        <v>29</v>
      </c>
      <c r="G5" s="11"/>
      <c r="H5" s="2" t="s">
        <v>17</v>
      </c>
      <c r="I5" s="2" t="s">
        <v>30</v>
      </c>
      <c r="J5" s="2" t="s">
        <v>173</v>
      </c>
      <c r="M5" s="2">
        <f>IF(ISBLANK(L5),0,LEN(L5)-LEN(SUBSTITUTE(L5,",",""))+1)</f>
        <v>0</v>
      </c>
    </row>
    <row r="6" spans="1:13" ht="107.15" customHeight="1" x14ac:dyDescent="0.35">
      <c r="A6" s="2">
        <v>5</v>
      </c>
      <c r="B6" s="3">
        <v>45356</v>
      </c>
      <c r="C6" s="2" t="s">
        <v>19</v>
      </c>
      <c r="D6" s="2" t="s">
        <v>31</v>
      </c>
      <c r="E6" s="2" t="s">
        <v>32</v>
      </c>
      <c r="F6" s="2" t="s">
        <v>33</v>
      </c>
      <c r="G6" s="12"/>
      <c r="H6" s="2" t="s">
        <v>22</v>
      </c>
      <c r="I6" s="3">
        <v>45435</v>
      </c>
      <c r="J6" s="7" t="s">
        <v>172</v>
      </c>
      <c r="M6" s="2">
        <f t="shared" si="0"/>
        <v>0</v>
      </c>
    </row>
    <row r="7" spans="1:13" ht="194.5" customHeight="1" x14ac:dyDescent="0.35">
      <c r="A7" s="2">
        <v>6</v>
      </c>
      <c r="B7" s="3">
        <v>45425</v>
      </c>
      <c r="C7" s="2" t="s">
        <v>19</v>
      </c>
      <c r="D7" s="4" t="s">
        <v>24</v>
      </c>
      <c r="E7" s="10" t="s">
        <v>20</v>
      </c>
      <c r="F7" s="2" t="s">
        <v>34</v>
      </c>
      <c r="G7" s="13"/>
      <c r="H7" s="2" t="s">
        <v>35</v>
      </c>
      <c r="I7" s="2" t="s">
        <v>36</v>
      </c>
      <c r="J7" s="2" t="s">
        <v>37</v>
      </c>
      <c r="M7" s="2">
        <f t="shared" si="0"/>
        <v>0</v>
      </c>
    </row>
    <row r="8" spans="1:13" ht="127.5" customHeight="1" x14ac:dyDescent="0.35">
      <c r="A8" s="2">
        <v>7</v>
      </c>
      <c r="B8" s="3">
        <v>45356</v>
      </c>
      <c r="C8" s="2" t="s">
        <v>19</v>
      </c>
      <c r="D8" s="4" t="s">
        <v>38</v>
      </c>
      <c r="E8" s="2" t="s">
        <v>32</v>
      </c>
      <c r="F8" s="2" t="s">
        <v>39</v>
      </c>
      <c r="G8" s="13"/>
      <c r="H8" s="2" t="s">
        <v>22</v>
      </c>
      <c r="I8" s="3">
        <v>45432</v>
      </c>
      <c r="J8" s="2" t="s">
        <v>150</v>
      </c>
      <c r="M8" s="2">
        <f t="shared" si="0"/>
        <v>0</v>
      </c>
    </row>
    <row r="9" spans="1:13" ht="233" customHeight="1" x14ac:dyDescent="0.35">
      <c r="A9" s="2">
        <v>8</v>
      </c>
      <c r="B9" s="3">
        <v>45425</v>
      </c>
      <c r="C9" s="2" t="s">
        <v>19</v>
      </c>
      <c r="D9" s="5" t="s">
        <v>40</v>
      </c>
      <c r="E9" s="2" t="s">
        <v>32</v>
      </c>
      <c r="F9" s="2" t="s">
        <v>41</v>
      </c>
      <c r="H9" s="2" t="s">
        <v>42</v>
      </c>
      <c r="I9" s="2" t="s">
        <v>30</v>
      </c>
      <c r="J9" s="2" t="s">
        <v>169</v>
      </c>
      <c r="M9" s="2">
        <f t="shared" si="0"/>
        <v>0</v>
      </c>
    </row>
    <row r="10" spans="1:13" ht="217.5" customHeight="1" x14ac:dyDescent="0.35">
      <c r="A10" s="2">
        <v>9</v>
      </c>
      <c r="B10" s="3">
        <v>45425</v>
      </c>
      <c r="C10" s="2" t="s">
        <v>19</v>
      </c>
      <c r="D10" s="2" t="s">
        <v>43</v>
      </c>
      <c r="E10" s="2" t="s">
        <v>32</v>
      </c>
      <c r="F10" s="2" t="s">
        <v>44</v>
      </c>
      <c r="H10" s="2" t="s">
        <v>17</v>
      </c>
      <c r="I10" s="3">
        <v>45433</v>
      </c>
      <c r="J10" s="2" t="s">
        <v>151</v>
      </c>
      <c r="M10" s="2">
        <f t="shared" si="0"/>
        <v>0</v>
      </c>
    </row>
    <row r="11" spans="1:13" ht="184.5" customHeight="1" x14ac:dyDescent="0.35">
      <c r="A11" s="2">
        <v>10</v>
      </c>
      <c r="B11" s="3">
        <v>45426</v>
      </c>
      <c r="C11" s="2" t="s">
        <v>13</v>
      </c>
      <c r="D11" s="2" t="s">
        <v>31</v>
      </c>
      <c r="E11" s="2" t="s">
        <v>45</v>
      </c>
      <c r="F11" s="2" t="s">
        <v>46</v>
      </c>
      <c r="H11" s="2" t="s">
        <v>22</v>
      </c>
      <c r="I11" s="2" t="s">
        <v>36</v>
      </c>
      <c r="J11" s="2" t="s">
        <v>152</v>
      </c>
      <c r="K11" s="2" t="s">
        <v>47</v>
      </c>
      <c r="M11" s="2">
        <f t="shared" si="0"/>
        <v>0</v>
      </c>
    </row>
    <row r="12" spans="1:13" ht="170.25" customHeight="1" x14ac:dyDescent="0.35">
      <c r="A12" s="2">
        <v>11</v>
      </c>
      <c r="B12" s="3">
        <v>45426</v>
      </c>
      <c r="C12" s="2" t="s">
        <v>13</v>
      </c>
      <c r="D12" s="2" t="s">
        <v>48</v>
      </c>
      <c r="E12" s="2" t="s">
        <v>45</v>
      </c>
      <c r="F12" s="2" t="s">
        <v>49</v>
      </c>
      <c r="G12" s="14"/>
      <c r="H12" s="2" t="s">
        <v>22</v>
      </c>
      <c r="I12" s="3">
        <v>45427</v>
      </c>
      <c r="J12" s="2" t="s">
        <v>153</v>
      </c>
      <c r="K12" s="2" t="s">
        <v>50</v>
      </c>
      <c r="M12" s="2">
        <f t="shared" si="0"/>
        <v>0</v>
      </c>
    </row>
    <row r="13" spans="1:13" ht="297.5" customHeight="1" x14ac:dyDescent="0.35">
      <c r="A13" s="2">
        <v>12</v>
      </c>
      <c r="B13" s="3">
        <v>45426</v>
      </c>
      <c r="C13" s="2" t="s">
        <v>13</v>
      </c>
      <c r="D13" s="2" t="s">
        <v>14</v>
      </c>
      <c r="E13" s="2" t="s">
        <v>45</v>
      </c>
      <c r="F13" s="2" t="s">
        <v>51</v>
      </c>
      <c r="H13" s="2" t="s">
        <v>52</v>
      </c>
      <c r="I13" s="3">
        <v>45433</v>
      </c>
      <c r="J13" s="2" t="s">
        <v>154</v>
      </c>
      <c r="K13" s="2" t="s">
        <v>53</v>
      </c>
      <c r="M13" s="2">
        <f t="shared" si="0"/>
        <v>0</v>
      </c>
    </row>
    <row r="14" spans="1:13" ht="125.5" customHeight="1" x14ac:dyDescent="0.35">
      <c r="A14" s="2">
        <v>13</v>
      </c>
      <c r="B14" s="3">
        <v>45426</v>
      </c>
      <c r="C14" s="2" t="s">
        <v>13</v>
      </c>
      <c r="D14" s="2" t="s">
        <v>31</v>
      </c>
      <c r="E14" s="2" t="s">
        <v>45</v>
      </c>
      <c r="F14" s="2" t="s">
        <v>54</v>
      </c>
      <c r="G14" s="15"/>
      <c r="H14" s="2" t="s">
        <v>22</v>
      </c>
      <c r="I14" s="3">
        <v>45426</v>
      </c>
      <c r="J14" s="2" t="s">
        <v>175</v>
      </c>
      <c r="K14" s="2" t="s">
        <v>176</v>
      </c>
      <c r="M14" s="2">
        <f t="shared" si="0"/>
        <v>0</v>
      </c>
    </row>
    <row r="15" spans="1:13" ht="169.5" customHeight="1" x14ac:dyDescent="0.35">
      <c r="A15" s="2">
        <v>14</v>
      </c>
      <c r="B15" s="3">
        <v>45426</v>
      </c>
      <c r="C15" s="2" t="s">
        <v>19</v>
      </c>
      <c r="D15" s="2" t="s">
        <v>40</v>
      </c>
      <c r="E15" s="2" t="s">
        <v>32</v>
      </c>
      <c r="F15" s="2" t="s">
        <v>55</v>
      </c>
      <c r="H15" s="2" t="s">
        <v>52</v>
      </c>
      <c r="I15" s="3">
        <v>45432</v>
      </c>
      <c r="J15" s="2" t="s">
        <v>155</v>
      </c>
      <c r="M15" s="2">
        <f t="shared" si="0"/>
        <v>0</v>
      </c>
    </row>
    <row r="16" spans="1:13" ht="140.5" customHeight="1" x14ac:dyDescent="0.35">
      <c r="A16" s="2">
        <v>15</v>
      </c>
      <c r="B16" s="3">
        <v>45426</v>
      </c>
      <c r="C16" s="2" t="s">
        <v>19</v>
      </c>
      <c r="D16" s="2" t="s">
        <v>165</v>
      </c>
      <c r="E16" s="10" t="s">
        <v>20</v>
      </c>
      <c r="F16" s="2" t="s">
        <v>57</v>
      </c>
      <c r="H16" s="2" t="s">
        <v>22</v>
      </c>
      <c r="I16" s="3" t="s">
        <v>160</v>
      </c>
      <c r="J16" s="2" t="s">
        <v>156</v>
      </c>
      <c r="K16" s="2" t="s">
        <v>58</v>
      </c>
      <c r="M16" s="2">
        <f t="shared" si="0"/>
        <v>0</v>
      </c>
    </row>
    <row r="17" spans="1:13" ht="184.5" customHeight="1" x14ac:dyDescent="0.35">
      <c r="A17" s="2">
        <v>16</v>
      </c>
      <c r="B17" s="2" t="s">
        <v>59</v>
      </c>
      <c r="C17" s="2" t="s">
        <v>19</v>
      </c>
      <c r="D17" s="2" t="s">
        <v>31</v>
      </c>
      <c r="E17" s="10" t="s">
        <v>20</v>
      </c>
      <c r="F17" s="2" t="s">
        <v>60</v>
      </c>
      <c r="H17" s="2" t="s">
        <v>52</v>
      </c>
      <c r="I17" s="3">
        <v>45433</v>
      </c>
      <c r="J17" s="2" t="s">
        <v>164</v>
      </c>
      <c r="M17" s="2">
        <f t="shared" si="0"/>
        <v>0</v>
      </c>
    </row>
    <row r="18" spans="1:13" ht="114" customHeight="1" x14ac:dyDescent="0.35">
      <c r="A18" s="2">
        <v>17</v>
      </c>
      <c r="B18" s="2" t="s">
        <v>59</v>
      </c>
      <c r="C18" s="2" t="s">
        <v>19</v>
      </c>
      <c r="D18" s="2" t="s">
        <v>31</v>
      </c>
      <c r="E18" s="2" t="s">
        <v>61</v>
      </c>
      <c r="F18" s="2" t="s">
        <v>62</v>
      </c>
      <c r="G18" s="16" t="s">
        <v>63</v>
      </c>
      <c r="H18" s="2" t="s">
        <v>22</v>
      </c>
      <c r="I18" s="3">
        <v>45432</v>
      </c>
      <c r="J18" s="2" t="s">
        <v>64</v>
      </c>
      <c r="M18" s="2">
        <f t="shared" si="0"/>
        <v>0</v>
      </c>
    </row>
    <row r="19" spans="1:13" ht="123.65" customHeight="1" x14ac:dyDescent="0.35">
      <c r="A19" s="2">
        <v>18</v>
      </c>
      <c r="B19" s="2" t="s">
        <v>59</v>
      </c>
      <c r="C19" s="17" t="s">
        <v>65</v>
      </c>
      <c r="D19" s="2" t="s">
        <v>40</v>
      </c>
      <c r="E19" s="10" t="s">
        <v>20</v>
      </c>
      <c r="F19" s="2" t="s">
        <v>66</v>
      </c>
      <c r="H19" s="2" t="s">
        <v>52</v>
      </c>
      <c r="I19" s="3">
        <v>45433</v>
      </c>
      <c r="J19" s="7" t="s">
        <v>148</v>
      </c>
      <c r="M19" s="2">
        <f t="shared" si="0"/>
        <v>0</v>
      </c>
    </row>
    <row r="20" spans="1:13" ht="114" customHeight="1" x14ac:dyDescent="0.35">
      <c r="A20" s="2">
        <v>19</v>
      </c>
      <c r="B20" s="2" t="s">
        <v>59</v>
      </c>
      <c r="C20" s="2" t="s">
        <v>67</v>
      </c>
      <c r="D20" s="2" t="s">
        <v>48</v>
      </c>
      <c r="E20" s="2" t="s">
        <v>68</v>
      </c>
      <c r="F20" s="2" t="s">
        <v>69</v>
      </c>
      <c r="H20" s="2" t="s">
        <v>52</v>
      </c>
      <c r="I20" s="3">
        <v>45433</v>
      </c>
      <c r="J20" s="2" t="s">
        <v>157</v>
      </c>
      <c r="M20" s="2">
        <f t="shared" si="0"/>
        <v>0</v>
      </c>
    </row>
    <row r="21" spans="1:13" ht="130.5" customHeight="1" x14ac:dyDescent="0.35">
      <c r="A21" s="2">
        <v>20</v>
      </c>
      <c r="B21" s="2" t="s">
        <v>59</v>
      </c>
      <c r="C21" s="2" t="s">
        <v>70</v>
      </c>
      <c r="D21" s="2" t="s">
        <v>38</v>
      </c>
      <c r="E21" s="10" t="s">
        <v>20</v>
      </c>
      <c r="F21" s="2" t="s">
        <v>71</v>
      </c>
      <c r="H21" s="2" t="s">
        <v>22</v>
      </c>
      <c r="I21" s="3" t="s">
        <v>72</v>
      </c>
      <c r="J21" s="2" t="s">
        <v>158</v>
      </c>
      <c r="M21" s="2">
        <f t="shared" si="0"/>
        <v>0</v>
      </c>
    </row>
    <row r="22" spans="1:13" ht="144" customHeight="1" x14ac:dyDescent="0.35">
      <c r="A22" s="2">
        <v>21</v>
      </c>
      <c r="B22" s="2" t="s">
        <v>73</v>
      </c>
      <c r="C22" s="2" t="s">
        <v>19</v>
      </c>
      <c r="D22" s="2" t="s">
        <v>48</v>
      </c>
      <c r="E22" s="2" t="s">
        <v>15</v>
      </c>
      <c r="F22" s="2" t="s">
        <v>74</v>
      </c>
      <c r="H22" s="2" t="s">
        <v>17</v>
      </c>
      <c r="I22" s="3">
        <v>45433</v>
      </c>
      <c r="J22" s="2" t="s">
        <v>147</v>
      </c>
      <c r="M22" s="2">
        <f t="shared" si="0"/>
        <v>0</v>
      </c>
    </row>
    <row r="23" spans="1:13" ht="165.5" customHeight="1" x14ac:dyDescent="0.35">
      <c r="A23" s="2">
        <v>22</v>
      </c>
      <c r="B23" s="3">
        <v>45427</v>
      </c>
      <c r="C23" s="2" t="s">
        <v>67</v>
      </c>
      <c r="D23" s="2" t="s">
        <v>165</v>
      </c>
      <c r="E23" s="2" t="s">
        <v>75</v>
      </c>
      <c r="F23" s="2" t="s">
        <v>76</v>
      </c>
      <c r="H23" s="2" t="s">
        <v>22</v>
      </c>
      <c r="I23" s="3">
        <v>45435</v>
      </c>
      <c r="J23" s="2" t="s">
        <v>159</v>
      </c>
      <c r="M23" s="2">
        <f t="shared" si="0"/>
        <v>0</v>
      </c>
    </row>
    <row r="24" spans="1:13" ht="75.75" customHeight="1" x14ac:dyDescent="0.35">
      <c r="A24" s="2">
        <v>23</v>
      </c>
      <c r="B24" s="2" t="s">
        <v>77</v>
      </c>
      <c r="C24" s="2" t="s">
        <v>67</v>
      </c>
      <c r="D24" s="2" t="s">
        <v>24</v>
      </c>
      <c r="E24" s="2" t="s">
        <v>68</v>
      </c>
      <c r="F24" s="2" t="s">
        <v>78</v>
      </c>
      <c r="H24" s="2" t="s">
        <v>52</v>
      </c>
      <c r="I24" s="3">
        <v>45433</v>
      </c>
      <c r="J24" s="2" t="s">
        <v>79</v>
      </c>
      <c r="M24" s="2">
        <f t="shared" si="0"/>
        <v>0</v>
      </c>
    </row>
    <row r="25" spans="1:13" ht="84.65" customHeight="1" x14ac:dyDescent="0.35">
      <c r="A25" s="2">
        <v>24</v>
      </c>
      <c r="B25" s="2" t="s">
        <v>73</v>
      </c>
      <c r="C25" s="2" t="s">
        <v>67</v>
      </c>
      <c r="D25" s="2" t="s">
        <v>40</v>
      </c>
      <c r="E25" s="2" t="s">
        <v>75</v>
      </c>
      <c r="F25" s="2" t="s">
        <v>80</v>
      </c>
      <c r="H25" s="2" t="s">
        <v>52</v>
      </c>
      <c r="I25" s="3">
        <v>45433</v>
      </c>
      <c r="J25" s="2" t="s">
        <v>161</v>
      </c>
      <c r="M25" s="2">
        <f t="shared" si="0"/>
        <v>0</v>
      </c>
    </row>
    <row r="26" spans="1:13" ht="123.65" customHeight="1" x14ac:dyDescent="0.35">
      <c r="A26" s="2">
        <v>25</v>
      </c>
      <c r="B26" s="2" t="s">
        <v>77</v>
      </c>
      <c r="C26" s="2" t="s">
        <v>67</v>
      </c>
      <c r="D26" s="2" t="s">
        <v>24</v>
      </c>
      <c r="E26" s="2" t="s">
        <v>61</v>
      </c>
      <c r="F26" s="8" t="s">
        <v>81</v>
      </c>
      <c r="H26" s="2" t="s">
        <v>52</v>
      </c>
      <c r="I26" s="3">
        <v>45433</v>
      </c>
      <c r="J26" s="2" t="s">
        <v>82</v>
      </c>
      <c r="M26" s="2">
        <f t="shared" si="0"/>
        <v>0</v>
      </c>
    </row>
    <row r="27" spans="1:13" ht="189" customHeight="1" x14ac:dyDescent="0.35">
      <c r="A27" s="2">
        <v>26</v>
      </c>
      <c r="B27" s="2" t="s">
        <v>77</v>
      </c>
      <c r="C27" s="2" t="s">
        <v>67</v>
      </c>
      <c r="D27" s="2" t="s">
        <v>24</v>
      </c>
      <c r="E27" s="2" t="s">
        <v>83</v>
      </c>
      <c r="F27" s="2" t="s">
        <v>84</v>
      </c>
      <c r="H27" s="2" t="s">
        <v>52</v>
      </c>
      <c r="I27" s="3">
        <v>45433</v>
      </c>
      <c r="J27" s="2" t="s">
        <v>85</v>
      </c>
      <c r="M27" s="2">
        <f t="shared" si="0"/>
        <v>0</v>
      </c>
    </row>
    <row r="28" spans="1:13" ht="167.5" customHeight="1" x14ac:dyDescent="0.35">
      <c r="A28" s="2">
        <v>27</v>
      </c>
      <c r="B28" s="2" t="s">
        <v>77</v>
      </c>
      <c r="C28" s="2" t="s">
        <v>67</v>
      </c>
      <c r="D28" s="2" t="s">
        <v>24</v>
      </c>
      <c r="E28" s="2" t="s">
        <v>61</v>
      </c>
      <c r="F28" s="2" t="s">
        <v>86</v>
      </c>
      <c r="H28" s="2" t="s">
        <v>52</v>
      </c>
      <c r="I28" s="3">
        <v>45433</v>
      </c>
      <c r="J28" s="2" t="s">
        <v>87</v>
      </c>
      <c r="M28" s="2">
        <f t="shared" si="0"/>
        <v>0</v>
      </c>
    </row>
    <row r="29" spans="1:13" ht="112.5" customHeight="1" x14ac:dyDescent="0.35">
      <c r="A29" s="2">
        <v>28</v>
      </c>
      <c r="B29" s="3">
        <v>45356</v>
      </c>
      <c r="C29" s="2" t="s">
        <v>67</v>
      </c>
      <c r="D29" s="2" t="s">
        <v>88</v>
      </c>
      <c r="E29" s="2" t="s">
        <v>32</v>
      </c>
      <c r="F29" s="2" t="s">
        <v>89</v>
      </c>
      <c r="G29" s="2" t="s">
        <v>90</v>
      </c>
      <c r="H29" s="2" t="s">
        <v>22</v>
      </c>
      <c r="I29" s="3">
        <v>45432</v>
      </c>
      <c r="J29" s="2" t="s">
        <v>162</v>
      </c>
      <c r="M29" s="2">
        <f t="shared" si="0"/>
        <v>0</v>
      </c>
    </row>
    <row r="30" spans="1:13" x14ac:dyDescent="0.35">
      <c r="A30" s="2">
        <v>29</v>
      </c>
      <c r="M30" s="2">
        <f t="shared" si="0"/>
        <v>0</v>
      </c>
    </row>
    <row r="31" spans="1:13" ht="147" customHeight="1" x14ac:dyDescent="0.35">
      <c r="A31" s="2">
        <v>30</v>
      </c>
      <c r="B31" s="2" t="s">
        <v>73</v>
      </c>
      <c r="D31" s="2" t="s">
        <v>91</v>
      </c>
      <c r="E31" s="2" t="s">
        <v>92</v>
      </c>
      <c r="F31" s="2" t="s">
        <v>93</v>
      </c>
      <c r="H31" s="2" t="s">
        <v>52</v>
      </c>
      <c r="I31" s="3">
        <v>45433</v>
      </c>
      <c r="J31" s="2" t="s">
        <v>94</v>
      </c>
      <c r="K31" s="2" t="s">
        <v>133</v>
      </c>
      <c r="L31" s="2" t="s">
        <v>134</v>
      </c>
      <c r="M31" s="2">
        <f t="shared" si="0"/>
        <v>1</v>
      </c>
    </row>
    <row r="32" spans="1:13" ht="101.25" customHeight="1" x14ac:dyDescent="0.35">
      <c r="A32" s="2">
        <v>31</v>
      </c>
      <c r="B32" s="2" t="s">
        <v>73</v>
      </c>
      <c r="D32" s="2" t="s">
        <v>91</v>
      </c>
      <c r="E32" s="2" t="s">
        <v>95</v>
      </c>
      <c r="F32" s="2" t="s">
        <v>96</v>
      </c>
      <c r="H32" s="2" t="s">
        <v>22</v>
      </c>
      <c r="I32" s="3">
        <v>45439</v>
      </c>
      <c r="J32" s="7" t="s">
        <v>177</v>
      </c>
      <c r="M32" s="2">
        <f t="shared" si="0"/>
        <v>0</v>
      </c>
    </row>
    <row r="33" spans="1:13" ht="314.5" customHeight="1" x14ac:dyDescent="0.35">
      <c r="A33" s="2">
        <v>32</v>
      </c>
      <c r="B33" s="3">
        <v>45427</v>
      </c>
      <c r="C33" s="2" t="s">
        <v>19</v>
      </c>
      <c r="D33" s="2" t="s">
        <v>48</v>
      </c>
      <c r="E33" s="2" t="s">
        <v>97</v>
      </c>
      <c r="F33" s="2" t="s">
        <v>98</v>
      </c>
      <c r="H33" s="2" t="s">
        <v>17</v>
      </c>
      <c r="I33" s="3">
        <v>45432</v>
      </c>
      <c r="J33" s="2" t="s">
        <v>99</v>
      </c>
      <c r="K33" s="2" t="s">
        <v>178</v>
      </c>
      <c r="M33" s="2">
        <f t="shared" si="0"/>
        <v>0</v>
      </c>
    </row>
    <row r="34" spans="1:13" ht="171" customHeight="1" x14ac:dyDescent="0.35">
      <c r="A34" s="2">
        <v>33</v>
      </c>
      <c r="D34" s="2" t="s">
        <v>48</v>
      </c>
      <c r="E34" s="2" t="s">
        <v>97</v>
      </c>
      <c r="F34" s="2" t="s">
        <v>100</v>
      </c>
      <c r="H34" s="2" t="s">
        <v>101</v>
      </c>
      <c r="I34" s="3">
        <v>45433</v>
      </c>
      <c r="J34" s="2" t="s">
        <v>102</v>
      </c>
      <c r="K34" s="2" t="s">
        <v>131</v>
      </c>
      <c r="M34" s="2">
        <f t="shared" si="0"/>
        <v>0</v>
      </c>
    </row>
    <row r="35" spans="1:13" ht="128" customHeight="1" x14ac:dyDescent="0.35">
      <c r="A35" s="2">
        <v>34</v>
      </c>
      <c r="D35" s="2" t="s">
        <v>24</v>
      </c>
      <c r="E35" s="2" t="s">
        <v>97</v>
      </c>
      <c r="F35" s="2" t="s">
        <v>103</v>
      </c>
      <c r="G35" s="2" t="s">
        <v>63</v>
      </c>
      <c r="H35" s="2" t="s">
        <v>22</v>
      </c>
      <c r="I35" s="3">
        <v>45432</v>
      </c>
      <c r="J35" s="2" t="s">
        <v>104</v>
      </c>
      <c r="K35" s="2" t="s">
        <v>105</v>
      </c>
      <c r="M35" s="2">
        <f t="shared" si="0"/>
        <v>0</v>
      </c>
    </row>
    <row r="36" spans="1:13" ht="45" customHeight="1" x14ac:dyDescent="0.35">
      <c r="A36" s="2">
        <v>35</v>
      </c>
      <c r="D36" s="2" t="s">
        <v>24</v>
      </c>
      <c r="E36" s="2" t="s">
        <v>97</v>
      </c>
      <c r="F36" s="2" t="s">
        <v>106</v>
      </c>
      <c r="G36" s="18" t="s">
        <v>63</v>
      </c>
      <c r="H36" s="2" t="s">
        <v>22</v>
      </c>
      <c r="I36" s="2" t="s">
        <v>72</v>
      </c>
      <c r="J36" s="2" t="s">
        <v>107</v>
      </c>
      <c r="K36" s="2" t="s">
        <v>132</v>
      </c>
      <c r="M36" s="2">
        <f t="shared" si="0"/>
        <v>0</v>
      </c>
    </row>
    <row r="37" spans="1:13" ht="63.75" customHeight="1" x14ac:dyDescent="0.35">
      <c r="A37" s="2">
        <v>36</v>
      </c>
      <c r="B37" s="2" t="s">
        <v>108</v>
      </c>
      <c r="C37" s="2" t="s">
        <v>19</v>
      </c>
      <c r="D37" s="2" t="s">
        <v>165</v>
      </c>
      <c r="E37" s="2" t="s">
        <v>109</v>
      </c>
      <c r="F37" s="2" t="s">
        <v>110</v>
      </c>
      <c r="H37" s="2" t="s">
        <v>22</v>
      </c>
      <c r="I37" s="3">
        <v>45435</v>
      </c>
      <c r="J37" s="7" t="s">
        <v>163</v>
      </c>
      <c r="M37" s="2">
        <f t="shared" si="0"/>
        <v>0</v>
      </c>
    </row>
    <row r="38" spans="1:13" ht="108" customHeight="1" x14ac:dyDescent="0.35">
      <c r="A38" s="2">
        <v>37</v>
      </c>
      <c r="B38" s="2" t="s">
        <v>108</v>
      </c>
      <c r="C38" s="2" t="s">
        <v>19</v>
      </c>
      <c r="D38" s="2" t="s">
        <v>165</v>
      </c>
      <c r="E38" s="2" t="s">
        <v>109</v>
      </c>
      <c r="F38" s="2" t="s">
        <v>111</v>
      </c>
      <c r="H38" s="2" t="s">
        <v>22</v>
      </c>
      <c r="I38" s="3">
        <v>45435</v>
      </c>
      <c r="J38" s="7" t="s">
        <v>163</v>
      </c>
      <c r="M38" s="2">
        <f t="shared" si="0"/>
        <v>0</v>
      </c>
    </row>
    <row r="39" spans="1:13" ht="409.5" x14ac:dyDescent="0.35">
      <c r="A39" s="2">
        <v>38</v>
      </c>
      <c r="B39" s="2" t="s">
        <v>128</v>
      </c>
      <c r="C39" s="19" t="s">
        <v>19</v>
      </c>
      <c r="D39" s="19" t="s">
        <v>91</v>
      </c>
      <c r="E39" s="19" t="s">
        <v>97</v>
      </c>
      <c r="F39" s="20" t="s">
        <v>130</v>
      </c>
      <c r="G39" s="18"/>
      <c r="M39" s="2">
        <f t="shared" si="0"/>
        <v>0</v>
      </c>
    </row>
    <row r="40" spans="1:13" ht="87" x14ac:dyDescent="0.35">
      <c r="A40" s="2">
        <v>39</v>
      </c>
      <c r="B40" s="2" t="s">
        <v>135</v>
      </c>
      <c r="C40" s="2" t="s">
        <v>19</v>
      </c>
      <c r="D40" s="2" t="s">
        <v>56</v>
      </c>
      <c r="E40" s="2" t="s">
        <v>61</v>
      </c>
      <c r="F40" s="2" t="s">
        <v>136</v>
      </c>
      <c r="G40" s="18"/>
      <c r="H40" s="2" t="s">
        <v>22</v>
      </c>
      <c r="I40" s="3">
        <v>45435</v>
      </c>
      <c r="J40" s="2" t="s">
        <v>167</v>
      </c>
      <c r="M40" s="2">
        <f t="shared" si="0"/>
        <v>0</v>
      </c>
    </row>
    <row r="41" spans="1:13" x14ac:dyDescent="0.35">
      <c r="A41" s="2">
        <v>40</v>
      </c>
      <c r="G41" s="18"/>
      <c r="M41" s="2">
        <f t="shared" si="0"/>
        <v>0</v>
      </c>
    </row>
    <row r="42" spans="1:13" ht="200.25" customHeight="1" x14ac:dyDescent="0.35">
      <c r="A42" s="2">
        <v>41</v>
      </c>
      <c r="C42" s="2" t="s">
        <v>19</v>
      </c>
      <c r="E42" s="2" t="s">
        <v>137</v>
      </c>
      <c r="F42" s="2" t="s">
        <v>140</v>
      </c>
      <c r="G42" s="18"/>
      <c r="H42" s="2" t="s">
        <v>52</v>
      </c>
      <c r="I42" s="3">
        <v>45440</v>
      </c>
      <c r="J42" s="2" t="s">
        <v>180</v>
      </c>
      <c r="M42" s="2">
        <f t="shared" si="0"/>
        <v>0</v>
      </c>
    </row>
    <row r="43" spans="1:13" ht="87.75" customHeight="1" x14ac:dyDescent="0.35">
      <c r="A43" s="2">
        <v>42</v>
      </c>
      <c r="C43" s="2" t="s">
        <v>67</v>
      </c>
      <c r="D43" s="2" t="s">
        <v>165</v>
      </c>
      <c r="E43" s="2" t="s">
        <v>95</v>
      </c>
      <c r="F43" s="2" t="s">
        <v>145</v>
      </c>
      <c r="H43" s="2" t="s">
        <v>22</v>
      </c>
      <c r="I43" s="3">
        <v>45435</v>
      </c>
      <c r="J43" s="7" t="s">
        <v>163</v>
      </c>
      <c r="M43" s="2">
        <f t="shared" si="0"/>
        <v>0</v>
      </c>
    </row>
    <row r="44" spans="1:13" ht="132.75" customHeight="1" x14ac:dyDescent="0.35">
      <c r="A44" s="2">
        <v>43</v>
      </c>
      <c r="B44" s="2" t="s">
        <v>128</v>
      </c>
      <c r="C44" s="2" t="s">
        <v>67</v>
      </c>
      <c r="D44" s="2" t="s">
        <v>165</v>
      </c>
      <c r="E44" s="2" t="s">
        <v>134</v>
      </c>
      <c r="F44" s="2" t="s">
        <v>141</v>
      </c>
      <c r="H44" s="2" t="s">
        <v>22</v>
      </c>
      <c r="I44" s="3">
        <v>45435</v>
      </c>
      <c r="J44" s="7" t="s">
        <v>163</v>
      </c>
      <c r="M44" s="2">
        <f t="shared" si="0"/>
        <v>0</v>
      </c>
    </row>
    <row r="45" spans="1:13" ht="137.25" customHeight="1" x14ac:dyDescent="0.35">
      <c r="A45" s="2">
        <v>44</v>
      </c>
      <c r="C45" s="2" t="s">
        <v>67</v>
      </c>
      <c r="D45" s="2" t="s">
        <v>56</v>
      </c>
      <c r="E45" s="2" t="s">
        <v>95</v>
      </c>
      <c r="F45" s="2" t="s">
        <v>138</v>
      </c>
      <c r="H45" s="2" t="s">
        <v>52</v>
      </c>
      <c r="I45" s="3">
        <v>45440</v>
      </c>
      <c r="J45" s="2" t="s">
        <v>179</v>
      </c>
      <c r="M45" s="2">
        <f t="shared" si="0"/>
        <v>0</v>
      </c>
    </row>
    <row r="46" spans="1:13" ht="67.5" customHeight="1" x14ac:dyDescent="0.35">
      <c r="A46" s="2">
        <v>45</v>
      </c>
      <c r="B46" s="2" t="s">
        <v>135</v>
      </c>
      <c r="C46" s="2" t="s">
        <v>19</v>
      </c>
      <c r="D46" s="2" t="s">
        <v>14</v>
      </c>
      <c r="E46" s="2" t="s">
        <v>61</v>
      </c>
      <c r="F46" s="2" t="s">
        <v>139</v>
      </c>
      <c r="H46" s="2" t="s">
        <v>22</v>
      </c>
      <c r="I46" s="3">
        <v>45435</v>
      </c>
      <c r="J46" s="7" t="s">
        <v>163</v>
      </c>
      <c r="M46" s="2">
        <f t="shared" si="0"/>
        <v>0</v>
      </c>
    </row>
    <row r="47" spans="1:13" ht="150" customHeight="1" x14ac:dyDescent="0.35">
      <c r="A47" s="2">
        <v>46</v>
      </c>
      <c r="B47" s="2" t="s">
        <v>143</v>
      </c>
      <c r="C47" s="19" t="s">
        <v>19</v>
      </c>
      <c r="D47" s="20" t="s">
        <v>31</v>
      </c>
      <c r="E47" s="19" t="s">
        <v>129</v>
      </c>
      <c r="F47" s="20" t="s">
        <v>144</v>
      </c>
      <c r="H47" s="2" t="s">
        <v>22</v>
      </c>
      <c r="I47" s="3">
        <v>45435</v>
      </c>
      <c r="J47" s="7" t="s">
        <v>168</v>
      </c>
      <c r="M47" s="2">
        <f t="shared" si="0"/>
        <v>0</v>
      </c>
    </row>
    <row r="48" spans="1:13" ht="43.5" x14ac:dyDescent="0.35">
      <c r="A48" s="2">
        <v>47</v>
      </c>
      <c r="B48" s="2" t="s">
        <v>143</v>
      </c>
      <c r="C48" s="19" t="s">
        <v>19</v>
      </c>
      <c r="D48" s="19" t="s">
        <v>165</v>
      </c>
      <c r="E48" s="19" t="s">
        <v>129</v>
      </c>
      <c r="F48" s="20" t="s">
        <v>166</v>
      </c>
      <c r="H48" s="2" t="s">
        <v>22</v>
      </c>
      <c r="I48" s="3">
        <v>45435</v>
      </c>
      <c r="J48" s="7" t="s">
        <v>163</v>
      </c>
      <c r="M48" s="2">
        <f t="shared" si="0"/>
        <v>0</v>
      </c>
    </row>
    <row r="49" spans="1:13" ht="29" x14ac:dyDescent="0.35">
      <c r="A49" s="2">
        <v>48</v>
      </c>
      <c r="B49" s="2" t="s">
        <v>143</v>
      </c>
      <c r="C49" s="19" t="s">
        <v>19</v>
      </c>
      <c r="D49" s="2" t="s">
        <v>165</v>
      </c>
      <c r="E49" s="2" t="s">
        <v>20</v>
      </c>
      <c r="F49" s="2" t="s">
        <v>146</v>
      </c>
      <c r="H49" s="2" t="s">
        <v>22</v>
      </c>
      <c r="I49" s="3">
        <v>45435</v>
      </c>
      <c r="J49" s="7" t="s">
        <v>163</v>
      </c>
      <c r="M49" s="2">
        <f t="shared" si="0"/>
        <v>0</v>
      </c>
    </row>
    <row r="50" spans="1:13" x14ac:dyDescent="0.35">
      <c r="A50" s="2">
        <v>49</v>
      </c>
      <c r="M50" s="2">
        <f t="shared" si="0"/>
        <v>0</v>
      </c>
    </row>
    <row r="51" spans="1:13" x14ac:dyDescent="0.35">
      <c r="A51" s="2">
        <v>50</v>
      </c>
      <c r="M51" s="2">
        <f t="shared" si="0"/>
        <v>0</v>
      </c>
    </row>
    <row r="52" spans="1:13" x14ac:dyDescent="0.35">
      <c r="A52" s="2">
        <v>51</v>
      </c>
      <c r="M52" s="2">
        <f t="shared" si="0"/>
        <v>0</v>
      </c>
    </row>
    <row r="53" spans="1:13" x14ac:dyDescent="0.35">
      <c r="A53" s="2">
        <v>52</v>
      </c>
      <c r="M53" s="2">
        <f t="shared" si="0"/>
        <v>0</v>
      </c>
    </row>
    <row r="54" spans="1:13" x14ac:dyDescent="0.35">
      <c r="A54" s="2">
        <v>53</v>
      </c>
      <c r="M54" s="2">
        <f t="shared" si="0"/>
        <v>0</v>
      </c>
    </row>
    <row r="55" spans="1:13" x14ac:dyDescent="0.35">
      <c r="A55" s="2">
        <v>54</v>
      </c>
      <c r="M55" s="2">
        <f t="shared" si="0"/>
        <v>0</v>
      </c>
    </row>
    <row r="56" spans="1:13" x14ac:dyDescent="0.35">
      <c r="A56" s="2">
        <v>55</v>
      </c>
      <c r="M56" s="2">
        <f t="shared" si="0"/>
        <v>0</v>
      </c>
    </row>
    <row r="57" spans="1:13" x14ac:dyDescent="0.35">
      <c r="A57" s="2">
        <v>56</v>
      </c>
      <c r="M57" s="2">
        <f t="shared" si="0"/>
        <v>0</v>
      </c>
    </row>
    <row r="58" spans="1:13" x14ac:dyDescent="0.35">
      <c r="A58" s="2">
        <v>57</v>
      </c>
      <c r="M58" s="2">
        <f t="shared" si="0"/>
        <v>0</v>
      </c>
    </row>
    <row r="59" spans="1:13" x14ac:dyDescent="0.35">
      <c r="A59" s="2">
        <v>58</v>
      </c>
      <c r="M59" s="2">
        <f t="shared" si="0"/>
        <v>0</v>
      </c>
    </row>
    <row r="60" spans="1:13" x14ac:dyDescent="0.35">
      <c r="A60" s="2">
        <v>59</v>
      </c>
      <c r="M60" s="2">
        <f t="shared" si="0"/>
        <v>0</v>
      </c>
    </row>
    <row r="61" spans="1:13" x14ac:dyDescent="0.35">
      <c r="A61" s="2">
        <v>60</v>
      </c>
      <c r="M61" s="2">
        <f t="shared" si="0"/>
        <v>0</v>
      </c>
    </row>
    <row r="62" spans="1:13" x14ac:dyDescent="0.35">
      <c r="A62" s="2">
        <v>61</v>
      </c>
      <c r="M62" s="2">
        <f t="shared" si="0"/>
        <v>0</v>
      </c>
    </row>
    <row r="63" spans="1:13" x14ac:dyDescent="0.35">
      <c r="A63" s="2">
        <v>62</v>
      </c>
      <c r="M63" s="2">
        <f t="shared" si="0"/>
        <v>0</v>
      </c>
    </row>
    <row r="64" spans="1:13" x14ac:dyDescent="0.35">
      <c r="A64" s="2">
        <v>63</v>
      </c>
      <c r="M64" s="2">
        <f t="shared" si="0"/>
        <v>0</v>
      </c>
    </row>
    <row r="65" spans="1:13" x14ac:dyDescent="0.35">
      <c r="A65" s="2">
        <v>64</v>
      </c>
      <c r="M65" s="2">
        <f t="shared" si="0"/>
        <v>0</v>
      </c>
    </row>
    <row r="66" spans="1:13" x14ac:dyDescent="0.35">
      <c r="A66" s="2">
        <v>66</v>
      </c>
      <c r="M66" s="2">
        <f t="shared" ref="M66:M102" si="1">IF(ISBLANK(L66),0,LEN(L66)-LEN(SUBSTITUTE(L66,",",""))+1)</f>
        <v>0</v>
      </c>
    </row>
    <row r="67" spans="1:13" x14ac:dyDescent="0.35">
      <c r="A67" s="2">
        <v>67</v>
      </c>
      <c r="M67" s="2">
        <f t="shared" si="1"/>
        <v>0</v>
      </c>
    </row>
    <row r="68" spans="1:13" x14ac:dyDescent="0.35">
      <c r="A68" s="2">
        <v>68</v>
      </c>
      <c r="M68" s="2">
        <f t="shared" si="1"/>
        <v>0</v>
      </c>
    </row>
    <row r="69" spans="1:13" x14ac:dyDescent="0.35">
      <c r="A69" s="2">
        <v>69</v>
      </c>
      <c r="M69" s="2">
        <f t="shared" si="1"/>
        <v>0</v>
      </c>
    </row>
    <row r="70" spans="1:13" x14ac:dyDescent="0.35">
      <c r="A70" s="2">
        <v>70</v>
      </c>
      <c r="M70" s="2">
        <f t="shared" si="1"/>
        <v>0</v>
      </c>
    </row>
    <row r="71" spans="1:13" x14ac:dyDescent="0.35">
      <c r="A71" s="2">
        <v>71</v>
      </c>
      <c r="M71" s="2">
        <f t="shared" si="1"/>
        <v>0</v>
      </c>
    </row>
    <row r="72" spans="1:13" x14ac:dyDescent="0.35">
      <c r="A72" s="2">
        <v>72</v>
      </c>
      <c r="M72" s="2">
        <f t="shared" si="1"/>
        <v>0</v>
      </c>
    </row>
    <row r="73" spans="1:13" x14ac:dyDescent="0.35">
      <c r="A73" s="2">
        <v>73</v>
      </c>
      <c r="M73" s="2">
        <f t="shared" si="1"/>
        <v>0</v>
      </c>
    </row>
    <row r="74" spans="1:13" x14ac:dyDescent="0.35">
      <c r="A74" s="2">
        <v>74</v>
      </c>
      <c r="M74" s="2">
        <f t="shared" si="1"/>
        <v>0</v>
      </c>
    </row>
    <row r="75" spans="1:13" x14ac:dyDescent="0.35">
      <c r="A75" s="2">
        <v>75</v>
      </c>
      <c r="M75" s="2">
        <f t="shared" si="1"/>
        <v>0</v>
      </c>
    </row>
    <row r="76" spans="1:13" x14ac:dyDescent="0.35">
      <c r="A76" s="2">
        <v>76</v>
      </c>
      <c r="M76" s="2">
        <f t="shared" si="1"/>
        <v>0</v>
      </c>
    </row>
    <row r="77" spans="1:13" x14ac:dyDescent="0.35">
      <c r="A77" s="2">
        <v>77</v>
      </c>
      <c r="M77" s="2">
        <f t="shared" si="1"/>
        <v>0</v>
      </c>
    </row>
    <row r="78" spans="1:13" x14ac:dyDescent="0.35">
      <c r="A78" s="2">
        <v>78</v>
      </c>
      <c r="M78" s="2">
        <f t="shared" si="1"/>
        <v>0</v>
      </c>
    </row>
    <row r="79" spans="1:13" x14ac:dyDescent="0.35">
      <c r="A79" s="2">
        <v>79</v>
      </c>
      <c r="M79" s="2">
        <f t="shared" si="1"/>
        <v>0</v>
      </c>
    </row>
    <row r="80" spans="1:13" x14ac:dyDescent="0.35">
      <c r="A80" s="2">
        <v>80</v>
      </c>
      <c r="M80" s="2">
        <f t="shared" si="1"/>
        <v>0</v>
      </c>
    </row>
    <row r="81" spans="1:13" x14ac:dyDescent="0.35">
      <c r="A81" s="2">
        <v>81</v>
      </c>
      <c r="M81" s="2">
        <f t="shared" si="1"/>
        <v>0</v>
      </c>
    </row>
    <row r="82" spans="1:13" x14ac:dyDescent="0.35">
      <c r="A82" s="2">
        <v>82</v>
      </c>
      <c r="M82" s="2">
        <f t="shared" si="1"/>
        <v>0</v>
      </c>
    </row>
    <row r="83" spans="1:13" x14ac:dyDescent="0.35">
      <c r="A83" s="2">
        <v>83</v>
      </c>
      <c r="M83" s="2">
        <f t="shared" si="1"/>
        <v>0</v>
      </c>
    </row>
    <row r="84" spans="1:13" x14ac:dyDescent="0.35">
      <c r="A84" s="2">
        <v>84</v>
      </c>
      <c r="M84" s="2">
        <f t="shared" si="1"/>
        <v>0</v>
      </c>
    </row>
    <row r="85" spans="1:13" x14ac:dyDescent="0.35">
      <c r="A85" s="2">
        <v>85</v>
      </c>
      <c r="M85" s="2">
        <f t="shared" si="1"/>
        <v>0</v>
      </c>
    </row>
    <row r="86" spans="1:13" x14ac:dyDescent="0.35">
      <c r="A86" s="2">
        <v>86</v>
      </c>
      <c r="M86" s="2">
        <f t="shared" si="1"/>
        <v>0</v>
      </c>
    </row>
    <row r="87" spans="1:13" x14ac:dyDescent="0.35">
      <c r="A87" s="2">
        <v>87</v>
      </c>
      <c r="M87" s="2">
        <f t="shared" si="1"/>
        <v>0</v>
      </c>
    </row>
    <row r="88" spans="1:13" x14ac:dyDescent="0.35">
      <c r="A88" s="2">
        <v>88</v>
      </c>
      <c r="M88" s="2">
        <f t="shared" si="1"/>
        <v>0</v>
      </c>
    </row>
    <row r="89" spans="1:13" x14ac:dyDescent="0.35">
      <c r="A89" s="2">
        <v>89</v>
      </c>
      <c r="M89" s="2">
        <f t="shared" si="1"/>
        <v>0</v>
      </c>
    </row>
    <row r="90" spans="1:13" x14ac:dyDescent="0.35">
      <c r="A90" s="2">
        <v>90</v>
      </c>
      <c r="M90" s="2">
        <f t="shared" si="1"/>
        <v>0</v>
      </c>
    </row>
    <row r="91" spans="1:13" x14ac:dyDescent="0.35">
      <c r="A91" s="2">
        <v>91</v>
      </c>
      <c r="M91" s="2">
        <f t="shared" si="1"/>
        <v>0</v>
      </c>
    </row>
    <row r="92" spans="1:13" x14ac:dyDescent="0.35">
      <c r="A92" s="2">
        <v>92</v>
      </c>
      <c r="M92" s="2">
        <f t="shared" si="1"/>
        <v>0</v>
      </c>
    </row>
    <row r="93" spans="1:13" x14ac:dyDescent="0.35">
      <c r="A93" s="2">
        <v>93</v>
      </c>
      <c r="M93" s="2">
        <f t="shared" si="1"/>
        <v>0</v>
      </c>
    </row>
    <row r="94" spans="1:13" x14ac:dyDescent="0.35">
      <c r="A94" s="2">
        <v>94</v>
      </c>
      <c r="M94" s="2">
        <f t="shared" si="1"/>
        <v>0</v>
      </c>
    </row>
    <row r="95" spans="1:13" x14ac:dyDescent="0.35">
      <c r="A95" s="2">
        <v>95</v>
      </c>
      <c r="M95" s="2">
        <f t="shared" si="1"/>
        <v>0</v>
      </c>
    </row>
    <row r="96" spans="1:13" x14ac:dyDescent="0.35">
      <c r="A96" s="2">
        <v>96</v>
      </c>
      <c r="M96" s="2">
        <f t="shared" si="1"/>
        <v>0</v>
      </c>
    </row>
    <row r="97" spans="1:13" x14ac:dyDescent="0.35">
      <c r="A97" s="2">
        <v>97</v>
      </c>
      <c r="M97" s="2">
        <f t="shared" si="1"/>
        <v>0</v>
      </c>
    </row>
    <row r="98" spans="1:13" x14ac:dyDescent="0.35">
      <c r="A98" s="2">
        <v>98</v>
      </c>
      <c r="M98" s="2">
        <f t="shared" si="1"/>
        <v>0</v>
      </c>
    </row>
    <row r="99" spans="1:13" x14ac:dyDescent="0.35">
      <c r="A99" s="2">
        <v>99</v>
      </c>
      <c r="M99" s="2">
        <f t="shared" si="1"/>
        <v>0</v>
      </c>
    </row>
    <row r="100" spans="1:13" x14ac:dyDescent="0.35">
      <c r="A100" s="2">
        <v>100</v>
      </c>
      <c r="M100" s="2">
        <f t="shared" si="1"/>
        <v>0</v>
      </c>
    </row>
    <row r="101" spans="1:13" x14ac:dyDescent="0.35">
      <c r="M101" s="2">
        <f t="shared" si="1"/>
        <v>0</v>
      </c>
    </row>
    <row r="102" spans="1:13" x14ac:dyDescent="0.35">
      <c r="M102" s="2">
        <f t="shared" si="1"/>
        <v>0</v>
      </c>
    </row>
  </sheetData>
  <conditionalFormatting sqref="M2:M102">
    <cfRule type="colorScale" priority="1">
      <colorScale>
        <cfvo type="min"/>
        <cfvo type="percentile" val="50"/>
        <cfvo type="max"/>
        <color rgb="FF63BE7B"/>
        <color rgb="FFFFEB84"/>
        <color rgb="FFF8696B"/>
      </colorScale>
    </cfRule>
    <cfRule type="colorScale" priority="2">
      <colorScale>
        <cfvo type="min"/>
        <cfvo type="max"/>
        <color rgb="FFFCFCFF"/>
        <color rgb="FF63BE7B"/>
      </colorScale>
    </cfRule>
  </conditionalFormatting>
  <pageMargins left="0.25" right="0.25" top="0.75" bottom="0.75" header="0.3" footer="0.3"/>
  <pageSetup paperSize="8" fitToHeight="0" orientation="landscape" r:id="rId1"/>
  <legacyDrawing r:id="rId2"/>
  <tableParts count="1">
    <tablePart r:id="rId3"/>
  </tableParts>
  <extLst>
    <ext xmlns:x14="http://schemas.microsoft.com/office/spreadsheetml/2009/9/main" uri="{CCE6A557-97BC-4b89-ADB6-D9C93CAAB3DF}">
      <x14:dataValidations xmlns:xm="http://schemas.microsoft.com/office/excel/2006/main" count="2">
        <x14:dataValidation type="list" allowBlank="1" showInputMessage="1" showErrorMessage="1" xr:uid="{8432CD93-F9F8-4836-B65F-957DDA34DDC9}">
          <x14:formula1>
            <xm:f>Validation!$B$1:$B$2</xm:f>
          </x14:formula1>
          <xm:sqref>G2:G1048576</xm:sqref>
        </x14:dataValidation>
        <x14:dataValidation type="list" allowBlank="1" showInputMessage="1" showErrorMessage="1" xr:uid="{DC058EF8-22F2-4FD8-940D-29F824F6D0BF}">
          <x14:formula1>
            <xm:f>Validation!$A$1:$A$12</xm:f>
          </x14:formula1>
          <xm:sqref>D40:D46 D49:D1048576 D2:D38</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69CD48-CB0B-420F-8646-DA1122946B54}">
  <dimension ref="A1:D19"/>
  <sheetViews>
    <sheetView workbookViewId="0">
      <selection activeCell="D22" sqref="D22"/>
    </sheetView>
  </sheetViews>
  <sheetFormatPr defaultRowHeight="14.5" x14ac:dyDescent="0.35"/>
  <cols>
    <col min="1" max="1" width="30.26953125" bestFit="1" customWidth="1"/>
  </cols>
  <sheetData>
    <row r="1" spans="1:4" x14ac:dyDescent="0.35">
      <c r="A1" t="s">
        <v>112</v>
      </c>
      <c r="B1" t="s">
        <v>90</v>
      </c>
      <c r="D1" s="1" t="s">
        <v>113</v>
      </c>
    </row>
    <row r="2" spans="1:4" x14ac:dyDescent="0.35">
      <c r="A2" t="s">
        <v>48</v>
      </c>
      <c r="B2" t="s">
        <v>63</v>
      </c>
      <c r="D2" t="s">
        <v>114</v>
      </c>
    </row>
    <row r="3" spans="1:4" x14ac:dyDescent="0.35">
      <c r="A3" t="s">
        <v>91</v>
      </c>
      <c r="D3" t="s">
        <v>115</v>
      </c>
    </row>
    <row r="4" spans="1:4" x14ac:dyDescent="0.35">
      <c r="A4" t="s">
        <v>31</v>
      </c>
      <c r="D4" t="s">
        <v>38</v>
      </c>
    </row>
    <row r="5" spans="1:4" x14ac:dyDescent="0.35">
      <c r="A5" t="s">
        <v>14</v>
      </c>
      <c r="D5" t="s">
        <v>116</v>
      </c>
    </row>
    <row r="6" spans="1:4" x14ac:dyDescent="0.35">
      <c r="A6" t="s">
        <v>56</v>
      </c>
      <c r="D6" t="s">
        <v>117</v>
      </c>
    </row>
    <row r="7" spans="1:4" x14ac:dyDescent="0.35">
      <c r="A7" t="s">
        <v>38</v>
      </c>
      <c r="D7" t="s">
        <v>118</v>
      </c>
    </row>
    <row r="8" spans="1:4" x14ac:dyDescent="0.35">
      <c r="A8" t="s">
        <v>88</v>
      </c>
      <c r="D8" t="s">
        <v>119</v>
      </c>
    </row>
    <row r="9" spans="1:4" x14ac:dyDescent="0.35">
      <c r="A9" t="s">
        <v>40</v>
      </c>
      <c r="D9" t="s">
        <v>120</v>
      </c>
    </row>
    <row r="10" spans="1:4" x14ac:dyDescent="0.35">
      <c r="A10" t="s">
        <v>43</v>
      </c>
      <c r="D10" t="s">
        <v>121</v>
      </c>
    </row>
    <row r="11" spans="1:4" x14ac:dyDescent="0.35">
      <c r="A11" t="s">
        <v>165</v>
      </c>
    </row>
    <row r="12" spans="1:4" x14ac:dyDescent="0.35">
      <c r="A12" t="s">
        <v>24</v>
      </c>
      <c r="D12" t="s">
        <v>122</v>
      </c>
    </row>
    <row r="13" spans="1:4" x14ac:dyDescent="0.35">
      <c r="D13" t="s">
        <v>123</v>
      </c>
    </row>
    <row r="14" spans="1:4" x14ac:dyDescent="0.35">
      <c r="D14" t="s">
        <v>124</v>
      </c>
    </row>
    <row r="15" spans="1:4" x14ac:dyDescent="0.35">
      <c r="D15" t="s">
        <v>125</v>
      </c>
    </row>
    <row r="16" spans="1:4" x14ac:dyDescent="0.35">
      <c r="D16" t="s">
        <v>126</v>
      </c>
    </row>
    <row r="17" spans="4:4" x14ac:dyDescent="0.35">
      <c r="D17" t="s">
        <v>88</v>
      </c>
    </row>
    <row r="18" spans="4:4" x14ac:dyDescent="0.35">
      <c r="D18" t="s">
        <v>127</v>
      </c>
    </row>
    <row r="19" spans="4:4" x14ac:dyDescent="0.35">
      <c r="D19" t="s">
        <v>91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731349D1BA3AE644822E919809003BBB" ma:contentTypeVersion="10" ma:contentTypeDescription="Create a new document." ma:contentTypeScope="" ma:versionID="53504c2bfacfb66f2eaf1e354aad8167">
  <xsd:schema xmlns:xsd="http://www.w3.org/2001/XMLSchema" xmlns:xs="http://www.w3.org/2001/XMLSchema" xmlns:p="http://schemas.microsoft.com/office/2006/metadata/properties" xmlns:ns2="671d5b31-9e39-4b42-8309-b5f2d020fae9" xmlns:ns3="ada98f5a-a740-4799-8252-5a3f447098bc" targetNamespace="http://schemas.microsoft.com/office/2006/metadata/properties" ma:root="true" ma:fieldsID="d50be37e2f2f7dc172df178721acbc0c" ns2:_="" ns3:_="">
    <xsd:import namespace="671d5b31-9e39-4b42-8309-b5f2d020fae9"/>
    <xsd:import namespace="ada98f5a-a740-4799-8252-5a3f447098bc"/>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3:SharedWithUsers" minOccurs="0"/>
                <xsd:element ref="ns3:SharedWithDetails" minOccurs="0"/>
                <xsd:element ref="ns2:MediaServiceSearchProperties" minOccurs="0"/>
                <xsd:element ref="ns2:MediaServiceDateTaken" minOccurs="0"/>
                <xsd:element ref="ns2:MediaServiceGenerationTime" minOccurs="0"/>
                <xsd:element ref="ns2:MediaServiceEventHashCode"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1d5b31-9e39-4b42-8309-b5f2d020fae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3" nillable="true" ma:displayName="MediaServiceSearchProperties" ma:hidden="true" ma:internalName="MediaServiceSearchProperties" ma:readOnly="true">
      <xsd:simpleType>
        <xsd:restriction base="dms:Note"/>
      </xsd:simpleType>
    </xsd:element>
    <xsd:element name="MediaServiceDateTaken" ma:index="14" nillable="true" ma:displayName="MediaServiceDateTaken" ma:hidden="true" ma:indexed="true" ma:internalName="MediaServiceDateTaken" ma:readOnly="true">
      <xsd:simpleType>
        <xsd:restriction base="dms:Text"/>
      </xsd:simpleType>
    </xsd:element>
    <xsd:element name="MediaServiceGenerationTime" ma:index="15" nillable="true" ma:displayName="MediaServiceGenerationTime" ma:hidden="true" ma:internalName="MediaServiceGenerationTime" ma:readOnly="true">
      <xsd:simpleType>
        <xsd:restriction base="dms:Text"/>
      </xsd:simpleType>
    </xsd:element>
    <xsd:element name="MediaServiceEventHashCode" ma:index="16" nillable="true" ma:displayName="MediaServiceEventHashCode" ma:hidden="true" ma:internalName="MediaServiceEventHashCode" ma:readOnly="true">
      <xsd:simpleType>
        <xsd:restriction base="dms:Text"/>
      </xsd:simpleType>
    </xsd:element>
    <xsd:element name="MediaLengthInSeconds" ma:index="17"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ada98f5a-a740-4799-8252-5a3f447098bc"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ada98f5a-a740-4799-8252-5a3f447098bc">
      <UserInfo>
        <DisplayName>Alice Taylor (ESO)</DisplayName>
        <AccountId>161</AccountId>
        <AccountType/>
      </UserInfo>
    </SharedWithUsers>
  </documentManagement>
</p:properties>
</file>

<file path=customXml/itemProps1.xml><?xml version="1.0" encoding="utf-8"?>
<ds:datastoreItem xmlns:ds="http://schemas.openxmlformats.org/officeDocument/2006/customXml" ds:itemID="{523307E1-6C68-4242-98BD-CA4CA17F61E5}">
  <ds:schemaRefs>
    <ds:schemaRef ds:uri="http://schemas.microsoft.com/sharepoint/v3/contenttype/forms"/>
  </ds:schemaRefs>
</ds:datastoreItem>
</file>

<file path=customXml/itemProps2.xml><?xml version="1.0" encoding="utf-8"?>
<ds:datastoreItem xmlns:ds="http://schemas.openxmlformats.org/officeDocument/2006/customXml" ds:itemID="{3C508DDB-3328-409D-844C-430A71282DD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71d5b31-9e39-4b42-8309-b5f2d020fae9"/>
    <ds:schemaRef ds:uri="ada98f5a-a740-4799-8252-5a3f447098b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12B810DA-09A7-44E1-B82C-8E14E47F19DF}">
  <ds:schemaRefs>
    <ds:schemaRef ds:uri="http://schemas.microsoft.com/office/2006/metadata/properties"/>
    <ds:schemaRef ds:uri="http://purl.org/dc/terms/"/>
    <ds:schemaRef ds:uri="http://schemas.openxmlformats.org/package/2006/metadata/core-properties"/>
    <ds:schemaRef ds:uri="671d5b31-9e39-4b42-8309-b5f2d020fae9"/>
    <ds:schemaRef ds:uri="http://schemas.microsoft.com/office/2006/documentManagement/types"/>
    <ds:schemaRef ds:uri="http://schemas.microsoft.com/office/infopath/2007/PartnerControls"/>
    <ds:schemaRef ds:uri="http://purl.org/dc/elements/1.1/"/>
    <ds:schemaRef ds:uri="ada98f5a-a740-4799-8252-5a3f447098bc"/>
    <ds:schemaRef ds:uri="http://www.w3.org/XML/1998/namespace"/>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Sheet1</vt:lpstr>
      <vt:lpstr>Validation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Author</cp:lastModifiedBy>
  <cp:revision/>
  <dcterms:created xsi:type="dcterms:W3CDTF">2024-05-02T15:49:35Z</dcterms:created>
  <dcterms:modified xsi:type="dcterms:W3CDTF">2024-05-28T11:38:32Z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0x010100731349D1BA3AE644822E919809003BBB</vt:lpwstr>
  </property>
</Properties>
</file>