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19"/>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35 - Gate 2/"/>
    </mc:Choice>
  </mc:AlternateContent>
  <xr:revisionPtr revIDLastSave="0" documentId="8_{4B08DEC5-A0C0-4B62-B81C-EBC7B61FE9AD}" xr6:coauthVersionLast="47" xr6:coauthVersionMax="47" xr10:uidLastSave="{00000000-0000-0000-0000-000000000000}"/>
  <bookViews>
    <workbookView xWindow="-110" yWindow="-110" windowWidth="19420" windowHeight="1042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2" i="1" l="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 r="M6" i="1"/>
  <c r="M5" i="1"/>
  <c r="M4" i="1"/>
  <c r="M3" i="1"/>
  <c r="M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1"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<sst xmlns="http://schemas.openxmlformats.org/spreadsheetml/2006/main" count="272" uniqueCount="147">
  <si>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</si>
  <si>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</si>
  <si>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</si>
  <si>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</si>
  <si>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</si>
  <si>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</si>
  <si>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</si>
  <si>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</si>
  <si>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</si>
  <si>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</si>
  <si>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</si>
  <si>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</si>
  <si>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</si>
  <si>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</si>
  <si>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</si>
  <si>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</si>
  <si>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</si>
  <si>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t>
  </si>
  <si>
    <t>15/05/2024 and 21/05/2024</t>
  </si>
  <si>
    <t>As discussed at Workgroup 15 May 2024, agree we need to consider within CMP435 and as discussed at Workgroup 15 May 2024, we need to involve TOs in discussion. However, 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there could be the possibility of rebate for such projects (i.e. to align with the proposed UC liability and security relief for projects which have not met Gate 2 at go-live.)</t>
  </si>
  <si>
    <t xml:space="preserve"> </t>
  </si>
  <si>
    <t>Example 1, Example 2, Example 3</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</si>
  <si>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</si>
  <si>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</si>
  <si>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</si>
  <si>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</si>
  <si>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As discussed at Workgroup 15 May 2024, agree we need to consider within CMP435.  However, as related to transitional / cut-over arrangements we plan to provide further proposal views prior to a subsequent WG for discussion in a subsequent WG.</t>
  </si>
  <si>
    <t>Example 1, Example 2</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</si>
  <si>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</si>
  <si>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</si>
  <si>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</si>
  <si>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</si>
  <si>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t>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t>
  </si>
  <si>
    <t>Example 1</t>
  </si>
  <si>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</si>
  <si>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t>
  </si>
  <si>
    <t>As discussed at Workgroup 15 May 2024, agree we need to consider within CMP435. 
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</si>
  <si>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</si>
  <si>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</si>
  <si>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</si>
  <si>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As part of Workgroup on 15 May, we have listed some application scenarios including these and need Workgroup view as to whether we've missed any.  However, as related to transitional / cut-over arrangements we plan to provide further proposal views prior to a subsequent WG for discussion in a subsequent WG.</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</si>
  <si>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</si>
  <si>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</si>
  <si>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</si>
  <si>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</si>
  <si>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</si>
  <si>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</si>
  <si>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t>Garth - is this just a dispute if developer disagrees with ESO's decision on whether or not the project has met Gate 2? If so, then the process will be worked up in CMP434 (Workgroups 9 and 10) and we will need to reflect within CMP435</t>
  </si>
  <si>
    <t>Securities</t>
  </si>
  <si>
    <t>Action (2) if 'user commitment' out of scope then how do we address 'user commitment' changes on pages 4, 6 &amp; 9 of proposal?</t>
  </si>
  <si>
    <t>Paul Mullen and Rachael Eynon</t>
  </si>
  <si>
    <t xml:space="preserve">Changes to the User Commitment methodology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Under CMP434 we are considering implementing a separate Capacity Holding Payment between Gate 1 and Gate 2. How this would be applied to existing projects between Gate 1 and Gate 2 will be discussed in a future CMP435 workgroup. </t>
  </si>
  <si>
    <t>Financial Instruments</t>
  </si>
  <si>
    <t>Action (2), if 'charging' out of scope how will any new financial instruments and / or amending / removing existing obligations for connections charges be addressed</t>
  </si>
  <si>
    <t>Gate 1 financial instruments was discussed at CMP434  Workgroup on 16 May and feedback is being considered.  We need to clarify our position on "removing existing obligations for connections charges" for pre-Gate 2 existing projects but note they could potentially also be disapplied until projects meet Gate 2; also worth noting capital contributions in relation to connection charges are optional prior to connection, so this may be a question of the approach to rebates related to capital contributions made for projects which have not met Gate 2.</t>
  </si>
  <si>
    <t>Brian Hoy</t>
  </si>
  <si>
    <t>Should clarify if the 31 Dec date to provide evidence is to the ESO or DNO as applicable.  If not, the deadline to submit to the DNO will need to be earlier as the DNO will need some time to review and inform the ESO.</t>
  </si>
  <si>
    <t>One we need to consider as part of CMP434 Gate 2 Workgroups 9 and 10 but that is our current intention i.e. deadline for all relevant projects to submit evidence related to Gate 2 criteria to ESO/DNOs (as appropriate) by end Dec 2024 with Jan 2025 and Feb 2025 then being to allow the ESO and DNOs to asses evidence to allow (N)ESO to form new queue in Mar 2025.</t>
  </si>
  <si>
    <t>Contractual changes</t>
  </si>
  <si>
    <t>Would the milestones in the contract be removed or just not apply/turned off if they haven't met Gate 2?</t>
  </si>
  <si>
    <t>Disapplied is what we proposed but thoughts were asked for and provided at Workgroup on 15 May 2024 so we will consider feedback - our aim here is to minimise contract work on those in contracted background which have not met Gate 2 at go-live, and not an effective use of time for developers, or network companies.</t>
  </si>
  <si>
    <t>When projects meet Gate 2 will they have to pay another application fee?</t>
  </si>
  <si>
    <t>Mike Oxenham</t>
  </si>
  <si>
    <t>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there is the possibility of an application fee, but this remains under consideration and we would welcome views.</t>
  </si>
  <si>
    <t>What is the expected date where customers will be informed what  evidence they will to submit to meet to meet Gate 2?</t>
  </si>
  <si>
    <t>We will need Ofgem to approve the Modification before we can do this as may well be alternatives with different Gate 2 criteria options. We need to agree in Workgroup what is a suitable period from decision date to inform customers.</t>
  </si>
  <si>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</si>
  <si>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This needs to be factored in / confirmed but it may be more pragmatic to utilise a common date e.g. by allowing existing non-escrow securities to lapse at end of March 2025 for projects which have not reached Gate 2 and by returning funds in escrow for such projects by that date.</t>
  </si>
  <si>
    <t>Exceptions</t>
  </si>
  <si>
    <t>How will offshore Scotwind projects be treated given the vast majority are still to receive their updated grid offer following conclusion of the HND/HNDFU following several delays of the HND process.</t>
  </si>
  <si>
    <t xml:space="preserve">Current proposal is that there are no exceptions to an existing contract meeting Gate 2 but have asked the Workgroup to propose any valid exceptions. Can we further understand timings of Scotwind offers? </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</si>
  <si>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</si>
  <si>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</si>
  <si>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</si>
  <si>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Agree this should be discussed - one potential option to consider shortening evidence assessment period and/or allowing evidence to be submitted into Q1 2025 but this requires further consideration and it may not be possible.  Extending time period in question would have knock on impact for later aspects of process and potentially for CMP434 go-live/programme.</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</si>
  <si>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</si>
  <si>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</si>
  <si>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</si>
  <si>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</si>
  <si>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</si>
  <si>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</si>
  <si>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As related to transitional / cut-over arrangements we plan to provide further proposal views prior to a subsequent WG for discussion in a subsequent WG.</t>
  </si>
  <si>
    <t>CMP435 &amp; CM096</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</si>
  <si>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</si>
  <si>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</si>
  <si>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Proposal in relation to customer-facing agreements is to aim for minimal change i.e. we are exploring whether we can generically amend existing contracts through provisions in CUSC rather than amending individual contracts.  We can take the same approach with related TOCOs if felt to be required, or agree something bilaterally with TOs in respect of such TOCOs.</t>
  </si>
  <si>
    <t>CMP436</t>
  </si>
  <si>
    <t>Following on from timeline query raised by Garth in the working group regarding results from the evidence submission, what routes of recourse will customers have if they do not agree with decision taken by the ESO?</t>
  </si>
  <si>
    <t>20/05/2024</t>
  </si>
  <si>
    <t>Will need to be a dispute process if developer disagrees with ESO's decision on whether or not the project has met Gate 2. The process will be worked up in CMP434 (Workgroups 9 and 10) and we will need to reflect within CMP435</t>
  </si>
  <si>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</si>
  <si>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</si>
  <si>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Existing contracts retain their current contract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 when the Connections Network Design Methodology is developed with TOs over the coming months).</t>
  </si>
  <si>
    <t>Rob Smith Enso Energy</t>
  </si>
  <si>
    <t>Can we add TO connected projects waiting for DNO impact assessments and TO connected  projects in discussion with TO's regarding A2V's or in A2V process to the exemptions discussion list please</t>
  </si>
  <si>
    <t>Will add to the list of scenarios for the ESO to provide a confirmed response on but we do not currently propose any exceptions.  We are however exploring a fast track dispute process in the event that projects do not meet Gate 2 and wish to challenge.</t>
  </si>
  <si>
    <t>15/05/24</t>
  </si>
  <si>
    <t>What is the proposed criteria for advancement where a customer has met Gate 2 criteria and elects to be considered?</t>
  </si>
  <si>
    <t>Where a developer has met the Gate 2 criteria they would simply need to request (in a TBC process/way) that they be considered for advancement in the related Gate 2 to Whole Queue  network design exercise.</t>
  </si>
  <si>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</si>
  <si>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</si>
  <si>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</si>
  <si>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t>
  </si>
  <si>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</si>
  <si>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</si>
  <si>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Due to the lack of data on Gate 2 (as proposed) it is difficult to model the impact, but we are working with stakeholders to consider how we can improve our data e.g. we will shortly be publishing an RFI to request information from developers to support the development of improved cost-benefit analysis of these proposals as part of the future decision-making process.</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</si>
  <si>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</si>
  <si>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</si>
  <si>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</si>
  <si>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</si>
  <si>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</si>
  <si>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Criteria to be discussed at CMP434 WG 6 on 5 June 2024 and will also need to confirm if projects in the existing queue can also be subject to NESO Designation. Our intention is that this route would be possible i.e. NESO Designation could apply to projects in the contracted background in relation to meeting the Gate 2 criteria and being in the new queue.</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</si>
  <si>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</si>
  <si>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</si>
  <si>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</si>
  <si>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</si>
  <si>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Ed Birkett - Low Carbon</t>
  </si>
  <si>
    <t>We need a revised list of proposed Workgroup topics - as discussed with Paul Mullen in this meeting. Please can the ESO circulate this asap, either before the next meeting or at the start of the next meeting.</t>
  </si>
  <si>
    <t>To be presented at Workgroup on 23 May 2024</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</si>
  <si>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</si>
  <si>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</si>
  <si>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</si>
  <si>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</si>
  <si>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</si>
  <si>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</si>
  <si>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</si>
  <si>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Can ESO confirm that all parties that have a current offer but fail to meet Gate 2 will automatically be treated as having passed Gate 1?</t>
  </si>
  <si>
    <t>Existing contracted parties that have not met Gate 2 will not need to go through a new Gate 1 process</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</si>
  <si>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date-stampled TEC register).</t>
  </si>
  <si>
    <t>Can ESO confirm that the DFTC process is not needed or relevant for CMP435?</t>
  </si>
  <si>
    <t>DFTC not relevant to CMP435</t>
  </si>
  <si>
    <t>Disapplication of securities</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</si>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</sst>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s>
  <fills count="4">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29">
    <xf numFmtId="0" fontId="0" fillId="0" borderId="0" xfId="0"/>
    <xf numFmtId="0" fontId="0" fillId="0" borderId="0" xfId="0" applyAlignment="1">
      <alignment wrapText="1"/>
    </xf>
    <xf numFmtId="0" fontId="0" fillId="0" borderId="0" xfId="0" applyAlignment="1">
      <alignment vertical="top"/>
    </xf>
    <xf numFmtId="14" fontId="0" fillId="0" borderId="0" xfId="0" applyNumberFormat="1" applyAlignment="1">
      <alignment vertical="top"/>
    </xf>
    <xf numFmtId="0" fontId="0" fillId="0" borderId="1" xfId="0" applyBorder="1" applyAlignment="1">
      <alignment vertical="top" wrapText="1"/>
    </xf>
    <xf numFmtId="0" fontId="0" fillId="0" borderId="1" xfId="0" applyBorder="1" applyAlignment="1">
      <alignment vertical="top"/>
    </xf>
    <xf numFmtId="0" fontId="0" fillId="0" borderId="0" xfId="0" applyAlignment="1">
      <alignment vertical="top" wrapText="1"/>
    </xf>
    <xf numFmtId="14" fontId="0" fillId="0" borderId="0" xfId="0" applyNumberFormat="1" applyAlignment="1">
      <alignment horizontal="center" vertical="top"/>
    </xf>
    <xf numFmtId="14" fontId="0" fillId="0" borderId="1" xfId="0" applyNumberFormat="1" applyBorder="1" applyAlignment="1">
      <alignment horizontal="center" vertical="top"/>
    </xf>
    <xf numFmtId="0" fontId="1" fillId="0" borderId="0" xfId="0" applyFont="1" applyAlignment="1">
      <alignment vertical="top" wrapText="1"/>
    </xf>
    <xf numFmtId="0" fontId="3" fillId="0" borderId="0" xfId="0" applyFont="1"/>
    <xf numFmtId="0" fontId="0" fillId="3" borderId="0" xfId="0" applyFill="1" applyAlignment="1">
      <alignment vertical="top"/>
    </xf>
    <xf numFmtId="0" fontId="4" fillId="0" borderId="2" xfId="0" applyFont="1" applyBorder="1"/>
    <xf numFmtId="0" fontId="4" fillId="0" borderId="0" xfId="0" applyFont="1"/>
    <xf numFmtId="0" fontId="5" fillId="0" borderId="0" xfId="0" applyFont="1" applyAlignment="1">
      <alignment vertical="top" wrapText="1"/>
    </xf>
    <xf numFmtId="0" fontId="6" fillId="0" borderId="0" xfId="0" applyFont="1" applyAlignment="1">
      <alignment vertical="top" wrapText="1"/>
    </xf>
    <xf numFmtId="0" fontId="7" fillId="0" borderId="0" xfId="0" applyFont="1" applyAlignment="1">
      <alignment wrapText="1"/>
    </xf>
    <xf numFmtId="0" fontId="0" fillId="2" borderId="0" xfId="0" applyFill="1" applyAlignment="1">
      <alignment vertical="top" wrapText="1"/>
    </xf>
    <xf numFmtId="0" fontId="8" fillId="0" borderId="0" xfId="0" applyFont="1" applyAlignment="1">
      <alignment wrapText="1"/>
    </xf>
    <xf numFmtId="0" fontId="0" fillId="0" borderId="0" xfId="0" applyAlignment="1">
      <alignment horizontal="left" vertical="top" wrapText="1"/>
    </xf>
    <xf numFmtId="0" fontId="0" fillId="0" borderId="0" xfId="0" quotePrefix="1" applyAlignment="1">
      <alignment vertical="top" wrapText="1"/>
    </xf>
    <xf numFmtId="0" fontId="9" fillId="0" borderId="0" xfId="0" applyFont="1" applyAlignment="1">
      <alignment wrapText="1"/>
    </xf>
    <xf numFmtId="0" fontId="9" fillId="0" borderId="0" xfId="0" applyFont="1"/>
    <xf numFmtId="14" fontId="0" fillId="0" borderId="0" xfId="0" applyNumberFormat="1" applyAlignment="1">
      <alignment horizontal="left" vertical="top"/>
    </xf>
    <xf numFmtId="14" fontId="0" fillId="0" borderId="0" xfId="0" applyNumberFormat="1" applyAlignment="1">
      <alignment horizontal="left" vertical="top" wrapText="1"/>
    </xf>
    <xf numFmtId="0" fontId="14" fillId="0" borderId="3" xfId="0" applyFont="1" applyBorder="1"/>
    <xf numFmtId="0" fontId="3" fillId="0" borderId="0" xfId="0" applyFont="1" applyAlignment="1">
      <alignment vertical="top" wrapText="1"/>
    </xf>
    <xf numFmtId="0" fontId="9" fillId="0" borderId="0" xfId="0" applyFont="1" applyAlignment="1">
      <alignment vertical="top" wrapText="1"/>
    </xf>
    <xf numFmtId="0" fontId="0" fillId="0" borderId="0" xfId="0" applyAlignment="1">
      <alignment horizontal="left" vertical="top"/>
    </xf>
  </cellXfs>
  <cellStyles count="1">
    <cellStyle name="Normal" xfId="0" builtinId="0"/>
  </cellStyles>
  <dxfs count="12">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vertical="top"/>
    </dxf>
    <dxf>
      <alignment vertical="top"/>
    </dxf>
    <dxf>
      <alignment horizontal="general" vertical="top" textRotation="0" wrapText="1" indent="0" justifyLastLine="0" shrinkToFit="0" readingOrder="0"/>
    </dxf>
    <dxf>
      <alignment vertical="top" wrapText="1"/>
    </dxf>
    <dxf>
      <alignment vertical="top"/>
    </dxf>
    <dxf>
      <alignment horizontal="general" vertical="top" textRotation="0" wrapText="0" indent="0" justifyLastLine="0" shrinkToFit="0" readingOrder="0"/>
    </dxf>
    <dxf>
      <alignment vertical="top"/>
    </dxf>
    <dxf>
      <alignment vertical="top"/>
    </dxf>
    <dxf>
      <alignment vertical="top"/>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1:M1048576" totalsRowShown="0">
  <autoFilter ref="A1:M1048576" xr:uid="{54A008B6-F086-4ACD-B3AA-CA4AF176B57A}"/>
  <tableColumns count="13">
    <tableColumn id="1" xr3:uid="{36E35FF4-F537-4372-A3D2-6EBFFECE329A}" name="Query number" dataDxfId="11"/>
    <tableColumn id="2" xr3:uid="{0F403ADA-3E0F-4D54-91F2-62413B6B0277}" name="Date of Query" dataDxfId="10"/>
    <tableColumn id="3" xr3:uid="{6129553A-4BB7-49C8-AE18-8732AA1255B4}" name="Related Mod" dataDxfId="9"/>
    <tableColumn id="10" xr3:uid="{6E26062E-4217-454C-A566-149E1A4CF6E7}" name="Sub-Topic" dataDxfId="8"/>
    <tableColumn id="4" xr3:uid="{2C2DA3BE-3C79-4A82-85D7-6823FBAAB2FC}" name="Query from" dataDxfId="7"/>
    <tableColumn id="5" xr3:uid="{B56452D6-1C22-4A93-9A29-88BBF7C881E6}" name="Query will as much detail as possible" dataDxfId="6"/>
    <tableColumn id="11" xr3:uid="{A8247BA7-2D31-4757-A93A-DAAF4E35F0FA}" name="ESO to complete: Will this be covered in a future workgroup?" dataDxfId="5"/>
    <tableColumn id="6" xr3:uid="{ACDD5E20-B5B7-4686-A8B0-E52D4A8D203C}" name="Responded to by" dataDxfId="4"/>
    <tableColumn id="7" xr3:uid="{F68827DE-6F56-4ADF-9ADA-96DD1155AD9F}" name="Date of Response" dataDxfId="3"/>
    <tableColumn id="8" xr3:uid="{CC8D9646-2B10-4C98-913A-39D876E09A77}" name="Response" dataDxfId="2"/>
    <tableColumn id="9" xr3:uid="{17BF8DB8-1BB8-4CE6-9274-03F8DF9E13DD}" name="Does this answer your query?"/>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2"/>
  <sheetViews>
    <sheetView tabSelected="1" zoomScale="80" zoomScaleNormal="80" workbookViewId="0">
      <selection activeCell="J2" sqref="J2"/>
    </sheetView>
  </sheetViews>
  <sheetFormatPr defaultRowHeight="14.1"/>
  <cols>
    <col min="1" max="1" width="9.85546875" style="2" customWidth="1"/>
    <col min="2" max="2" width="15.5703125" style="2" bestFit="1" customWidth="1"/>
    <col min="3" max="3" width="16.140625" style="2" bestFit="1" customWidth="1"/>
    <col min="4" max="4" width="20.42578125" style="2" customWidth="1"/>
    <col min="5" max="5" width="21.28515625" style="2" customWidth="1"/>
    <col min="6" max="6" width="37.85546875" style="6" customWidth="1"/>
    <col min="7" max="7" width="16" style="6" customWidth="1"/>
    <col min="8" max="8" width="10.42578125" style="2" customWidth="1"/>
    <col min="9" max="9" width="19" style="2" bestFit="1" customWidth="1"/>
    <col min="10" max="10" width="31.28515625" style="6" customWidth="1"/>
    <col min="11" max="11" width="27.7109375" customWidth="1"/>
    <col min="12" max="12" width="19.7109375" style="2" bestFit="1" customWidth="1"/>
    <col min="13" max="13" width="20" style="2" bestFit="1" customWidth="1"/>
  </cols>
  <sheetData>
    <row r="1" spans="1:13" ht="57.95">
      <c r="A1" s="2" t="s">
        <v>0</v>
      </c>
      <c r="B1" s="2" t="s">
        <v>1</v>
      </c>
      <c r="C1" s="2" t="s">
        <v>2</v>
      </c>
      <c r="D1" s="11" t="s">
        <v>3</v>
      </c>
      <c r="E1" s="2" t="s">
        <v>4</v>
      </c>
      <c r="F1" s="2" t="s">
        <v>5</v>
      </c>
      <c r="G1" s="26" t="s">
        <v>6</v>
      </c>
      <c r="H1" s="2" t="s">
        <v>7</v>
      </c>
      <c r="I1" s="2" t="s">
        <v>8</v>
      </c>
      <c r="J1" s="2" t="s">
        <v>9</v>
      </c>
      <c r="K1" t="s">
        <v>10</v>
      </c>
      <c r="L1" s="11" t="s">
        <v>11</v>
      </c>
      <c r="M1" s="11" t="s">
        <v>12</v>
      </c>
    </row>
    <row r="2" spans="1:13" ht="187.5" customHeight="1">
      <c r="A2" s="2">
        <v>1</v>
      </c>
      <c r="B2" s="7">
        <v>45478</v>
      </c>
      <c r="C2" s="2" t="s">
        <v>13</v>
      </c>
      <c r="D2" s="2" t="s">
        <v>14</v>
      </c>
      <c r="E2" s="2" t="s">
        <v>15</v>
      </c>
      <c r="F2" s="6" t="s">
        <v>16</v>
      </c>
      <c r="H2" s="6" t="s">
        <v>17</v>
      </c>
      <c r="I2" s="6" t="s">
        <v>18</v>
      </c>
      <c r="J2" s="9" t="s">
        <v>19</v>
      </c>
      <c r="K2" t="s">
        <v>20</v>
      </c>
      <c r="L2" s="6" t="s">
        <v>21</v>
      </c>
      <c r="M2" s="2">
        <f t="shared" ref="M2:M65" si="0">IF(ISBLANK(L2),0,LEN(L2)-LEN(SUBSTITUTE(L2,",",""))+1)</f>
        <v>3</v>
      </c>
    </row>
    <row r="3" spans="1:13" ht="96" customHeight="1">
      <c r="A3" s="2">
        <v>2</v>
      </c>
      <c r="B3" s="8">
        <v>45478</v>
      </c>
      <c r="C3" s="4" t="s">
        <v>22</v>
      </c>
      <c r="D3" s="6" t="s">
        <v>14</v>
      </c>
      <c r="E3" s="5" t="s">
        <v>23</v>
      </c>
      <c r="F3" s="4" t="s">
        <v>24</v>
      </c>
      <c r="H3" s="2" t="s">
        <v>25</v>
      </c>
      <c r="I3" s="23">
        <v>45433</v>
      </c>
      <c r="J3" s="6" t="s">
        <v>26</v>
      </c>
      <c r="L3" s="6" t="s">
        <v>27</v>
      </c>
      <c r="M3" s="2">
        <f t="shared" si="0"/>
        <v>2</v>
      </c>
    </row>
    <row r="4" spans="1:13" ht="168">
      <c r="A4" s="2">
        <v>3</v>
      </c>
      <c r="B4" s="7">
        <v>45478</v>
      </c>
      <c r="C4" s="2" t="s">
        <v>13</v>
      </c>
      <c r="D4" s="6" t="s">
        <v>28</v>
      </c>
      <c r="E4" s="2" t="s">
        <v>29</v>
      </c>
      <c r="F4" s="6" t="s">
        <v>30</v>
      </c>
      <c r="H4" s="2" t="s">
        <v>25</v>
      </c>
      <c r="I4" s="23">
        <v>45432</v>
      </c>
      <c r="J4" s="6" t="s">
        <v>31</v>
      </c>
      <c r="K4" s="6" t="s">
        <v>32</v>
      </c>
      <c r="L4" s="6" t="s">
        <v>33</v>
      </c>
      <c r="M4" s="2">
        <f t="shared" si="0"/>
        <v>1</v>
      </c>
    </row>
    <row r="5" spans="1:13" ht="186.95" customHeight="1">
      <c r="A5" s="2">
        <v>4</v>
      </c>
      <c r="B5" s="7">
        <v>45509</v>
      </c>
      <c r="C5" s="2" t="s">
        <v>13</v>
      </c>
      <c r="D5" s="6" t="s">
        <v>14</v>
      </c>
      <c r="E5" s="2" t="s">
        <v>29</v>
      </c>
      <c r="F5" s="6" t="s">
        <v>34</v>
      </c>
      <c r="G5" s="14"/>
      <c r="H5" s="6" t="s">
        <v>17</v>
      </c>
      <c r="I5" s="6" t="s">
        <v>35</v>
      </c>
      <c r="J5" s="6" t="s">
        <v>36</v>
      </c>
      <c r="L5" s="6"/>
      <c r="M5" s="2">
        <f t="shared" si="0"/>
        <v>0</v>
      </c>
    </row>
    <row r="6" spans="1:13" ht="107.1" customHeight="1">
      <c r="A6" s="2">
        <v>5</v>
      </c>
      <c r="B6" s="7">
        <v>45356</v>
      </c>
      <c r="C6" s="2" t="s">
        <v>22</v>
      </c>
      <c r="D6" s="2" t="s">
        <v>37</v>
      </c>
      <c r="E6" s="2" t="s">
        <v>38</v>
      </c>
      <c r="F6" s="6" t="s">
        <v>39</v>
      </c>
      <c r="G6" s="15"/>
      <c r="H6" s="2" t="s">
        <v>25</v>
      </c>
      <c r="I6" s="23">
        <v>45433</v>
      </c>
      <c r="J6" s="6" t="s">
        <v>40</v>
      </c>
      <c r="L6" s="6"/>
      <c r="M6" s="2">
        <f t="shared" si="0"/>
        <v>0</v>
      </c>
    </row>
    <row r="7" spans="1:13" ht="80.099999999999994" customHeight="1">
      <c r="A7" s="2">
        <v>6</v>
      </c>
      <c r="B7" s="7">
        <v>45425</v>
      </c>
      <c r="C7" s="2" t="s">
        <v>22</v>
      </c>
      <c r="D7" s="12" t="s">
        <v>28</v>
      </c>
      <c r="E7" s="5" t="s">
        <v>23</v>
      </c>
      <c r="F7" s="6" t="s">
        <v>41</v>
      </c>
      <c r="G7" s="16"/>
      <c r="H7" s="2" t="s">
        <v>42</v>
      </c>
      <c r="I7" s="28" t="s">
        <v>43</v>
      </c>
      <c r="J7" s="6" t="s">
        <v>44</v>
      </c>
      <c r="L7" s="6"/>
      <c r="M7" s="2">
        <f t="shared" si="0"/>
        <v>0</v>
      </c>
    </row>
    <row r="8" spans="1:13" ht="127.5" customHeight="1">
      <c r="A8" s="2">
        <v>7</v>
      </c>
      <c r="B8" s="7">
        <v>45356</v>
      </c>
      <c r="C8" s="2" t="s">
        <v>22</v>
      </c>
      <c r="D8" s="12" t="s">
        <v>45</v>
      </c>
      <c r="E8" s="2" t="s">
        <v>38</v>
      </c>
      <c r="F8" s="6" t="s">
        <v>46</v>
      </c>
      <c r="G8" s="16"/>
      <c r="H8" s="2" t="s">
        <v>25</v>
      </c>
      <c r="I8" s="23">
        <v>45432</v>
      </c>
      <c r="J8" s="6" t="s">
        <v>47</v>
      </c>
      <c r="L8" s="6"/>
      <c r="M8" s="2">
        <f t="shared" si="0"/>
        <v>0</v>
      </c>
    </row>
    <row r="9" spans="1:13" ht="83.45" customHeight="1">
      <c r="A9" s="2">
        <v>8</v>
      </c>
      <c r="B9" s="7">
        <v>45425</v>
      </c>
      <c r="C9" s="2" t="s">
        <v>22</v>
      </c>
      <c r="D9" s="13" t="s">
        <v>48</v>
      </c>
      <c r="E9" s="2" t="s">
        <v>38</v>
      </c>
      <c r="F9" s="6" t="s">
        <v>49</v>
      </c>
      <c r="H9" s="6" t="s">
        <v>50</v>
      </c>
      <c r="I9" s="28" t="s">
        <v>35</v>
      </c>
      <c r="J9" s="6" t="s">
        <v>51</v>
      </c>
      <c r="L9" s="6"/>
      <c r="M9" s="2">
        <f t="shared" si="0"/>
        <v>0</v>
      </c>
    </row>
    <row r="10" spans="1:13" ht="173.1" customHeight="1">
      <c r="A10" s="2">
        <v>9</v>
      </c>
      <c r="B10" s="7">
        <v>45425</v>
      </c>
      <c r="C10" s="2" t="s">
        <v>22</v>
      </c>
      <c r="D10" s="2" t="s">
        <v>52</v>
      </c>
      <c r="E10" s="2" t="s">
        <v>38</v>
      </c>
      <c r="F10" s="6" t="s">
        <v>53</v>
      </c>
      <c r="H10" s="6" t="s">
        <v>17</v>
      </c>
      <c r="I10" s="23">
        <v>45433</v>
      </c>
      <c r="J10" s="6" t="s">
        <v>54</v>
      </c>
      <c r="L10" s="6"/>
      <c r="M10" s="2">
        <f t="shared" si="0"/>
        <v>0</v>
      </c>
    </row>
    <row r="11" spans="1:13" ht="94.5" customHeight="1">
      <c r="A11" s="2">
        <v>10</v>
      </c>
      <c r="B11" s="3">
        <v>45426</v>
      </c>
      <c r="C11" s="2" t="s">
        <v>13</v>
      </c>
      <c r="D11" s="2" t="s">
        <v>37</v>
      </c>
      <c r="E11" s="2" t="s">
        <v>55</v>
      </c>
      <c r="F11" s="6" t="s">
        <v>56</v>
      </c>
      <c r="H11" s="2" t="s">
        <v>25</v>
      </c>
      <c r="I11" s="2" t="s">
        <v>43</v>
      </c>
      <c r="J11" s="6" t="s">
        <v>57</v>
      </c>
      <c r="L11" s="6"/>
      <c r="M11" s="2">
        <f t="shared" si="0"/>
        <v>0</v>
      </c>
    </row>
    <row r="12" spans="1:13" ht="78.95" customHeight="1">
      <c r="A12" s="2">
        <v>11</v>
      </c>
      <c r="B12" s="3">
        <v>45426</v>
      </c>
      <c r="C12" s="2" t="s">
        <v>13</v>
      </c>
      <c r="D12" s="2" t="s">
        <v>58</v>
      </c>
      <c r="E12" s="2" t="s">
        <v>55</v>
      </c>
      <c r="F12" s="6" t="s">
        <v>59</v>
      </c>
      <c r="G12" s="17"/>
      <c r="H12" s="2" t="s">
        <v>25</v>
      </c>
      <c r="I12" s="23">
        <v>45427</v>
      </c>
      <c r="J12" s="6" t="s">
        <v>60</v>
      </c>
      <c r="L12" s="6"/>
      <c r="M12" s="2">
        <f t="shared" si="0"/>
        <v>0</v>
      </c>
    </row>
    <row r="13" spans="1:13" ht="38.1" customHeight="1">
      <c r="A13" s="2">
        <v>12</v>
      </c>
      <c r="B13" s="3">
        <v>45426</v>
      </c>
      <c r="C13" s="2" t="s">
        <v>13</v>
      </c>
      <c r="D13" s="2" t="s">
        <v>14</v>
      </c>
      <c r="E13" s="2" t="s">
        <v>55</v>
      </c>
      <c r="F13" s="6" t="s">
        <v>61</v>
      </c>
      <c r="H13" s="2" t="s">
        <v>62</v>
      </c>
      <c r="I13" s="23">
        <v>45433</v>
      </c>
      <c r="J13" s="6" t="s">
        <v>63</v>
      </c>
      <c r="L13" s="6"/>
      <c r="M13" s="2">
        <f t="shared" si="0"/>
        <v>0</v>
      </c>
    </row>
    <row r="14" spans="1:13" ht="125.45" customHeight="1">
      <c r="A14" s="2">
        <v>13</v>
      </c>
      <c r="B14" s="3">
        <v>45426</v>
      </c>
      <c r="C14" s="2" t="s">
        <v>13</v>
      </c>
      <c r="D14" s="6" t="s">
        <v>28</v>
      </c>
      <c r="E14" s="2" t="s">
        <v>55</v>
      </c>
      <c r="F14" s="6" t="s">
        <v>64</v>
      </c>
      <c r="G14" s="18"/>
      <c r="H14" s="2" t="s">
        <v>25</v>
      </c>
      <c r="I14" s="23">
        <v>45426</v>
      </c>
      <c r="J14" s="6" t="s">
        <v>65</v>
      </c>
      <c r="L14" s="6"/>
      <c r="M14" s="2">
        <f t="shared" si="0"/>
        <v>0</v>
      </c>
    </row>
    <row r="15" spans="1:13" ht="169.5" customHeight="1">
      <c r="A15" s="2">
        <v>14</v>
      </c>
      <c r="B15" s="3">
        <v>45426</v>
      </c>
      <c r="C15" s="2" t="s">
        <v>22</v>
      </c>
      <c r="D15" s="6" t="s">
        <v>48</v>
      </c>
      <c r="E15" s="2" t="s">
        <v>38</v>
      </c>
      <c r="F15" s="6" t="s">
        <v>66</v>
      </c>
      <c r="G15" s="19"/>
      <c r="H15" s="2" t="s">
        <v>62</v>
      </c>
      <c r="I15" s="23">
        <v>45432</v>
      </c>
      <c r="J15" s="6" t="s">
        <v>67</v>
      </c>
      <c r="L15" s="6"/>
      <c r="M15" s="2">
        <f t="shared" si="0"/>
        <v>0</v>
      </c>
    </row>
    <row r="16" spans="1:13" ht="108" customHeight="1">
      <c r="A16" s="2">
        <v>15</v>
      </c>
      <c r="B16" s="3">
        <v>45426</v>
      </c>
      <c r="C16" s="2" t="s">
        <v>22</v>
      </c>
      <c r="D16" s="6" t="s">
        <v>68</v>
      </c>
      <c r="E16" s="5" t="s">
        <v>23</v>
      </c>
      <c r="F16" s="6" t="s">
        <v>69</v>
      </c>
      <c r="H16" s="2" t="s">
        <v>25</v>
      </c>
      <c r="I16" s="23">
        <v>45427</v>
      </c>
      <c r="J16" s="6" t="s">
        <v>70</v>
      </c>
      <c r="K16" s="1" t="s">
        <v>71</v>
      </c>
      <c r="L16" s="6"/>
      <c r="M16" s="2">
        <f t="shared" si="0"/>
        <v>0</v>
      </c>
    </row>
    <row r="17" spans="1:13" ht="184.5" customHeight="1">
      <c r="A17" s="2">
        <v>16</v>
      </c>
      <c r="B17" s="2" t="s">
        <v>72</v>
      </c>
      <c r="C17" s="2" t="s">
        <v>22</v>
      </c>
      <c r="D17" s="6" t="s">
        <v>37</v>
      </c>
      <c r="E17" s="5" t="s">
        <v>23</v>
      </c>
      <c r="F17" s="6" t="s">
        <v>73</v>
      </c>
      <c r="H17" s="2" t="s">
        <v>62</v>
      </c>
      <c r="I17" s="23">
        <v>45433</v>
      </c>
      <c r="J17" s="6" t="s">
        <v>74</v>
      </c>
      <c r="L17" s="6"/>
      <c r="M17" s="2">
        <f t="shared" si="0"/>
        <v>0</v>
      </c>
    </row>
    <row r="18" spans="1:13" ht="114" customHeight="1">
      <c r="A18" s="2">
        <v>17</v>
      </c>
      <c r="B18" s="2" t="s">
        <v>72</v>
      </c>
      <c r="C18" s="2" t="s">
        <v>22</v>
      </c>
      <c r="D18" s="6" t="s">
        <v>37</v>
      </c>
      <c r="E18" s="2" t="s">
        <v>75</v>
      </c>
      <c r="F18" s="6" t="s">
        <v>76</v>
      </c>
      <c r="G18" s="20" t="s">
        <v>77</v>
      </c>
      <c r="H18" s="2" t="s">
        <v>25</v>
      </c>
      <c r="I18" s="23">
        <v>45432</v>
      </c>
      <c r="J18" s="6" t="s">
        <v>78</v>
      </c>
      <c r="L18" s="6"/>
      <c r="M18" s="2">
        <f t="shared" si="0"/>
        <v>0</v>
      </c>
    </row>
    <row r="19" spans="1:13" ht="123.6" customHeight="1">
      <c r="A19" s="2">
        <v>18</v>
      </c>
      <c r="B19" s="2" t="s">
        <v>72</v>
      </c>
      <c r="C19" s="25" t="s">
        <v>79</v>
      </c>
      <c r="D19" s="6" t="s">
        <v>48</v>
      </c>
      <c r="E19" s="5" t="s">
        <v>23</v>
      </c>
      <c r="F19" s="6" t="s">
        <v>80</v>
      </c>
      <c r="H19" s="2" t="s">
        <v>62</v>
      </c>
      <c r="I19" s="23">
        <v>45433</v>
      </c>
      <c r="J19" s="6" t="s">
        <v>81</v>
      </c>
      <c r="L19" s="6"/>
      <c r="M19" s="2">
        <f t="shared" si="0"/>
        <v>0</v>
      </c>
    </row>
    <row r="20" spans="1:13" ht="114" customHeight="1">
      <c r="A20" s="2">
        <v>19</v>
      </c>
      <c r="B20" s="2" t="s">
        <v>72</v>
      </c>
      <c r="C20" s="2" t="s">
        <v>82</v>
      </c>
      <c r="D20" s="6" t="s">
        <v>58</v>
      </c>
      <c r="E20" s="2" t="s">
        <v>83</v>
      </c>
      <c r="F20" s="6" t="s">
        <v>84</v>
      </c>
      <c r="H20" s="2" t="s">
        <v>62</v>
      </c>
      <c r="I20" s="23">
        <v>45433</v>
      </c>
      <c r="J20" s="6" t="s">
        <v>85</v>
      </c>
      <c r="L20" s="6"/>
      <c r="M20" s="2">
        <f t="shared" si="0"/>
        <v>0</v>
      </c>
    </row>
    <row r="21" spans="1:13" ht="130.5" customHeight="1">
      <c r="A21" s="2">
        <v>20</v>
      </c>
      <c r="B21" s="2" t="s">
        <v>72</v>
      </c>
      <c r="C21" s="2" t="s">
        <v>86</v>
      </c>
      <c r="D21" s="6" t="s">
        <v>45</v>
      </c>
      <c r="E21" s="5" t="s">
        <v>23</v>
      </c>
      <c r="F21" s="6" t="s">
        <v>87</v>
      </c>
      <c r="H21" s="2" t="s">
        <v>25</v>
      </c>
      <c r="I21" s="24" t="s">
        <v>88</v>
      </c>
      <c r="J21" s="6" t="s">
        <v>89</v>
      </c>
      <c r="L21" s="6"/>
      <c r="M21" s="2">
        <f t="shared" si="0"/>
        <v>0</v>
      </c>
    </row>
    <row r="22" spans="1:13" ht="144" customHeight="1">
      <c r="A22" s="2">
        <v>21</v>
      </c>
      <c r="B22" s="2" t="s">
        <v>90</v>
      </c>
      <c r="C22" s="2" t="s">
        <v>22</v>
      </c>
      <c r="D22" s="6" t="s">
        <v>58</v>
      </c>
      <c r="E22" s="2" t="s">
        <v>15</v>
      </c>
      <c r="F22" s="6" t="s">
        <v>91</v>
      </c>
      <c r="H22" s="6" t="s">
        <v>17</v>
      </c>
      <c r="I22" s="23">
        <v>45433</v>
      </c>
      <c r="J22" s="6" t="s">
        <v>92</v>
      </c>
      <c r="L22" s="6"/>
      <c r="M22" s="2">
        <f t="shared" si="0"/>
        <v>0</v>
      </c>
    </row>
    <row r="23" spans="1:13" ht="102.75" customHeight="1">
      <c r="A23" s="2">
        <v>22</v>
      </c>
      <c r="B23" s="3">
        <v>45427</v>
      </c>
      <c r="C23" s="2" t="s">
        <v>82</v>
      </c>
      <c r="D23" s="6" t="s">
        <v>68</v>
      </c>
      <c r="E23" s="2" t="s">
        <v>93</v>
      </c>
      <c r="F23" s="6" t="s">
        <v>94</v>
      </c>
      <c r="H23" s="2" t="s">
        <v>25</v>
      </c>
      <c r="I23" s="23">
        <v>45432</v>
      </c>
      <c r="J23" s="6" t="s">
        <v>95</v>
      </c>
      <c r="L23" s="6"/>
      <c r="M23" s="2">
        <f t="shared" si="0"/>
        <v>0</v>
      </c>
    </row>
    <row r="24" spans="1:13" ht="75.75" customHeight="1">
      <c r="A24" s="2">
        <v>23</v>
      </c>
      <c r="B24" s="2" t="s">
        <v>96</v>
      </c>
      <c r="C24" s="2" t="s">
        <v>82</v>
      </c>
      <c r="D24" s="6" t="s">
        <v>28</v>
      </c>
      <c r="E24" s="2" t="s">
        <v>83</v>
      </c>
      <c r="F24" s="6" t="s">
        <v>97</v>
      </c>
      <c r="H24" s="2" t="s">
        <v>62</v>
      </c>
      <c r="I24" s="23">
        <v>45433</v>
      </c>
      <c r="J24" s="6" t="s">
        <v>98</v>
      </c>
      <c r="L24" s="6"/>
      <c r="M24" s="2">
        <f t="shared" si="0"/>
        <v>0</v>
      </c>
    </row>
    <row r="25" spans="1:13" ht="84.6" customHeight="1">
      <c r="A25" s="2">
        <v>24</v>
      </c>
      <c r="B25" s="2" t="s">
        <v>90</v>
      </c>
      <c r="C25" s="2" t="s">
        <v>82</v>
      </c>
      <c r="D25" s="6" t="s">
        <v>48</v>
      </c>
      <c r="E25" s="2" t="s">
        <v>93</v>
      </c>
      <c r="F25" s="6" t="s">
        <v>99</v>
      </c>
      <c r="H25" s="2" t="s">
        <v>62</v>
      </c>
      <c r="I25" s="23">
        <v>45433</v>
      </c>
      <c r="J25" s="6" t="s">
        <v>100</v>
      </c>
      <c r="L25" s="6"/>
      <c r="M25" s="2">
        <f t="shared" si="0"/>
        <v>0</v>
      </c>
    </row>
    <row r="26" spans="1:13" ht="123.6" customHeight="1">
      <c r="A26" s="2">
        <v>25</v>
      </c>
      <c r="B26" s="2" t="s">
        <v>96</v>
      </c>
      <c r="C26" s="2" t="s">
        <v>82</v>
      </c>
      <c r="D26" s="6" t="s">
        <v>28</v>
      </c>
      <c r="E26" s="2" t="s">
        <v>75</v>
      </c>
      <c r="F26" s="9" t="s">
        <v>101</v>
      </c>
      <c r="H26" s="2" t="s">
        <v>62</v>
      </c>
      <c r="I26" s="23">
        <v>45433</v>
      </c>
      <c r="J26" s="19" t="s">
        <v>102</v>
      </c>
      <c r="L26" s="6"/>
      <c r="M26" s="2">
        <f t="shared" si="0"/>
        <v>0</v>
      </c>
    </row>
    <row r="27" spans="1:13" ht="189" customHeight="1">
      <c r="A27" s="2">
        <v>26</v>
      </c>
      <c r="B27" s="2" t="s">
        <v>96</v>
      </c>
      <c r="C27" s="2" t="s">
        <v>82</v>
      </c>
      <c r="D27" s="2" t="s">
        <v>28</v>
      </c>
      <c r="E27" s="2" t="s">
        <v>103</v>
      </c>
      <c r="F27" s="6" t="s">
        <v>104</v>
      </c>
      <c r="H27" s="2" t="s">
        <v>62</v>
      </c>
      <c r="I27" s="23">
        <v>45433</v>
      </c>
      <c r="J27" s="6" t="s">
        <v>105</v>
      </c>
      <c r="L27" s="6"/>
      <c r="M27" s="2">
        <f t="shared" si="0"/>
        <v>0</v>
      </c>
    </row>
    <row r="28" spans="1:13" ht="167.45" customHeight="1">
      <c r="A28" s="2">
        <v>27</v>
      </c>
      <c r="B28" s="2" t="s">
        <v>96</v>
      </c>
      <c r="C28" s="2" t="s">
        <v>82</v>
      </c>
      <c r="D28" s="2" t="s">
        <v>28</v>
      </c>
      <c r="E28" s="2" t="s">
        <v>75</v>
      </c>
      <c r="F28" s="6" t="s">
        <v>106</v>
      </c>
      <c r="H28" s="2" t="s">
        <v>62</v>
      </c>
      <c r="I28" s="23">
        <v>45433</v>
      </c>
      <c r="J28" s="6" t="s">
        <v>107</v>
      </c>
      <c r="L28" s="6"/>
      <c r="M28" s="2">
        <f t="shared" si="0"/>
        <v>0</v>
      </c>
    </row>
    <row r="29" spans="1:13" ht="140.1">
      <c r="A29" s="2">
        <v>28</v>
      </c>
      <c r="B29" s="3">
        <v>45356</v>
      </c>
      <c r="C29" s="2" t="s">
        <v>82</v>
      </c>
      <c r="D29" s="2" t="s">
        <v>108</v>
      </c>
      <c r="E29" s="2" t="s">
        <v>38</v>
      </c>
      <c r="F29" s="6" t="s">
        <v>109</v>
      </c>
      <c r="G29" s="6" t="s">
        <v>110</v>
      </c>
      <c r="H29" s="2" t="s">
        <v>25</v>
      </c>
      <c r="I29" s="23">
        <v>45432</v>
      </c>
      <c r="J29" s="6" t="s">
        <v>111</v>
      </c>
      <c r="L29" s="6"/>
      <c r="M29" s="2">
        <f t="shared" si="0"/>
        <v>0</v>
      </c>
    </row>
    <row r="30" spans="1:13">
      <c r="A30" s="2">
        <v>29</v>
      </c>
      <c r="I30"/>
      <c r="L30" s="6"/>
      <c r="M30" s="2">
        <f t="shared" si="0"/>
        <v>0</v>
      </c>
    </row>
    <row r="31" spans="1:13" ht="147" customHeight="1">
      <c r="A31" s="2">
        <v>30</v>
      </c>
      <c r="B31" s="2" t="s">
        <v>90</v>
      </c>
      <c r="D31" s="2" t="s">
        <v>112</v>
      </c>
      <c r="E31" s="2" t="s">
        <v>113</v>
      </c>
      <c r="F31" s="6" t="s">
        <v>114</v>
      </c>
      <c r="H31" s="2" t="s">
        <v>62</v>
      </c>
      <c r="I31" s="23">
        <v>45433</v>
      </c>
      <c r="J31" s="6" t="s">
        <v>115</v>
      </c>
      <c r="L31" s="6"/>
      <c r="M31" s="2">
        <f t="shared" si="0"/>
        <v>0</v>
      </c>
    </row>
    <row r="32" spans="1:13" ht="101.25" customHeight="1">
      <c r="A32" s="2">
        <v>31</v>
      </c>
      <c r="B32" s="2" t="s">
        <v>90</v>
      </c>
      <c r="D32" s="2" t="s">
        <v>112</v>
      </c>
      <c r="E32" s="6" t="s">
        <v>116</v>
      </c>
      <c r="F32" s="6" t="s">
        <v>117</v>
      </c>
      <c r="H32" s="2" t="s">
        <v>25</v>
      </c>
      <c r="I32" s="23">
        <v>45433</v>
      </c>
      <c r="J32" s="6" t="s">
        <v>118</v>
      </c>
      <c r="L32" s="6"/>
      <c r="M32" s="2">
        <f t="shared" si="0"/>
        <v>0</v>
      </c>
    </row>
    <row r="33" spans="1:13" ht="112.5" customHeight="1">
      <c r="A33" s="2">
        <v>32</v>
      </c>
      <c r="B33" s="3">
        <v>45427</v>
      </c>
      <c r="C33" s="2" t="s">
        <v>22</v>
      </c>
      <c r="D33" s="2" t="s">
        <v>58</v>
      </c>
      <c r="E33" s="6" t="s">
        <v>119</v>
      </c>
      <c r="F33" s="6" t="s">
        <v>120</v>
      </c>
      <c r="H33" s="6" t="s">
        <v>17</v>
      </c>
      <c r="I33" s="23">
        <v>45432</v>
      </c>
      <c r="J33" s="6" t="s">
        <v>121</v>
      </c>
      <c r="K33" s="1" t="s">
        <v>122</v>
      </c>
      <c r="L33" s="6"/>
      <c r="M33" s="2">
        <f t="shared" si="0"/>
        <v>0</v>
      </c>
    </row>
    <row r="34" spans="1:13" ht="171" customHeight="1">
      <c r="A34" s="2">
        <v>33</v>
      </c>
      <c r="D34" s="2" t="s">
        <v>58</v>
      </c>
      <c r="F34" s="6" t="s">
        <v>123</v>
      </c>
      <c r="H34" s="2" t="s">
        <v>124</v>
      </c>
      <c r="I34" s="23">
        <v>45433</v>
      </c>
      <c r="J34" s="6" t="s">
        <v>125</v>
      </c>
      <c r="L34" s="6"/>
      <c r="M34" s="2">
        <f t="shared" si="0"/>
        <v>0</v>
      </c>
    </row>
    <row r="35" spans="1:13" ht="72.95" customHeight="1">
      <c r="A35" s="2">
        <v>34</v>
      </c>
      <c r="D35" s="6" t="s">
        <v>28</v>
      </c>
      <c r="F35" s="6" t="s">
        <v>126</v>
      </c>
      <c r="G35" s="6" t="s">
        <v>77</v>
      </c>
      <c r="H35" s="2" t="s">
        <v>25</v>
      </c>
      <c r="I35" s="23">
        <v>45432</v>
      </c>
      <c r="J35" s="6" t="s">
        <v>127</v>
      </c>
      <c r="K35" s="1" t="s">
        <v>128</v>
      </c>
      <c r="L35" s="6"/>
      <c r="M35" s="2">
        <f t="shared" si="0"/>
        <v>0</v>
      </c>
    </row>
    <row r="36" spans="1:13" ht="45" customHeight="1">
      <c r="A36" s="2">
        <v>35</v>
      </c>
      <c r="D36" s="2" t="s">
        <v>28</v>
      </c>
      <c r="F36" s="6" t="s">
        <v>129</v>
      </c>
      <c r="G36" s="27" t="s">
        <v>77</v>
      </c>
      <c r="H36" s="2" t="s">
        <v>25</v>
      </c>
      <c r="I36" s="28" t="s">
        <v>88</v>
      </c>
      <c r="J36" s="6" t="s">
        <v>130</v>
      </c>
      <c r="L36" s="6"/>
      <c r="M36" s="2">
        <f t="shared" si="0"/>
        <v>0</v>
      </c>
    </row>
    <row r="37" spans="1:13">
      <c r="A37" s="2">
        <v>36</v>
      </c>
      <c r="L37" s="6"/>
      <c r="M37" s="2">
        <f t="shared" si="0"/>
        <v>0</v>
      </c>
    </row>
    <row r="38" spans="1:13">
      <c r="A38" s="2">
        <v>37</v>
      </c>
      <c r="D38" s="6"/>
      <c r="L38" s="6"/>
      <c r="M38" s="2">
        <f t="shared" si="0"/>
        <v>0</v>
      </c>
    </row>
    <row r="39" spans="1:13" ht="14.45">
      <c r="A39" s="2">
        <v>38</v>
      </c>
      <c r="D39" s="6"/>
      <c r="G39" s="21"/>
      <c r="L39" s="6"/>
      <c r="M39" s="2">
        <f t="shared" si="0"/>
        <v>0</v>
      </c>
    </row>
    <row r="40" spans="1:13" ht="14.45">
      <c r="A40" s="2">
        <v>39</v>
      </c>
      <c r="D40" s="6"/>
      <c r="G40" s="21"/>
      <c r="L40" s="6"/>
      <c r="M40" s="2">
        <f t="shared" si="0"/>
        <v>0</v>
      </c>
    </row>
    <row r="41" spans="1:13" ht="14.45">
      <c r="A41" s="2">
        <v>40</v>
      </c>
      <c r="D41" s="6"/>
      <c r="G41" s="22"/>
      <c r="L41" s="6"/>
      <c r="M41" s="2">
        <f t="shared" si="0"/>
        <v>0</v>
      </c>
    </row>
    <row r="42" spans="1:13" ht="14.45">
      <c r="A42" s="2">
        <v>41</v>
      </c>
      <c r="G42" s="21"/>
      <c r="L42" s="6"/>
      <c r="M42" s="2">
        <f t="shared" si="0"/>
        <v>0</v>
      </c>
    </row>
    <row r="43" spans="1:13">
      <c r="A43" s="2">
        <v>42</v>
      </c>
      <c r="D43" s="6"/>
      <c r="L43" s="6"/>
      <c r="M43" s="2">
        <f t="shared" si="0"/>
        <v>0</v>
      </c>
    </row>
    <row r="44" spans="1:13">
      <c r="A44" s="2">
        <v>43</v>
      </c>
      <c r="D44" s="6"/>
      <c r="L44" s="6"/>
      <c r="M44" s="2">
        <f t="shared" si="0"/>
        <v>0</v>
      </c>
    </row>
    <row r="45" spans="1:13">
      <c r="A45" s="2">
        <v>44</v>
      </c>
      <c r="D45" s="6"/>
      <c r="L45" s="6"/>
      <c r="M45" s="2">
        <f t="shared" si="0"/>
        <v>0</v>
      </c>
    </row>
    <row r="46" spans="1:13">
      <c r="A46" s="2">
        <v>45</v>
      </c>
      <c r="D46" s="6"/>
      <c r="L46" s="6"/>
      <c r="M46" s="2">
        <f t="shared" si="0"/>
        <v>0</v>
      </c>
    </row>
    <row r="47" spans="1:13">
      <c r="A47" s="2">
        <v>46</v>
      </c>
      <c r="D47" s="6"/>
      <c r="L47" s="6"/>
      <c r="M47" s="2">
        <f t="shared" si="0"/>
        <v>0</v>
      </c>
    </row>
    <row r="48" spans="1:13">
      <c r="A48" s="2">
        <v>47</v>
      </c>
      <c r="D48" s="6"/>
      <c r="L48" s="6"/>
      <c r="M48" s="2">
        <f t="shared" si="0"/>
        <v>0</v>
      </c>
    </row>
    <row r="49" spans="1:13">
      <c r="A49" s="2">
        <v>48</v>
      </c>
      <c r="L49" s="6"/>
      <c r="M49" s="2">
        <f t="shared" si="0"/>
        <v>0</v>
      </c>
    </row>
    <row r="50" spans="1:13">
      <c r="A50" s="2">
        <v>49</v>
      </c>
      <c r="L50" s="6"/>
      <c r="M50" s="2">
        <f t="shared" si="0"/>
        <v>0</v>
      </c>
    </row>
    <row r="51" spans="1:13">
      <c r="A51" s="2">
        <v>50</v>
      </c>
      <c r="D51" s="6"/>
      <c r="L51" s="6"/>
      <c r="M51" s="2">
        <f t="shared" si="0"/>
        <v>0</v>
      </c>
    </row>
    <row r="52" spans="1:13">
      <c r="A52" s="2">
        <v>51</v>
      </c>
      <c r="D52" s="6"/>
      <c r="L52" s="6"/>
      <c r="M52" s="2">
        <f t="shared" si="0"/>
        <v>0</v>
      </c>
    </row>
    <row r="53" spans="1:13">
      <c r="A53" s="2">
        <v>52</v>
      </c>
      <c r="D53" s="6"/>
      <c r="L53" s="6"/>
      <c r="M53" s="2">
        <f t="shared" si="0"/>
        <v>0</v>
      </c>
    </row>
    <row r="54" spans="1:13">
      <c r="A54" s="2">
        <v>53</v>
      </c>
      <c r="D54" s="6"/>
      <c r="L54" s="6"/>
      <c r="M54" s="2">
        <f t="shared" si="0"/>
        <v>0</v>
      </c>
    </row>
    <row r="55" spans="1:13">
      <c r="A55" s="2">
        <v>54</v>
      </c>
      <c r="L55" s="6"/>
      <c r="M55" s="2">
        <f t="shared" si="0"/>
        <v>0</v>
      </c>
    </row>
    <row r="56" spans="1:13">
      <c r="A56" s="2">
        <v>55</v>
      </c>
      <c r="L56" s="6"/>
      <c r="M56" s="2">
        <f t="shared" si="0"/>
        <v>0</v>
      </c>
    </row>
    <row r="57" spans="1:13">
      <c r="A57" s="2">
        <v>56</v>
      </c>
      <c r="D57" s="6"/>
      <c r="L57" s="6"/>
      <c r="M57" s="2">
        <f t="shared" si="0"/>
        <v>0</v>
      </c>
    </row>
    <row r="58" spans="1:13">
      <c r="A58" s="2">
        <v>57</v>
      </c>
      <c r="L58" s="6"/>
      <c r="M58" s="2">
        <f t="shared" si="0"/>
        <v>0</v>
      </c>
    </row>
    <row r="59" spans="1:13">
      <c r="A59" s="2">
        <v>58</v>
      </c>
      <c r="L59" s="6"/>
      <c r="M59" s="2">
        <f t="shared" si="0"/>
        <v>0</v>
      </c>
    </row>
    <row r="60" spans="1:13">
      <c r="A60" s="2">
        <v>59</v>
      </c>
      <c r="L60" s="6"/>
      <c r="M60" s="2">
        <f t="shared" si="0"/>
        <v>0</v>
      </c>
    </row>
    <row r="61" spans="1:13">
      <c r="A61" s="2">
        <v>60</v>
      </c>
      <c r="L61" s="6"/>
      <c r="M61" s="2">
        <f t="shared" si="0"/>
        <v>0</v>
      </c>
    </row>
    <row r="62" spans="1:13">
      <c r="A62" s="2">
        <v>61</v>
      </c>
      <c r="L62" s="6"/>
      <c r="M62" s="2">
        <f t="shared" si="0"/>
        <v>0</v>
      </c>
    </row>
    <row r="63" spans="1:13">
      <c r="A63" s="2">
        <v>62</v>
      </c>
      <c r="L63" s="6"/>
      <c r="M63" s="2">
        <f t="shared" si="0"/>
        <v>0</v>
      </c>
    </row>
    <row r="64" spans="1:13">
      <c r="A64" s="2">
        <v>63</v>
      </c>
      <c r="L64" s="6"/>
      <c r="M64" s="2">
        <f t="shared" si="0"/>
        <v>0</v>
      </c>
    </row>
    <row r="65" spans="1:13">
      <c r="A65" s="2">
        <v>64</v>
      </c>
      <c r="L65" s="6"/>
      <c r="M65" s="2">
        <f t="shared" si="0"/>
        <v>0</v>
      </c>
    </row>
    <row r="66" spans="1:13">
      <c r="A66" s="2">
        <v>66</v>
      </c>
      <c r="L66" s="6"/>
      <c r="M66" s="2">
        <f t="shared" ref="M66:M102" si="1">IF(ISBLANK(L66),0,LEN(L66)-LEN(SUBSTITUTE(L66,",",""))+1)</f>
        <v>0</v>
      </c>
    </row>
    <row r="67" spans="1:13">
      <c r="A67" s="2">
        <v>67</v>
      </c>
      <c r="L67" s="6"/>
      <c r="M67" s="2">
        <f t="shared" si="1"/>
        <v>0</v>
      </c>
    </row>
    <row r="68" spans="1:13">
      <c r="A68" s="2">
        <v>68</v>
      </c>
      <c r="L68" s="6"/>
      <c r="M68" s="2">
        <f t="shared" si="1"/>
        <v>0</v>
      </c>
    </row>
    <row r="69" spans="1:13">
      <c r="A69" s="2">
        <v>69</v>
      </c>
      <c r="L69" s="6"/>
      <c r="M69" s="2">
        <f t="shared" si="1"/>
        <v>0</v>
      </c>
    </row>
    <row r="70" spans="1:13">
      <c r="A70" s="2">
        <v>70</v>
      </c>
      <c r="L70" s="6"/>
      <c r="M70" s="2">
        <f t="shared" si="1"/>
        <v>0</v>
      </c>
    </row>
    <row r="71" spans="1:13">
      <c r="A71" s="2">
        <v>71</v>
      </c>
      <c r="L71" s="6"/>
      <c r="M71" s="2">
        <f t="shared" si="1"/>
        <v>0</v>
      </c>
    </row>
    <row r="72" spans="1:13">
      <c r="A72" s="2">
        <v>72</v>
      </c>
      <c r="L72" s="6"/>
      <c r="M72" s="2">
        <f t="shared" si="1"/>
        <v>0</v>
      </c>
    </row>
    <row r="73" spans="1:13">
      <c r="A73" s="2">
        <v>73</v>
      </c>
      <c r="L73" s="6"/>
      <c r="M73" s="2">
        <f t="shared" si="1"/>
        <v>0</v>
      </c>
    </row>
    <row r="74" spans="1:13">
      <c r="A74" s="2">
        <v>74</v>
      </c>
      <c r="L74" s="6"/>
      <c r="M74" s="2">
        <f t="shared" si="1"/>
        <v>0</v>
      </c>
    </row>
    <row r="75" spans="1:13">
      <c r="A75" s="2">
        <v>75</v>
      </c>
      <c r="L75" s="6"/>
      <c r="M75" s="2">
        <f t="shared" si="1"/>
        <v>0</v>
      </c>
    </row>
    <row r="76" spans="1:13">
      <c r="A76" s="2">
        <v>76</v>
      </c>
      <c r="L76" s="6"/>
      <c r="M76" s="2">
        <f t="shared" si="1"/>
        <v>0</v>
      </c>
    </row>
    <row r="77" spans="1:13">
      <c r="A77" s="2">
        <v>77</v>
      </c>
      <c r="L77" s="6"/>
      <c r="M77" s="2">
        <f t="shared" si="1"/>
        <v>0</v>
      </c>
    </row>
    <row r="78" spans="1:13">
      <c r="A78" s="2">
        <v>78</v>
      </c>
      <c r="L78" s="6"/>
      <c r="M78" s="2">
        <f t="shared" si="1"/>
        <v>0</v>
      </c>
    </row>
    <row r="79" spans="1:13">
      <c r="A79" s="2">
        <v>79</v>
      </c>
      <c r="L79" s="6"/>
      <c r="M79" s="2">
        <f t="shared" si="1"/>
        <v>0</v>
      </c>
    </row>
    <row r="80" spans="1:13">
      <c r="A80" s="2">
        <v>80</v>
      </c>
      <c r="L80" s="6"/>
      <c r="M80" s="2">
        <f t="shared" si="1"/>
        <v>0</v>
      </c>
    </row>
    <row r="81" spans="1:13">
      <c r="A81" s="2">
        <v>81</v>
      </c>
      <c r="L81" s="6"/>
      <c r="M81" s="2">
        <f t="shared" si="1"/>
        <v>0</v>
      </c>
    </row>
    <row r="82" spans="1:13">
      <c r="A82" s="2">
        <v>82</v>
      </c>
      <c r="L82" s="6"/>
      <c r="M82" s="2">
        <f t="shared" si="1"/>
        <v>0</v>
      </c>
    </row>
    <row r="83" spans="1:13">
      <c r="A83" s="2">
        <v>83</v>
      </c>
      <c r="L83" s="6"/>
      <c r="M83" s="2">
        <f t="shared" si="1"/>
        <v>0</v>
      </c>
    </row>
    <row r="84" spans="1:13">
      <c r="A84" s="2">
        <v>84</v>
      </c>
      <c r="L84" s="6"/>
      <c r="M84" s="2">
        <f t="shared" si="1"/>
        <v>0</v>
      </c>
    </row>
    <row r="85" spans="1:13">
      <c r="A85" s="2">
        <v>85</v>
      </c>
      <c r="L85" s="6"/>
      <c r="M85" s="2">
        <f t="shared" si="1"/>
        <v>0</v>
      </c>
    </row>
    <row r="86" spans="1:13">
      <c r="A86" s="2">
        <v>86</v>
      </c>
      <c r="L86" s="6"/>
      <c r="M86" s="2">
        <f t="shared" si="1"/>
        <v>0</v>
      </c>
    </row>
    <row r="87" spans="1:13">
      <c r="A87" s="2">
        <v>87</v>
      </c>
      <c r="L87" s="6"/>
      <c r="M87" s="2">
        <f t="shared" si="1"/>
        <v>0</v>
      </c>
    </row>
    <row r="88" spans="1:13">
      <c r="A88" s="2">
        <v>88</v>
      </c>
      <c r="L88" s="6"/>
      <c r="M88" s="2">
        <f t="shared" si="1"/>
        <v>0</v>
      </c>
    </row>
    <row r="89" spans="1:13">
      <c r="A89" s="2">
        <v>89</v>
      </c>
      <c r="L89" s="6"/>
      <c r="M89" s="2">
        <f t="shared" si="1"/>
        <v>0</v>
      </c>
    </row>
    <row r="90" spans="1:13">
      <c r="A90" s="2">
        <v>90</v>
      </c>
      <c r="L90" s="6"/>
      <c r="M90" s="2">
        <f t="shared" si="1"/>
        <v>0</v>
      </c>
    </row>
    <row r="91" spans="1:13">
      <c r="A91" s="2">
        <v>91</v>
      </c>
      <c r="L91" s="6"/>
      <c r="M91" s="2">
        <f t="shared" si="1"/>
        <v>0</v>
      </c>
    </row>
    <row r="92" spans="1:13">
      <c r="A92" s="2">
        <v>92</v>
      </c>
      <c r="L92" s="6"/>
      <c r="M92" s="2">
        <f t="shared" si="1"/>
        <v>0</v>
      </c>
    </row>
    <row r="93" spans="1:13">
      <c r="A93" s="2">
        <v>93</v>
      </c>
      <c r="L93" s="6"/>
      <c r="M93" s="2">
        <f t="shared" si="1"/>
        <v>0</v>
      </c>
    </row>
    <row r="94" spans="1:13">
      <c r="A94" s="2">
        <v>94</v>
      </c>
      <c r="L94" s="6"/>
      <c r="M94" s="2">
        <f t="shared" si="1"/>
        <v>0</v>
      </c>
    </row>
    <row r="95" spans="1:13">
      <c r="A95" s="2">
        <v>95</v>
      </c>
      <c r="L95" s="6"/>
      <c r="M95" s="2">
        <f t="shared" si="1"/>
        <v>0</v>
      </c>
    </row>
    <row r="96" spans="1:13">
      <c r="A96" s="2">
        <v>96</v>
      </c>
      <c r="L96" s="6"/>
      <c r="M96" s="2">
        <f t="shared" si="1"/>
        <v>0</v>
      </c>
    </row>
    <row r="97" spans="1:13">
      <c r="A97" s="2">
        <v>97</v>
      </c>
      <c r="L97" s="6"/>
      <c r="M97" s="2">
        <f t="shared" si="1"/>
        <v>0</v>
      </c>
    </row>
    <row r="98" spans="1:13">
      <c r="A98" s="2">
        <v>98</v>
      </c>
      <c r="L98" s="6"/>
      <c r="M98" s="2">
        <f t="shared" si="1"/>
        <v>0</v>
      </c>
    </row>
    <row r="99" spans="1:13">
      <c r="A99" s="2">
        <v>99</v>
      </c>
      <c r="L99" s="6"/>
      <c r="M99" s="2">
        <f t="shared" si="1"/>
        <v>0</v>
      </c>
    </row>
    <row r="100" spans="1:13">
      <c r="A100" s="2">
        <v>100</v>
      </c>
      <c r="D100" s="6"/>
      <c r="L100" s="6"/>
      <c r="M100" s="2">
        <f t="shared" si="1"/>
        <v>0</v>
      </c>
    </row>
    <row r="101" spans="1:13">
      <c r="D101" s="6"/>
      <c r="L101" s="6"/>
      <c r="M101" s="2">
        <f t="shared" si="1"/>
        <v>0</v>
      </c>
    </row>
    <row r="102" spans="1:13">
      <c r="D102" s="6"/>
      <c r="L102" s="6"/>
      <c r="M102" s="2">
        <f t="shared" si="1"/>
        <v>0</v>
      </c>
    </row>
  </sheetData>
  <conditionalFormatting sqref="M2:M102">
    <cfRule type="colorScale" priority="1">
      <colorScale>
        <cfvo type="min"/>
        <cfvo type="percentile" val="50"/>
        <cfvo type="max"/>
        <color rgb="FF63BE7B"/>
        <color rgb="FFFFEB84"/>
        <color rgb="FFF8696B"/>
      </colorScale>
    </cfRule>
    <cfRule type="colorScale" priority="2">
      <colorScale>
        <cfvo type="min"/>
        <cfvo type="max"/>
        <color rgb="FFFCFCFF"/>
        <color rgb="FF63BE7B"/>
      </colorScale>
    </cfRule>
  </conditionalFormatting>
  <pageMargins left="0.25" right="0.25" top="0.75" bottom="0.75" header="0.3" footer="0.3"/>
  <pageSetup paperSize="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8432CD93-F9F8-4836-B65F-957DDA34DDC9}">
          <x14:formula1>
            <xm:f>Validation!$B$1:$B$2</xm:f>
          </x14:formula1>
          <xm:sqref>G2:G1048576</xm:sqref>
        </x14:dataValidation>
        <x14:dataValidation type="list" allowBlank="1" showInputMessage="1" showErrorMessage="1" xr:uid="{DC058EF8-22F2-4FD8-940D-29F824F6D0BF}">
          <x14:formula1>
            <xm:f>Validation!$A$1:$A$11</xm:f>
          </x14:formula1>
          <xm:sqref>D2:D1048576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8"/>
  <sheetViews>
    <sheetView workbookViewId="0">
      <selection activeCell="D21" sqref="D21"/>
    </sheetView>
  </sheetViews>
  <sheetFormatPr defaultRowHeight="14.1"/>
  <cols>
    <col min="1" max="1" width="30.28515625" bestFit="1" customWidth="1"/>
  </cols>
  <sheetData>
    <row r="1" spans="1:4" ht="14.45">
      <c r="A1" t="s">
        <v>131</v>
      </c>
      <c r="B1" t="s">
        <v>110</v>
      </c>
      <c r="D1" s="10" t="s">
        <v>132</v>
      </c>
    </row>
    <row r="2" spans="1:4">
      <c r="A2" t="s">
        <v>58</v>
      </c>
      <c r="B2" t="s">
        <v>77</v>
      </c>
      <c r="D2" t="s">
        <v>133</v>
      </c>
    </row>
    <row r="3" spans="1:4">
      <c r="A3" t="s">
        <v>112</v>
      </c>
      <c r="D3" t="s">
        <v>134</v>
      </c>
    </row>
    <row r="4" spans="1:4">
      <c r="A4" t="s">
        <v>37</v>
      </c>
      <c r="D4" t="s">
        <v>45</v>
      </c>
    </row>
    <row r="5" spans="1:4">
      <c r="A5" t="s">
        <v>14</v>
      </c>
      <c r="D5" t="s">
        <v>135</v>
      </c>
    </row>
    <row r="6" spans="1:4">
      <c r="A6" t="s">
        <v>68</v>
      </c>
      <c r="D6" t="s">
        <v>136</v>
      </c>
    </row>
    <row r="7" spans="1:4">
      <c r="A7" t="s">
        <v>45</v>
      </c>
      <c r="D7" t="s">
        <v>137</v>
      </c>
    </row>
    <row r="8" spans="1:4">
      <c r="A8" t="s">
        <v>108</v>
      </c>
      <c r="D8" t="s">
        <v>138</v>
      </c>
    </row>
    <row r="9" spans="1:4">
      <c r="A9" t="s">
        <v>48</v>
      </c>
      <c r="D9" t="s">
        <v>139</v>
      </c>
    </row>
    <row r="10" spans="1:4">
      <c r="A10" t="s">
        <v>52</v>
      </c>
      <c r="D10" t="s">
        <v>140</v>
      </c>
    </row>
    <row r="11" spans="1:4">
      <c r="A11" t="s">
        <v>28</v>
      </c>
      <c r="D11" t="s">
        <v>141</v>
      </c>
    </row>
    <row r="12" spans="1:4">
      <c r="D12" t="s">
        <v>142</v>
      </c>
    </row>
    <row r="13" spans="1:4">
      <c r="D13" t="s">
        <v>143</v>
      </c>
    </row>
    <row r="14" spans="1:4">
      <c r="D14" t="s">
        <v>144</v>
      </c>
    </row>
    <row r="15" spans="1:4">
      <c r="D15" t="s">
        <v>145</v>
      </c>
    </row>
    <row r="16" spans="1:4">
      <c r="D16" t="s">
        <v>108</v>
      </c>
    </row>
    <row r="17" spans="4:4">
      <c r="D17" t="s">
        <v>146</v>
      </c>
    </row>
    <row r="18" spans="4:4">
      <c r="D18" t="s">
        <v>112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da98f5a-a740-4799-8252-5a3f447098bc">
      <UserInfo>
        <DisplayName>Alice Taylor (ESO)</DisplayName>
        <AccountId>161</AccountId>
        <AccountType/>
      </UserInfo>
    </SharedWithUsers>
  </documentManagement>
</p:properties>
</file>

<file path=customXml/itemProps1.xml><?xml version="1.0" encoding="utf-8"?>
<ds:datastoreItem xmlns:ds="http://schemas.openxmlformats.org/officeDocument/2006/customXml" ds:itemID="{3C508DDB-3328-409D-844C-430A71282DDE}"/>
</file>

<file path=customXml/itemProps2.xml><?xml version="1.0" encoding="utf-8"?>
<ds:datastoreItem xmlns:ds="http://schemas.openxmlformats.org/officeDocument/2006/customXml" ds:itemID="{523307E1-6C68-4242-98BD-CA4CA17F61E5}"/>
</file>

<file path=customXml/itemProps3.xml><?xml version="1.0" encoding="utf-8"?>
<ds:datastoreItem xmlns:ds="http://schemas.openxmlformats.org/officeDocument/2006/customXml" ds:itemID="{12B810DA-09A7-44E1-B82C-8E14E47F19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2024-05-02T15:49:35Z</dcterms:created>
  <dcterms:modified xsi:type="dcterms:W3CDTF">2024-05-22T14:30:39Z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