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08/5. Workgroup Consultation/"/>
    </mc:Choice>
  </mc:AlternateContent>
  <xr:revisionPtr revIDLastSave="0" documentId="8_{3E0A653D-2779-424F-8152-15F87B578A62}" xr6:coauthVersionLast="47" xr6:coauthVersionMax="47" xr10:uidLastSave="{00000000-0000-0000-0000-000000000000}"/>
  <bookViews>
    <workbookView xWindow="-110" yWindow="-110" windowWidth="19420" windowHeight="10420" activeTab="1" xr2:uid="{720C0474-ED17-4DC6-A0AC-57383626BB6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3" i="2"/>
  <c r="E4" i="2" l="1"/>
  <c r="F4" i="2"/>
  <c r="E5" i="2"/>
  <c r="F5" i="2"/>
  <c r="E6" i="2"/>
  <c r="F6" i="2"/>
  <c r="E7" i="2"/>
  <c r="F7" i="2"/>
  <c r="E8" i="2"/>
  <c r="F8" i="2"/>
  <c r="E9" i="2"/>
  <c r="F9" i="2"/>
  <c r="F3" i="2"/>
  <c r="E3" i="2"/>
</calcChain>
</file>

<file path=xl/sharedStrings.xml><?xml version="1.0" encoding="utf-8"?>
<sst xmlns="http://schemas.openxmlformats.org/spreadsheetml/2006/main" count="112" uniqueCount="31">
  <si>
    <t>3N6F</t>
  </si>
  <si>
    <t>3N12F</t>
  </si>
  <si>
    <t>9N6F</t>
  </si>
  <si>
    <t>O</t>
  </si>
  <si>
    <t>N</t>
  </si>
  <si>
    <t>D</t>
  </si>
  <si>
    <t>J</t>
  </si>
  <si>
    <t>F</t>
  </si>
  <si>
    <t>M</t>
  </si>
  <si>
    <t>A</t>
  </si>
  <si>
    <t>S</t>
  </si>
  <si>
    <t>Y-1</t>
  </si>
  <si>
    <t>Y0</t>
  </si>
  <si>
    <t>Y1</t>
  </si>
  <si>
    <t>Y2</t>
  </si>
  <si>
    <t>Apr start 12m</t>
  </si>
  <si>
    <t>Oct start 12m</t>
  </si>
  <si>
    <t>P99</t>
  </si>
  <si>
    <t>P95</t>
  </si>
  <si>
    <t>P90</t>
  </si>
  <si>
    <t>P85</t>
  </si>
  <si>
    <t>P80</t>
  </si>
  <si>
    <t>P75</t>
  </si>
  <si>
    <t>P70</t>
  </si>
  <si>
    <t>Risk (£m)</t>
  </si>
  <si>
    <t>P Level (%)</t>
  </si>
  <si>
    <t>Volume (TWh)</t>
  </si>
  <si>
    <t>Risk Premia (£/MWh)</t>
  </si>
  <si>
    <t>pre CMP308</t>
  </si>
  <si>
    <t>post CMP308</t>
  </si>
  <si>
    <t>% delta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</si>
</sst>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1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dotted">
        <color auto="1"/>
      </bottom>
      <diagonal/>
    </border>
    <border>
      <left/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dotted">
        <color auto="1"/>
      </bottom>
      <diagonal/>
    </border>
    <border>
      <left style="medium">
        <color indexed="64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thin">
        <color indexed="64"/>
      </right>
      <top style="dotted">
        <color auto="1"/>
      </top>
      <bottom style="medium">
        <color indexed="64"/>
      </bottom>
      <diagonal/>
    </border>
    <border>
      <left/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thin">
        <color indexed="64"/>
      </right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>
      <left style="medium">
        <color indexed="64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auto="1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Border="1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0" borderId="2" xfId="0" applyBorder="1"/>
    <xf numFmtId="0" fontId="0" fillId="0" borderId="3" xfId="0" applyBorder="1"/>
    <xf numFmtId="0" fontId="0" fillId="3" borderId="3" xfId="0" applyFill="1" applyBorder="1"/>
    <xf numFmtId="0" fontId="0" fillId="0" borderId="5" xfId="0" applyBorder="1"/>
    <xf numFmtId="0" fontId="0" fillId="0" borderId="4" xfId="0" applyBorder="1"/>
    <xf numFmtId="0" fontId="0" fillId="2" borderId="6" xfId="0" applyFill="1" applyBorder="1"/>
    <xf numFmtId="0" fontId="0" fillId="0" borderId="6" xfId="0" applyBorder="1"/>
    <xf numFmtId="0" fontId="0" fillId="3" borderId="5" xfId="0" applyFill="1" applyBorder="1"/>
    <xf numFmtId="0" fontId="0" fillId="3" borderId="6" xfId="0" applyFill="1" applyBorder="1"/>
    <xf numFmtId="0" fontId="0" fillId="3" borderId="9" xfId="0" applyFill="1" applyBorder="1"/>
    <xf numFmtId="0" fontId="0" fillId="0" borderId="9" xfId="0" applyBorder="1"/>
    <xf numFmtId="0" fontId="0" fillId="2" borderId="9" xfId="0" applyFill="1" applyBorder="1"/>
    <xf numFmtId="0" fontId="0" fillId="3" borderId="10" xfId="0" applyFill="1" applyBorder="1"/>
    <xf numFmtId="0" fontId="0" fillId="0" borderId="11" xfId="0" applyBorder="1"/>
    <xf numFmtId="0" fontId="0" fillId="0" borderId="10" xfId="0" applyBorder="1"/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20" xfId="0" applyBorder="1"/>
    <xf numFmtId="0" fontId="0" fillId="3" borderId="18" xfId="0" applyFill="1" applyBorder="1"/>
    <xf numFmtId="0" fontId="0" fillId="3" borderId="21" xfId="0" applyFill="1" applyBorder="1"/>
    <xf numFmtId="0" fontId="0" fillId="0" borderId="19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3" borderId="17" xfId="0" applyFill="1" applyBorder="1"/>
    <xf numFmtId="0" fontId="0" fillId="3" borderId="19" xfId="0" applyFill="1" applyBorder="1"/>
    <xf numFmtId="0" fontId="0" fillId="3" borderId="20" xfId="0" applyFill="1" applyBorder="1"/>
    <xf numFmtId="0" fontId="0" fillId="0" borderId="21" xfId="0" applyBorder="1"/>
    <xf numFmtId="0" fontId="0" fillId="0" borderId="6" xfId="0" applyFill="1" applyBorder="1"/>
    <xf numFmtId="0" fontId="0" fillId="0" borderId="5" xfId="0" applyFill="1" applyBorder="1"/>
    <xf numFmtId="0" fontId="0" fillId="0" borderId="1" xfId="0" applyFill="1" applyBorder="1"/>
    <xf numFmtId="0" fontId="0" fillId="3" borderId="8" xfId="0" applyFill="1" applyBorder="1"/>
    <xf numFmtId="0" fontId="0" fillId="2" borderId="22" xfId="0" applyFill="1" applyBorder="1"/>
    <xf numFmtId="0" fontId="0" fillId="0" borderId="23" xfId="0" applyBorder="1"/>
    <xf numFmtId="0" fontId="0" fillId="3" borderId="24" xfId="0" applyFill="1" applyBorder="1"/>
    <xf numFmtId="0" fontId="0" fillId="3" borderId="25" xfId="0" applyFill="1" applyBorder="1"/>
    <xf numFmtId="0" fontId="0" fillId="3" borderId="26" xfId="0" applyFill="1" applyBorder="1"/>
    <xf numFmtId="0" fontId="0" fillId="3" borderId="27" xfId="0" applyFill="1" applyBorder="1"/>
    <xf numFmtId="0" fontId="0" fillId="0" borderId="25" xfId="0" applyBorder="1"/>
    <xf numFmtId="0" fontId="0" fillId="0" borderId="28" xfId="0" applyBorder="1"/>
    <xf numFmtId="0" fontId="0" fillId="0" borderId="3" xfId="0" applyFill="1" applyBorder="1"/>
    <xf numFmtId="0" fontId="0" fillId="3" borderId="29" xfId="0" applyFill="1" applyBorder="1"/>
    <xf numFmtId="0" fontId="0" fillId="0" borderId="30" xfId="0" applyBorder="1"/>
    <xf numFmtId="0" fontId="0" fillId="0" borderId="29" xfId="0" applyBorder="1"/>
    <xf numFmtId="0" fontId="0" fillId="0" borderId="23" xfId="0" applyFill="1" applyBorder="1"/>
    <xf numFmtId="0" fontId="0" fillId="0" borderId="8" xfId="0" applyBorder="1"/>
    <xf numFmtId="0" fontId="0" fillId="3" borderId="28" xfId="0" applyFill="1" applyBorder="1"/>
    <xf numFmtId="0" fontId="0" fillId="0" borderId="25" xfId="0" applyFill="1" applyBorder="1"/>
    <xf numFmtId="0" fontId="0" fillId="0" borderId="26" xfId="0" applyBorder="1"/>
    <xf numFmtId="0" fontId="0" fillId="0" borderId="27" xfId="0" applyBorder="1"/>
    <xf numFmtId="2" fontId="0" fillId="0" borderId="0" xfId="0" applyNumberFormat="1"/>
    <xf numFmtId="164" fontId="0" fillId="0" borderId="0" xfId="0" applyNumberFormat="1"/>
    <xf numFmtId="165" fontId="0" fillId="0" borderId="0" xfId="1" applyNumberFormat="1" applyFont="1"/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£/MWh</a:t>
            </a:r>
            <a:r>
              <a:rPr lang="en-GB" baseline="0"/>
              <a:t> risk exposure for suppliers pre/post CMP308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Sheet2!$E$1</c:f>
              <c:strCache>
                <c:ptCount val="1"/>
                <c:pt idx="0">
                  <c:v>pre CMP308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Sheet2!$A$3:$A$9</c:f>
              <c:strCache>
                <c:ptCount val="7"/>
                <c:pt idx="0">
                  <c:v>P99</c:v>
                </c:pt>
                <c:pt idx="1">
                  <c:v>P95</c:v>
                </c:pt>
                <c:pt idx="2">
                  <c:v>P90</c:v>
                </c:pt>
                <c:pt idx="3">
                  <c:v>P85</c:v>
                </c:pt>
                <c:pt idx="4">
                  <c:v>P80</c:v>
                </c:pt>
                <c:pt idx="5">
                  <c:v>P75</c:v>
                </c:pt>
                <c:pt idx="6">
                  <c:v>P70</c:v>
                </c:pt>
              </c:strCache>
            </c:strRef>
          </c:cat>
          <c:val>
            <c:numRef>
              <c:f>Sheet2!$E$3:$E$9</c:f>
              <c:numCache>
                <c:formatCode>0.00</c:formatCode>
                <c:ptCount val="7"/>
                <c:pt idx="0">
                  <c:v>4.758001418879668</c:v>
                </c:pt>
                <c:pt idx="1">
                  <c:v>3.207664087653709</c:v>
                </c:pt>
                <c:pt idx="2">
                  <c:v>2.5051674844419463</c:v>
                </c:pt>
                <c:pt idx="3">
                  <c:v>2.0449110892342399</c:v>
                </c:pt>
                <c:pt idx="4">
                  <c:v>1.6674200984279191</c:v>
                </c:pt>
                <c:pt idx="5">
                  <c:v>1.3403958176224435</c:v>
                </c:pt>
                <c:pt idx="6">
                  <c:v>1.0194275420170693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53-4B00-AC8D-C4CD14A5A11C}"/>
            </c:ext>
          </c:extLst>
        </c:ser>
        <c:ser>
          <c:idx val="1"/>
          <c:order val="1"/>
          <c:tx>
            <c:strRef>
              <c:f>Sheet2!$F$1</c:f>
              <c:strCache>
                <c:ptCount val="1"/>
                <c:pt idx="0">
                  <c:v>post CMP308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Sheet2!$A$3:$A$9</c:f>
              <c:strCache>
                <c:ptCount val="7"/>
                <c:pt idx="0">
                  <c:v>P99</c:v>
                </c:pt>
                <c:pt idx="1">
                  <c:v>P95</c:v>
                </c:pt>
                <c:pt idx="2">
                  <c:v>P90</c:v>
                </c:pt>
                <c:pt idx="3">
                  <c:v>P85</c:v>
                </c:pt>
                <c:pt idx="4">
                  <c:v>P80</c:v>
                </c:pt>
                <c:pt idx="5">
                  <c:v>P75</c:v>
                </c:pt>
                <c:pt idx="6">
                  <c:v>P70</c:v>
                </c:pt>
              </c:strCache>
            </c:strRef>
          </c:cat>
          <c:val>
            <c:numRef>
              <c:f>Sheet2!$F$3:$F$9</c:f>
              <c:numCache>
                <c:formatCode>0.00</c:formatCode>
                <c:ptCount val="7"/>
                <c:pt idx="0">
                  <c:v>8.5740269188795928</c:v>
                </c:pt>
                <c:pt idx="1">
                  <c:v>5.7802837395416518</c:v>
                </c:pt>
                <c:pt idx="2">
                  <c:v>4.5143688614041473</c:v>
                </c:pt>
                <c:pt idx="3">
                  <c:v>3.684976355038196</c:v>
                </c:pt>
                <c:pt idx="4">
                  <c:v>3.0047289923608589</c:v>
                </c:pt>
                <c:pt idx="5">
                  <c:v>2.4154237904692617</c:v>
                </c:pt>
                <c:pt idx="6">
                  <c:v>1.8370316478719535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53-4B00-AC8D-C4CD14A5A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82289928"/>
        <c:axId val="1282296488"/>
      </c:barChart>
      <c:catAx>
        <c:axId val="1282289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2296488"/>
        <c:crosses val="autoZero"/>
        <c:auto val="1"/>
        <c:lblAlgn val="ctr"/>
        <c:lblOffset val="100"/>
        <c:noMultiLvlLbl val="0"/>
      </c:catAx>
      <c:valAx>
        <c:axId val="1282296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82289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895350</xdr:colOff>
      <xdr:row>17</xdr:row>
      <xdr:rowOff>176212</xdr:rowOff>
    </xdr:from>
    <xdr:to>
      <xdr:col>7</xdr:col>
      <xdr:colOff>266700</xdr:colOff>
      <xdr:row>35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ABC439-F7E6-5829-D192-A980FD965D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7542B-05F6-4396-B5BC-A75AA165053E}">
  <dimension ref="A2:AN31"/>
  <sheetViews>
    <sheetView showGridLines="0" workbookViewId="0">
      <selection activeCell="AP21" sqref="AP21"/>
    </sheetView>
  </sheetViews>
  <sheetFormatPr defaultRowHeight="14.5" x14ac:dyDescent="0.35"/>
  <cols>
    <col min="2" max="40" width="2.7265625" customWidth="1"/>
  </cols>
  <sheetData>
    <row r="2" spans="1:40" x14ac:dyDescent="0.35">
      <c r="A2" s="64" t="s">
        <v>16</v>
      </c>
      <c r="B2" s="65" t="s">
        <v>11</v>
      </c>
      <c r="C2" s="65"/>
      <c r="D2" s="66"/>
      <c r="E2" s="67" t="s">
        <v>12</v>
      </c>
      <c r="F2" s="65"/>
      <c r="G2" s="65"/>
      <c r="H2" s="65"/>
      <c r="I2" s="65"/>
      <c r="J2" s="65"/>
      <c r="K2" s="65"/>
      <c r="L2" s="65"/>
      <c r="M2" s="65"/>
      <c r="N2" s="65"/>
      <c r="O2" s="65"/>
      <c r="P2" s="66"/>
      <c r="Q2" s="67" t="s">
        <v>13</v>
      </c>
      <c r="R2" s="65"/>
      <c r="S2" s="65"/>
      <c r="T2" s="65"/>
      <c r="U2" s="65"/>
      <c r="V2" s="65"/>
      <c r="W2" s="65"/>
      <c r="X2" s="65"/>
      <c r="Y2" s="65"/>
      <c r="Z2" s="65"/>
      <c r="AA2" s="65"/>
      <c r="AB2" s="66"/>
      <c r="AC2" s="67" t="s">
        <v>14</v>
      </c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6"/>
    </row>
    <row r="3" spans="1:40" ht="15" thickBot="1" x14ac:dyDescent="0.4">
      <c r="A3" s="64"/>
      <c r="B3" t="s">
        <v>3</v>
      </c>
      <c r="C3" t="s">
        <v>4</v>
      </c>
      <c r="D3" s="9" t="s">
        <v>5</v>
      </c>
      <c r="E3" t="s">
        <v>6</v>
      </c>
      <c r="F3" t="s">
        <v>7</v>
      </c>
      <c r="G3" t="s">
        <v>8</v>
      </c>
      <c r="H3" t="s">
        <v>9</v>
      </c>
      <c r="I3" t="s">
        <v>8</v>
      </c>
      <c r="J3" t="s">
        <v>6</v>
      </c>
      <c r="K3" t="s">
        <v>6</v>
      </c>
      <c r="L3" t="s">
        <v>9</v>
      </c>
      <c r="M3" t="s">
        <v>10</v>
      </c>
      <c r="N3" t="s">
        <v>3</v>
      </c>
      <c r="O3" t="s">
        <v>4</v>
      </c>
      <c r="P3" s="9" t="s">
        <v>5</v>
      </c>
      <c r="Q3" t="s">
        <v>6</v>
      </c>
      <c r="R3" t="s">
        <v>7</v>
      </c>
      <c r="S3" t="s">
        <v>8</v>
      </c>
      <c r="T3" t="s">
        <v>9</v>
      </c>
      <c r="U3" t="s">
        <v>8</v>
      </c>
      <c r="V3" t="s">
        <v>6</v>
      </c>
      <c r="W3" t="s">
        <v>6</v>
      </c>
      <c r="X3" t="s">
        <v>9</v>
      </c>
      <c r="Y3" t="s">
        <v>10</v>
      </c>
      <c r="Z3" t="s">
        <v>3</v>
      </c>
      <c r="AA3" t="s">
        <v>4</v>
      </c>
      <c r="AB3" s="9" t="s">
        <v>5</v>
      </c>
      <c r="AC3" t="s">
        <v>6</v>
      </c>
      <c r="AD3" t="s">
        <v>7</v>
      </c>
      <c r="AE3" t="s">
        <v>8</v>
      </c>
      <c r="AF3" t="s">
        <v>9</v>
      </c>
      <c r="AG3" t="s">
        <v>8</v>
      </c>
      <c r="AH3" t="s">
        <v>6</v>
      </c>
      <c r="AI3" t="s">
        <v>6</v>
      </c>
      <c r="AJ3" t="s">
        <v>9</v>
      </c>
      <c r="AK3" t="s">
        <v>10</v>
      </c>
      <c r="AL3" t="s">
        <v>3</v>
      </c>
      <c r="AM3" t="s">
        <v>4</v>
      </c>
      <c r="AN3" s="9" t="s">
        <v>5</v>
      </c>
    </row>
    <row r="4" spans="1:40" ht="15" thickBot="1" x14ac:dyDescent="0.4">
      <c r="A4" t="s">
        <v>1</v>
      </c>
      <c r="B4" s="2"/>
      <c r="C4" s="2"/>
      <c r="D4" s="10"/>
      <c r="E4" s="8"/>
      <c r="F4" s="2"/>
      <c r="G4" s="2"/>
      <c r="H4" s="4"/>
      <c r="I4" s="4"/>
      <c r="J4" s="14"/>
      <c r="K4" s="42"/>
      <c r="L4" s="12"/>
      <c r="M4" s="14"/>
      <c r="N4" s="45"/>
      <c r="O4" s="46"/>
      <c r="P4" s="47"/>
      <c r="Q4" s="48"/>
      <c r="R4" s="46"/>
      <c r="S4" s="46"/>
      <c r="T4" s="49"/>
      <c r="U4" s="49"/>
      <c r="V4" s="49"/>
      <c r="W4" s="49"/>
      <c r="X4" s="49"/>
      <c r="Y4" s="50"/>
      <c r="Z4" s="8"/>
      <c r="AA4" s="2"/>
      <c r="AB4" s="11"/>
      <c r="AC4" s="8"/>
      <c r="AD4" s="2"/>
      <c r="AE4" s="2"/>
      <c r="AF4" s="2"/>
      <c r="AG4" s="2"/>
      <c r="AH4" s="2"/>
      <c r="AI4" s="2"/>
      <c r="AJ4" s="2"/>
      <c r="AK4" s="2"/>
      <c r="AL4" s="2"/>
      <c r="AM4" s="2"/>
      <c r="AN4" s="11"/>
    </row>
    <row r="5" spans="1:40" x14ac:dyDescent="0.35">
      <c r="B5" s="2"/>
      <c r="C5" s="2"/>
      <c r="D5" s="11"/>
      <c r="E5" s="8"/>
      <c r="F5" s="2"/>
      <c r="G5" s="2"/>
      <c r="H5" s="2"/>
      <c r="I5" s="2"/>
      <c r="J5" s="2"/>
      <c r="K5" s="6"/>
      <c r="L5" s="2"/>
      <c r="M5" s="2"/>
      <c r="N5" s="6"/>
      <c r="O5" s="6"/>
      <c r="P5" s="43"/>
      <c r="Q5" s="44"/>
      <c r="R5" s="6"/>
      <c r="S5" s="6"/>
      <c r="T5" s="7"/>
      <c r="U5" s="7"/>
      <c r="V5" s="7"/>
      <c r="W5" s="7"/>
      <c r="X5" s="7"/>
      <c r="Y5" s="7"/>
      <c r="Z5" s="4"/>
      <c r="AA5" s="4"/>
      <c r="AB5" s="13"/>
      <c r="AC5" s="12"/>
      <c r="AD5" s="4"/>
      <c r="AE5" s="4"/>
      <c r="AF5" s="2"/>
      <c r="AG5" s="2"/>
      <c r="AH5" s="2"/>
      <c r="AI5" s="2"/>
      <c r="AJ5" s="2"/>
      <c r="AK5" s="2"/>
      <c r="AL5" s="2"/>
      <c r="AM5" s="2"/>
      <c r="AN5" s="11"/>
    </row>
    <row r="6" spans="1:40" x14ac:dyDescent="0.35">
      <c r="A6" s="1"/>
      <c r="B6" s="2"/>
      <c r="C6" s="2"/>
      <c r="D6" s="11"/>
      <c r="E6" s="8"/>
      <c r="F6" s="2"/>
      <c r="G6" s="2"/>
      <c r="H6" s="2"/>
      <c r="I6" s="2"/>
      <c r="J6" s="2"/>
      <c r="K6" s="2"/>
      <c r="L6" s="2"/>
      <c r="M6" s="2"/>
      <c r="N6" s="2"/>
      <c r="O6" s="2"/>
      <c r="P6" s="39"/>
      <c r="Q6" s="40"/>
      <c r="R6" s="41"/>
      <c r="S6" s="41"/>
      <c r="T6" s="41"/>
      <c r="U6" s="41"/>
      <c r="V6" s="41"/>
      <c r="W6" s="41"/>
      <c r="X6" s="41"/>
      <c r="Y6" s="41"/>
      <c r="Z6" s="41"/>
      <c r="AA6" s="41"/>
      <c r="AB6" s="10"/>
      <c r="AC6" s="8"/>
      <c r="AD6" s="2"/>
      <c r="AE6" s="2"/>
      <c r="AF6" s="4"/>
      <c r="AG6" s="4"/>
      <c r="AH6" s="4"/>
      <c r="AI6" s="4"/>
      <c r="AJ6" s="4"/>
      <c r="AK6" s="4"/>
      <c r="AL6" s="4"/>
      <c r="AM6" s="4"/>
      <c r="AN6" s="13"/>
    </row>
    <row r="7" spans="1:40" ht="15" thickBot="1" x14ac:dyDescent="0.4">
      <c r="A7" s="1"/>
      <c r="B7" s="1"/>
      <c r="C7" s="1"/>
      <c r="D7" s="9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9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9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9"/>
    </row>
    <row r="8" spans="1:40" x14ac:dyDescent="0.35">
      <c r="A8" t="s">
        <v>2</v>
      </c>
      <c r="B8" s="2"/>
      <c r="C8" s="2"/>
      <c r="D8" s="10"/>
      <c r="E8" s="8"/>
      <c r="F8" s="2"/>
      <c r="G8" s="2"/>
      <c r="H8" s="2"/>
      <c r="I8" s="2"/>
      <c r="J8" s="15"/>
      <c r="K8" s="19"/>
      <c r="L8" s="8"/>
      <c r="M8" s="15"/>
      <c r="N8" s="20"/>
      <c r="O8" s="21"/>
      <c r="P8" s="22"/>
      <c r="Q8" s="23"/>
      <c r="R8" s="21"/>
      <c r="S8" s="21"/>
      <c r="T8" s="24"/>
      <c r="U8" s="24"/>
      <c r="V8" s="24"/>
      <c r="W8" s="24"/>
      <c r="X8" s="24"/>
      <c r="Y8" s="25"/>
      <c r="Z8" s="8"/>
      <c r="AA8" s="2"/>
      <c r="AB8" s="11"/>
      <c r="AC8" s="8"/>
      <c r="AD8" s="2"/>
      <c r="AE8" s="2"/>
      <c r="AF8" s="2"/>
      <c r="AG8" s="2"/>
      <c r="AH8" s="2"/>
      <c r="AI8" s="2"/>
      <c r="AJ8" s="2"/>
      <c r="AK8" s="2"/>
      <c r="AL8" s="2"/>
      <c r="AM8" s="2"/>
      <c r="AN8" s="11"/>
    </row>
    <row r="9" spans="1:40" ht="15" thickBot="1" x14ac:dyDescent="0.4">
      <c r="B9" s="2"/>
      <c r="C9" s="2"/>
      <c r="D9" s="11"/>
      <c r="E9" s="8"/>
      <c r="F9" s="2"/>
      <c r="G9" s="2"/>
      <c r="H9" s="2"/>
      <c r="I9" s="2"/>
      <c r="J9" s="16"/>
      <c r="K9" s="18"/>
      <c r="L9" s="8"/>
      <c r="M9" s="15"/>
      <c r="N9" s="26"/>
      <c r="O9" s="27"/>
      <c r="P9" s="31"/>
      <c r="Q9" s="28"/>
      <c r="R9" s="27"/>
      <c r="S9" s="27"/>
      <c r="T9" s="29"/>
      <c r="U9" s="29"/>
      <c r="V9" s="29"/>
      <c r="W9" s="29"/>
      <c r="X9" s="29"/>
      <c r="Y9" s="30"/>
      <c r="Z9" s="8"/>
      <c r="AA9" s="2"/>
      <c r="AB9" s="11"/>
      <c r="AC9" s="8"/>
      <c r="AD9" s="2"/>
      <c r="AE9" s="2"/>
      <c r="AF9" s="2"/>
      <c r="AG9" s="2"/>
      <c r="AH9" s="2"/>
      <c r="AI9" s="2"/>
      <c r="AJ9" s="2"/>
      <c r="AK9" s="2"/>
      <c r="AL9" s="2"/>
      <c r="AM9" s="2"/>
      <c r="AN9" s="11"/>
    </row>
    <row r="10" spans="1:40" x14ac:dyDescent="0.35">
      <c r="A10" s="1"/>
      <c r="B10" s="2"/>
      <c r="C10" s="2"/>
      <c r="D10" s="11"/>
      <c r="E10" s="40"/>
      <c r="F10" s="41"/>
      <c r="G10" s="41"/>
      <c r="H10" s="41"/>
      <c r="I10" s="41"/>
      <c r="J10" s="41"/>
      <c r="K10" s="51"/>
      <c r="L10" s="41"/>
      <c r="M10" s="41"/>
      <c r="N10" s="51"/>
      <c r="O10" s="51"/>
      <c r="P10" s="43"/>
      <c r="Q10" s="44"/>
      <c r="R10" s="6"/>
      <c r="S10" s="6"/>
      <c r="T10" s="6"/>
      <c r="U10" s="6"/>
      <c r="V10" s="6"/>
      <c r="W10" s="6"/>
      <c r="X10" s="6"/>
      <c r="Y10" s="6"/>
      <c r="Z10" s="4"/>
      <c r="AA10" s="4"/>
      <c r="AB10" s="13"/>
      <c r="AC10" s="12"/>
      <c r="AD10" s="4"/>
      <c r="AE10" s="4"/>
      <c r="AF10" s="2"/>
      <c r="AG10" s="2"/>
      <c r="AH10" s="2"/>
      <c r="AI10" s="2"/>
      <c r="AJ10" s="2"/>
      <c r="AK10" s="2"/>
      <c r="AL10" s="2"/>
      <c r="AM10" s="2"/>
      <c r="AN10" s="11"/>
    </row>
    <row r="11" spans="1:40" ht="15" thickBot="1" x14ac:dyDescent="0.4">
      <c r="A11" s="1"/>
      <c r="B11" s="1"/>
      <c r="C11" s="1"/>
      <c r="D11" s="9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9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9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9"/>
    </row>
    <row r="12" spans="1:40" x14ac:dyDescent="0.35">
      <c r="A12" t="s">
        <v>0</v>
      </c>
      <c r="B12" s="2"/>
      <c r="C12" s="2"/>
      <c r="D12" s="10"/>
      <c r="E12" s="8"/>
      <c r="F12" s="2"/>
      <c r="G12" s="2"/>
      <c r="H12" s="4"/>
      <c r="I12" s="4"/>
      <c r="J12" s="14"/>
      <c r="K12" s="17"/>
      <c r="L12" s="12"/>
      <c r="M12" s="14"/>
      <c r="N12" s="32"/>
      <c r="O12" s="24"/>
      <c r="P12" s="33"/>
      <c r="Q12" s="34"/>
      <c r="R12" s="24"/>
      <c r="S12" s="24"/>
      <c r="T12" s="24"/>
      <c r="U12" s="24"/>
      <c r="V12" s="24"/>
      <c r="W12" s="24"/>
      <c r="X12" s="24"/>
      <c r="Y12" s="25"/>
      <c r="Z12" s="8"/>
      <c r="AA12" s="2"/>
      <c r="AB12" s="11"/>
      <c r="AC12" s="8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11"/>
    </row>
    <row r="13" spans="1:40" ht="15" thickBot="1" x14ac:dyDescent="0.4">
      <c r="B13" s="2"/>
      <c r="C13" s="2"/>
      <c r="D13" s="11"/>
      <c r="E13" s="8"/>
      <c r="F13" s="2"/>
      <c r="G13" s="2"/>
      <c r="H13" s="2"/>
      <c r="I13" s="2"/>
      <c r="J13" s="16"/>
      <c r="K13" s="18"/>
      <c r="L13" s="8"/>
      <c r="M13" s="15"/>
      <c r="N13" s="35"/>
      <c r="O13" s="29"/>
      <c r="P13" s="36"/>
      <c r="Q13" s="37"/>
      <c r="R13" s="29"/>
      <c r="S13" s="29"/>
      <c r="T13" s="27"/>
      <c r="U13" s="27"/>
      <c r="V13" s="27"/>
      <c r="W13" s="27"/>
      <c r="X13" s="27"/>
      <c r="Y13" s="38"/>
      <c r="Z13" s="8"/>
      <c r="AA13" s="2"/>
      <c r="AB13" s="11"/>
      <c r="AC13" s="8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11"/>
    </row>
    <row r="14" spans="1:40" x14ac:dyDescent="0.35">
      <c r="B14" s="2"/>
      <c r="C14" s="2"/>
      <c r="D14" s="11"/>
      <c r="E14" s="8"/>
      <c r="F14" s="2"/>
      <c r="G14" s="2"/>
      <c r="H14" s="2"/>
      <c r="I14" s="41"/>
      <c r="J14" s="41"/>
      <c r="K14" s="51"/>
      <c r="L14" s="41"/>
      <c r="M14" s="41"/>
      <c r="N14" s="51"/>
      <c r="O14" s="51"/>
      <c r="P14" s="43"/>
      <c r="Q14" s="44"/>
      <c r="R14" s="6"/>
      <c r="S14" s="6"/>
      <c r="T14" s="7"/>
      <c r="U14" s="7"/>
      <c r="V14" s="7"/>
      <c r="W14" s="7"/>
      <c r="X14" s="7"/>
      <c r="Y14" s="7"/>
      <c r="Z14" s="41"/>
      <c r="AA14" s="2"/>
      <c r="AB14" s="11"/>
      <c r="AC14" s="8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11"/>
    </row>
    <row r="19" spans="1:40" x14ac:dyDescent="0.35">
      <c r="A19" s="64" t="s">
        <v>15</v>
      </c>
      <c r="B19" s="65" t="s">
        <v>11</v>
      </c>
      <c r="C19" s="65"/>
      <c r="D19" s="66"/>
      <c r="E19" s="67" t="s">
        <v>12</v>
      </c>
      <c r="F19" s="65"/>
      <c r="G19" s="65"/>
      <c r="H19" s="65"/>
      <c r="I19" s="65"/>
      <c r="J19" s="65"/>
      <c r="K19" s="65"/>
      <c r="L19" s="65"/>
      <c r="M19" s="65"/>
      <c r="N19" s="65"/>
      <c r="O19" s="65"/>
      <c r="P19" s="66"/>
      <c r="Q19" s="67" t="s">
        <v>13</v>
      </c>
      <c r="R19" s="65"/>
      <c r="S19" s="65"/>
      <c r="T19" s="65"/>
      <c r="U19" s="65"/>
      <c r="V19" s="65"/>
      <c r="W19" s="65"/>
      <c r="X19" s="65"/>
      <c r="Y19" s="65"/>
      <c r="Z19" s="65"/>
      <c r="AA19" s="65"/>
      <c r="AB19" s="66"/>
      <c r="AC19" s="67" t="s">
        <v>14</v>
      </c>
      <c r="AD19" s="65"/>
      <c r="AE19" s="65"/>
      <c r="AF19" s="65"/>
      <c r="AG19" s="65"/>
      <c r="AH19" s="65"/>
      <c r="AI19" s="65"/>
      <c r="AJ19" s="65"/>
      <c r="AK19" s="65"/>
      <c r="AL19" s="65"/>
      <c r="AM19" s="65"/>
      <c r="AN19" s="66"/>
    </row>
    <row r="20" spans="1:40" x14ac:dyDescent="0.35">
      <c r="A20" s="64"/>
      <c r="B20" t="s">
        <v>3</v>
      </c>
      <c r="C20" t="s">
        <v>4</v>
      </c>
      <c r="D20" s="9" t="s">
        <v>5</v>
      </c>
      <c r="E20" t="s">
        <v>6</v>
      </c>
      <c r="F20" t="s">
        <v>7</v>
      </c>
      <c r="G20" t="s">
        <v>8</v>
      </c>
      <c r="H20" t="s">
        <v>9</v>
      </c>
      <c r="I20" t="s">
        <v>8</v>
      </c>
      <c r="J20" t="s">
        <v>6</v>
      </c>
      <c r="K20" t="s">
        <v>6</v>
      </c>
      <c r="L20" t="s">
        <v>9</v>
      </c>
      <c r="M20" t="s">
        <v>10</v>
      </c>
      <c r="N20" t="s">
        <v>3</v>
      </c>
      <c r="O20" t="s">
        <v>4</v>
      </c>
      <c r="P20" s="9" t="s">
        <v>5</v>
      </c>
      <c r="Q20" t="s">
        <v>6</v>
      </c>
      <c r="R20" t="s">
        <v>7</v>
      </c>
      <c r="S20" t="s">
        <v>8</v>
      </c>
      <c r="T20" t="s">
        <v>9</v>
      </c>
      <c r="U20" t="s">
        <v>8</v>
      </c>
      <c r="V20" t="s">
        <v>6</v>
      </c>
      <c r="W20" t="s">
        <v>6</v>
      </c>
      <c r="X20" t="s">
        <v>9</v>
      </c>
      <c r="Y20" t="s">
        <v>10</v>
      </c>
      <c r="Z20" t="s">
        <v>3</v>
      </c>
      <c r="AA20" t="s">
        <v>4</v>
      </c>
      <c r="AB20" s="9" t="s">
        <v>5</v>
      </c>
      <c r="AC20" t="s">
        <v>6</v>
      </c>
      <c r="AD20" t="s">
        <v>7</v>
      </c>
      <c r="AE20" t="s">
        <v>8</v>
      </c>
      <c r="AF20" t="s">
        <v>9</v>
      </c>
      <c r="AG20" t="s">
        <v>8</v>
      </c>
      <c r="AH20" t="s">
        <v>6</v>
      </c>
      <c r="AI20" t="s">
        <v>6</v>
      </c>
      <c r="AJ20" t="s">
        <v>9</v>
      </c>
      <c r="AK20" t="s">
        <v>10</v>
      </c>
      <c r="AL20" t="s">
        <v>3</v>
      </c>
      <c r="AM20" t="s">
        <v>4</v>
      </c>
      <c r="AN20" s="9" t="s">
        <v>5</v>
      </c>
    </row>
    <row r="21" spans="1:40" ht="15" thickBot="1" x14ac:dyDescent="0.4">
      <c r="A21" t="s">
        <v>1</v>
      </c>
      <c r="B21" s="2"/>
      <c r="C21" s="2"/>
      <c r="D21" s="10"/>
      <c r="E21" s="8"/>
      <c r="F21" s="2"/>
      <c r="G21" s="2"/>
      <c r="H21" s="4"/>
      <c r="I21" s="4"/>
      <c r="J21" s="4"/>
      <c r="K21" s="4"/>
      <c r="L21" s="4"/>
      <c r="M21" s="4"/>
      <c r="N21" s="4"/>
      <c r="O21" s="4"/>
      <c r="P21" s="13"/>
      <c r="Q21" s="52"/>
      <c r="R21" s="4"/>
      <c r="S21" s="4"/>
      <c r="T21" s="5"/>
      <c r="U21" s="5"/>
      <c r="V21" s="5"/>
      <c r="W21" s="5"/>
      <c r="X21" s="5"/>
      <c r="Y21" s="5"/>
      <c r="Z21" s="5"/>
      <c r="AA21" s="5"/>
      <c r="AB21" s="53"/>
      <c r="AC21" s="54"/>
      <c r="AD21" s="5"/>
      <c r="AE21" s="5"/>
      <c r="AF21" s="2"/>
      <c r="AG21" s="2"/>
      <c r="AH21" s="2"/>
      <c r="AI21" s="2"/>
      <c r="AJ21" s="2"/>
      <c r="AK21" s="2"/>
      <c r="AL21" s="2"/>
      <c r="AM21" s="2"/>
      <c r="AN21" s="11"/>
    </row>
    <row r="22" spans="1:40" ht="15" thickBot="1" x14ac:dyDescent="0.4">
      <c r="B22" s="2"/>
      <c r="C22" s="2"/>
      <c r="D22" s="11"/>
      <c r="E22" s="8"/>
      <c r="F22" s="2"/>
      <c r="G22" s="2"/>
      <c r="H22" s="2"/>
      <c r="I22" s="2"/>
      <c r="J22" s="2"/>
      <c r="K22" s="2"/>
      <c r="L22" s="2"/>
      <c r="M22" s="2"/>
      <c r="N22" s="2"/>
      <c r="O22" s="2"/>
      <c r="P22" s="16"/>
      <c r="Q22" s="56"/>
      <c r="R22" s="8"/>
      <c r="S22" s="15"/>
      <c r="T22" s="45"/>
      <c r="U22" s="46"/>
      <c r="V22" s="46"/>
      <c r="W22" s="46"/>
      <c r="X22" s="46"/>
      <c r="Y22" s="46"/>
      <c r="Z22" s="46"/>
      <c r="AA22" s="46"/>
      <c r="AB22" s="47"/>
      <c r="AC22" s="48"/>
      <c r="AD22" s="46"/>
      <c r="AE22" s="57"/>
      <c r="AF22" s="8"/>
      <c r="AG22" s="2"/>
      <c r="AH22" s="2"/>
      <c r="AI22" s="2"/>
      <c r="AJ22" s="2"/>
      <c r="AK22" s="2"/>
      <c r="AL22" s="2"/>
      <c r="AM22" s="2"/>
      <c r="AN22" s="11"/>
    </row>
    <row r="23" spans="1:40" x14ac:dyDescent="0.35">
      <c r="A23" s="1"/>
      <c r="B23" s="2"/>
      <c r="C23" s="2"/>
      <c r="D23" s="11"/>
      <c r="E23" s="8"/>
      <c r="F23" s="2"/>
      <c r="G23" s="2"/>
      <c r="H23" s="2"/>
      <c r="I23" s="2"/>
      <c r="J23" s="2"/>
      <c r="K23" s="2"/>
      <c r="L23" s="2"/>
      <c r="M23" s="2"/>
      <c r="N23" s="2"/>
      <c r="O23" s="2"/>
      <c r="P23" s="39"/>
      <c r="Q23" s="55"/>
      <c r="R23" s="41"/>
      <c r="S23" s="41"/>
      <c r="T23" s="51"/>
      <c r="U23" s="51"/>
      <c r="V23" s="51"/>
      <c r="W23" s="51"/>
      <c r="X23" s="51"/>
      <c r="Y23" s="51"/>
      <c r="Z23" s="51"/>
      <c r="AA23" s="51"/>
      <c r="AB23" s="43"/>
      <c r="AC23" s="44"/>
      <c r="AD23" s="6"/>
      <c r="AE23" s="6"/>
      <c r="AF23" s="4"/>
      <c r="AG23" s="4"/>
      <c r="AH23" s="4"/>
      <c r="AI23" s="4"/>
      <c r="AJ23" s="4"/>
      <c r="AK23" s="4"/>
      <c r="AL23" s="4"/>
      <c r="AM23" s="4"/>
      <c r="AN23" s="13"/>
    </row>
    <row r="24" spans="1:40" x14ac:dyDescent="0.35">
      <c r="A24" s="1"/>
      <c r="B24" s="1"/>
      <c r="C24" s="1"/>
      <c r="D24" s="9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9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9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9"/>
    </row>
    <row r="25" spans="1:40" ht="15" thickBot="1" x14ac:dyDescent="0.4">
      <c r="A25" t="s">
        <v>2</v>
      </c>
      <c r="B25" s="2"/>
      <c r="C25" s="2"/>
      <c r="D25" s="10"/>
      <c r="E25" s="8"/>
      <c r="F25" s="2"/>
      <c r="G25" s="2"/>
      <c r="H25" s="2"/>
      <c r="I25" s="2"/>
      <c r="J25" s="2"/>
      <c r="K25" s="2"/>
      <c r="L25" s="2"/>
      <c r="M25" s="2"/>
      <c r="N25" s="4"/>
      <c r="O25" s="4"/>
      <c r="P25" s="13"/>
      <c r="Q25" s="52"/>
      <c r="R25" s="4"/>
      <c r="S25" s="4"/>
      <c r="T25" s="5"/>
      <c r="U25" s="5"/>
      <c r="V25" s="5"/>
      <c r="W25" s="5"/>
      <c r="X25" s="5"/>
      <c r="Y25" s="5"/>
      <c r="Z25" s="5"/>
      <c r="AA25" s="5"/>
      <c r="AB25" s="53"/>
      <c r="AC25" s="54"/>
      <c r="AD25" s="5"/>
      <c r="AE25" s="5"/>
      <c r="AF25" s="2"/>
      <c r="AG25" s="2"/>
      <c r="AH25" s="2"/>
      <c r="AI25" s="2"/>
      <c r="AJ25" s="2"/>
      <c r="AK25" s="2"/>
      <c r="AL25" s="2"/>
      <c r="AM25" s="2"/>
      <c r="AN25" s="11"/>
    </row>
    <row r="26" spans="1:40" x14ac:dyDescent="0.35">
      <c r="B26" s="2"/>
      <c r="C26" s="2"/>
      <c r="D26" s="11"/>
      <c r="E26" s="8"/>
      <c r="F26" s="2"/>
      <c r="G26" s="2"/>
      <c r="H26" s="2"/>
      <c r="I26" s="2"/>
      <c r="J26" s="3"/>
      <c r="K26" s="2"/>
      <c r="L26" s="2"/>
      <c r="M26" s="2"/>
      <c r="N26" s="2"/>
      <c r="O26" s="2"/>
      <c r="P26" s="15"/>
      <c r="Q26" s="19"/>
      <c r="R26" s="8"/>
      <c r="S26" s="15"/>
      <c r="T26" s="20"/>
      <c r="U26" s="21"/>
      <c r="V26" s="21"/>
      <c r="W26" s="21"/>
      <c r="X26" s="21"/>
      <c r="Y26" s="21"/>
      <c r="Z26" s="24"/>
      <c r="AA26" s="24"/>
      <c r="AB26" s="33"/>
      <c r="AC26" s="34"/>
      <c r="AD26" s="24"/>
      <c r="AE26" s="25"/>
      <c r="AF26" s="8"/>
      <c r="AG26" s="2"/>
      <c r="AH26" s="2"/>
      <c r="AI26" s="2"/>
      <c r="AJ26" s="2"/>
      <c r="AK26" s="2"/>
      <c r="AL26" s="2"/>
      <c r="AM26" s="2"/>
      <c r="AN26" s="11"/>
    </row>
    <row r="27" spans="1:40" ht="15" thickBot="1" x14ac:dyDescent="0.4">
      <c r="A27" s="1"/>
      <c r="B27" s="2"/>
      <c r="C27" s="2"/>
      <c r="D27" s="11"/>
      <c r="E27" s="40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16"/>
      <c r="Q27" s="18"/>
      <c r="R27" s="8"/>
      <c r="S27" s="15"/>
      <c r="T27" s="26"/>
      <c r="U27" s="27"/>
      <c r="V27" s="27"/>
      <c r="W27" s="27"/>
      <c r="X27" s="27"/>
      <c r="Y27" s="27"/>
      <c r="Z27" s="29"/>
      <c r="AA27" s="29"/>
      <c r="AB27" s="36"/>
      <c r="AC27" s="37"/>
      <c r="AD27" s="29"/>
      <c r="AE27" s="30"/>
      <c r="AF27" s="8"/>
      <c r="AG27" s="2"/>
      <c r="AH27" s="2"/>
      <c r="AI27" s="2"/>
      <c r="AJ27" s="2"/>
      <c r="AK27" s="2"/>
      <c r="AL27" s="2"/>
      <c r="AM27" s="2"/>
      <c r="AN27" s="11"/>
    </row>
    <row r="28" spans="1:40" x14ac:dyDescent="0.35">
      <c r="A28" s="1"/>
      <c r="B28" s="1"/>
      <c r="C28" s="1"/>
      <c r="D28" s="9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9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9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9"/>
    </row>
    <row r="29" spans="1:40" x14ac:dyDescent="0.35">
      <c r="A29" t="s">
        <v>0</v>
      </c>
      <c r="B29" s="2"/>
      <c r="C29" s="2"/>
      <c r="D29" s="10"/>
      <c r="E29" s="8"/>
      <c r="F29" s="2"/>
      <c r="G29" s="2"/>
      <c r="H29" s="4"/>
      <c r="I29" s="4"/>
      <c r="J29" s="4"/>
      <c r="K29" s="4"/>
      <c r="L29" s="4"/>
      <c r="M29" s="4"/>
      <c r="N29" s="2"/>
      <c r="O29" s="2"/>
      <c r="P29" s="11"/>
      <c r="Q29" s="8"/>
      <c r="R29" s="2"/>
      <c r="S29" s="2"/>
      <c r="T29" s="2"/>
      <c r="U29" s="2"/>
      <c r="V29" s="2"/>
      <c r="W29" s="2"/>
      <c r="X29" s="2"/>
      <c r="Y29" s="2"/>
      <c r="Z29" s="2"/>
      <c r="AA29" s="2"/>
      <c r="AB29" s="11"/>
      <c r="AC29" s="8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11"/>
    </row>
    <row r="30" spans="1:40" ht="15" thickBot="1" x14ac:dyDescent="0.4">
      <c r="B30" s="2"/>
      <c r="C30" s="2"/>
      <c r="D30" s="11"/>
      <c r="E30" s="8"/>
      <c r="F30" s="2"/>
      <c r="G30" s="2"/>
      <c r="H30" s="2"/>
      <c r="I30" s="2"/>
      <c r="J30" s="3"/>
      <c r="K30" s="2"/>
      <c r="L30" s="2"/>
      <c r="M30" s="2"/>
      <c r="N30" s="4"/>
      <c r="O30" s="4"/>
      <c r="P30" s="13"/>
      <c r="Q30" s="52"/>
      <c r="R30" s="4"/>
      <c r="S30" s="4"/>
      <c r="T30" s="5"/>
      <c r="U30" s="5"/>
      <c r="V30" s="5"/>
      <c r="W30" s="5"/>
      <c r="X30" s="5"/>
      <c r="Y30" s="5"/>
      <c r="Z30" s="5"/>
      <c r="AA30" s="5"/>
      <c r="AB30" s="53"/>
      <c r="AC30" s="54"/>
      <c r="AD30" s="5"/>
      <c r="AE30" s="5"/>
      <c r="AF30" s="2"/>
      <c r="AG30" s="2"/>
      <c r="AH30" s="2"/>
      <c r="AI30" s="2"/>
      <c r="AJ30" s="2"/>
      <c r="AK30" s="2"/>
      <c r="AL30" s="2"/>
      <c r="AM30" s="2"/>
      <c r="AN30" s="11"/>
    </row>
    <row r="31" spans="1:40" ht="15" thickBot="1" x14ac:dyDescent="0.4">
      <c r="B31" s="2"/>
      <c r="C31" s="2"/>
      <c r="D31" s="11"/>
      <c r="E31" s="8"/>
      <c r="F31" s="2"/>
      <c r="G31" s="2"/>
      <c r="H31" s="2"/>
      <c r="I31" s="41"/>
      <c r="J31" s="41"/>
      <c r="K31" s="41"/>
      <c r="L31" s="41"/>
      <c r="M31" s="41"/>
      <c r="N31" s="41"/>
      <c r="O31" s="41"/>
      <c r="P31" s="16"/>
      <c r="Q31" s="56"/>
      <c r="R31" s="8"/>
      <c r="S31" s="15"/>
      <c r="T31" s="45"/>
      <c r="U31" s="46"/>
      <c r="V31" s="46"/>
      <c r="W31" s="46"/>
      <c r="X31" s="46"/>
      <c r="Y31" s="46"/>
      <c r="Z31" s="58"/>
      <c r="AA31" s="49"/>
      <c r="AB31" s="59"/>
      <c r="AC31" s="60"/>
      <c r="AD31" s="49"/>
      <c r="AE31" s="50"/>
      <c r="AF31" s="8"/>
      <c r="AG31" s="2"/>
      <c r="AH31" s="2"/>
      <c r="AI31" s="2"/>
      <c r="AJ31" s="2"/>
      <c r="AK31" s="2"/>
      <c r="AL31" s="2"/>
      <c r="AM31" s="2"/>
      <c r="AN31" s="11"/>
    </row>
  </sheetData>
  <mergeCells count="10">
    <mergeCell ref="AC19:AN19"/>
    <mergeCell ref="B2:D2"/>
    <mergeCell ref="E2:P2"/>
    <mergeCell ref="Q2:AB2"/>
    <mergeCell ref="AC2:AN2"/>
    <mergeCell ref="A19:A20"/>
    <mergeCell ref="A2:A3"/>
    <mergeCell ref="B19:D19"/>
    <mergeCell ref="E19:P19"/>
    <mergeCell ref="Q19:AB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332F3-BA80-47E4-BBDD-DAB607C4BD76}">
  <dimension ref="A1:G9"/>
  <sheetViews>
    <sheetView tabSelected="1" workbookViewId="0">
      <selection activeCell="E3" sqref="E3"/>
    </sheetView>
  </sheetViews>
  <sheetFormatPr defaultRowHeight="14.5" x14ac:dyDescent="0.35"/>
  <cols>
    <col min="1" max="7" width="15.7265625" customWidth="1"/>
  </cols>
  <sheetData>
    <row r="1" spans="1:7" x14ac:dyDescent="0.35">
      <c r="A1" s="65" t="s">
        <v>25</v>
      </c>
      <c r="B1" s="65" t="s">
        <v>24</v>
      </c>
      <c r="C1" t="s">
        <v>28</v>
      </c>
      <c r="D1" t="s">
        <v>29</v>
      </c>
      <c r="E1" t="s">
        <v>28</v>
      </c>
      <c r="F1" t="s">
        <v>29</v>
      </c>
      <c r="G1" s="68" t="s">
        <v>30</v>
      </c>
    </row>
    <row r="2" spans="1:7" x14ac:dyDescent="0.35">
      <c r="A2" s="65"/>
      <c r="B2" s="65"/>
      <c r="C2" t="s">
        <v>26</v>
      </c>
      <c r="D2" t="s">
        <v>26</v>
      </c>
      <c r="E2" t="s">
        <v>27</v>
      </c>
      <c r="F2" t="s">
        <v>27</v>
      </c>
      <c r="G2" s="68"/>
    </row>
    <row r="3" spans="1:7" x14ac:dyDescent="0.35">
      <c r="A3" t="s">
        <v>17</v>
      </c>
      <c r="B3">
        <v>2357</v>
      </c>
      <c r="C3" s="62">
        <v>495.37606076523321</v>
      </c>
      <c r="D3">
        <v>274.89999999999998</v>
      </c>
      <c r="E3" s="61">
        <f>$B3/C3</f>
        <v>4.758001418879668</v>
      </c>
      <c r="F3" s="61">
        <f>$B3/D3</f>
        <v>8.5740269188795928</v>
      </c>
      <c r="G3" s="63">
        <f>F3/E3-1</f>
        <v>0.80202277470073913</v>
      </c>
    </row>
    <row r="4" spans="1:7" x14ac:dyDescent="0.35">
      <c r="A4" t="s">
        <v>18</v>
      </c>
      <c r="B4">
        <v>1589</v>
      </c>
      <c r="C4" s="62">
        <v>495.37606076523321</v>
      </c>
      <c r="D4">
        <v>274.89999999999998</v>
      </c>
      <c r="E4" s="61">
        <f t="shared" ref="E4:E9" si="0">$B4/C4</f>
        <v>3.207664087653709</v>
      </c>
      <c r="F4" s="61">
        <f t="shared" ref="F4:F9" si="1">$B4/D4</f>
        <v>5.7802837395416518</v>
      </c>
      <c r="G4" s="63">
        <f t="shared" ref="G4:G9" si="2">F4/E4-1</f>
        <v>0.80202277470073913</v>
      </c>
    </row>
    <row r="5" spans="1:7" x14ac:dyDescent="0.35">
      <c r="A5" t="s">
        <v>19</v>
      </c>
      <c r="B5">
        <v>1241</v>
      </c>
      <c r="C5" s="62">
        <v>495.37606076523321</v>
      </c>
      <c r="D5">
        <v>274.89999999999998</v>
      </c>
      <c r="E5" s="61">
        <f t="shared" si="0"/>
        <v>2.5051674844419463</v>
      </c>
      <c r="F5" s="61">
        <f t="shared" si="1"/>
        <v>4.5143688614041473</v>
      </c>
      <c r="G5" s="63">
        <f t="shared" si="2"/>
        <v>0.80202277470073935</v>
      </c>
    </row>
    <row r="6" spans="1:7" x14ac:dyDescent="0.35">
      <c r="A6" t="s">
        <v>20</v>
      </c>
      <c r="B6">
        <v>1013</v>
      </c>
      <c r="C6" s="62">
        <v>495.37606076523321</v>
      </c>
      <c r="D6">
        <v>274.89999999999998</v>
      </c>
      <c r="E6" s="61">
        <f t="shared" si="0"/>
        <v>2.0449110892342399</v>
      </c>
      <c r="F6" s="61">
        <f t="shared" si="1"/>
        <v>3.684976355038196</v>
      </c>
      <c r="G6" s="63">
        <f t="shared" si="2"/>
        <v>0.80202277470073913</v>
      </c>
    </row>
    <row r="7" spans="1:7" x14ac:dyDescent="0.35">
      <c r="A7" t="s">
        <v>21</v>
      </c>
      <c r="B7">
        <v>826</v>
      </c>
      <c r="C7" s="62">
        <v>495.37606076523321</v>
      </c>
      <c r="D7">
        <v>274.89999999999998</v>
      </c>
      <c r="E7" s="61">
        <f t="shared" si="0"/>
        <v>1.6674200984279191</v>
      </c>
      <c r="F7" s="61">
        <f t="shared" si="1"/>
        <v>3.0047289923608589</v>
      </c>
      <c r="G7" s="63">
        <f t="shared" si="2"/>
        <v>0.80202277470073957</v>
      </c>
    </row>
    <row r="8" spans="1:7" x14ac:dyDescent="0.35">
      <c r="A8" t="s">
        <v>22</v>
      </c>
      <c r="B8">
        <v>664</v>
      </c>
      <c r="C8" s="62">
        <v>495.37606076523321</v>
      </c>
      <c r="D8">
        <v>274.89999999999998</v>
      </c>
      <c r="E8" s="61">
        <f t="shared" si="0"/>
        <v>1.3403958176224435</v>
      </c>
      <c r="F8" s="61">
        <f t="shared" si="1"/>
        <v>2.4154237904692617</v>
      </c>
      <c r="G8" s="63">
        <f t="shared" si="2"/>
        <v>0.80202277470073913</v>
      </c>
    </row>
    <row r="9" spans="1:7" x14ac:dyDescent="0.35">
      <c r="A9" t="s">
        <v>23</v>
      </c>
      <c r="B9">
        <v>505</v>
      </c>
      <c r="C9" s="62">
        <v>495.37606076523321</v>
      </c>
      <c r="D9">
        <v>274.89999999999998</v>
      </c>
      <c r="E9" s="61">
        <f t="shared" si="0"/>
        <v>1.0194275420170693</v>
      </c>
      <c r="F9" s="61">
        <f t="shared" si="1"/>
        <v>1.8370316478719535</v>
      </c>
      <c r="G9" s="63">
        <f t="shared" si="2"/>
        <v>0.80202277470073913</v>
      </c>
    </row>
  </sheetData>
  <mergeCells count="3">
    <mergeCell ref="A1:A2"/>
    <mergeCell ref="B1:B2"/>
    <mergeCell ref="G1:G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2474c7f4549ad8682880aca525ed79ee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496125ef1f1b50d60b2c8ba73c0e8f8d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E9C852-7944-4032-8A10-E23263B82B22}"/>
</file>

<file path=customXml/itemProps2.xml><?xml version="1.0" encoding="utf-8"?>
<ds:datastoreItem xmlns:ds="http://schemas.openxmlformats.org/officeDocument/2006/customXml" ds:itemID="{2721B216-4889-4A93-96DC-AB08A3EE980E}"/>
</file>

<file path=customXml/itemProps3.xml><?xml version="1.0" encoding="utf-8"?>
<ds:datastoreItem xmlns:ds="http://schemas.openxmlformats.org/officeDocument/2006/customXml" ds:itemID="{45954962-F1B1-485B-9668-F52852EF2BC4}"/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Coyle, Niall</dc:creator>
  <cp:lastModifiedBy>Goult(ESO), Claire</cp:lastModifiedBy>
  <dcterms:created xsi:type="dcterms:W3CDTF">2023-04-12T14:10:47Z</dcterms:created>
  <dcterms:modified xsi:type="dcterms:W3CDTF">2023-04-18T12:30:07Z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