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nationalgridplc.sharepoint.com/sites/GRP-INT-UK-EnergyAnalysis/Shared Documents/Energy Insights and Stakeholder/Market Outlooks Documents/Winter Outlook/2022/2. Content Development/"/>
    </mc:Choice>
  </mc:AlternateContent>
  <xr:revisionPtr revIDLastSave="1719" documentId="8_{0BCC44AE-A4D0-44A6-90F2-BA7D3B5F4C6E}" xr6:coauthVersionLast="47" xr6:coauthVersionMax="47" xr10:uidLastSave="{8DB84FF6-82B1-46A7-A618-7631B8225707}"/>
  <bookViews>
    <workbookView xWindow="-120" yWindow="-120" windowWidth="29040" windowHeight="18840" tabRatio="770" xr2:uid="{00000000-000D-0000-FFFF-FFFF00000000}"/>
  </bookViews>
  <sheets>
    <sheet name="Contents" sheetId="15" r:id="rId1"/>
    <sheet name="Figure 1" sheetId="37" r:id="rId2"/>
    <sheet name="Figure 2" sheetId="22" r:id="rId3"/>
    <sheet name="Figure 3" sheetId="4" r:id="rId4"/>
    <sheet name="Figure 4" sheetId="16" r:id="rId5"/>
    <sheet name="Figure 5" sheetId="38" r:id="rId6"/>
    <sheet name="Figure 6" sheetId="33" r:id="rId7"/>
    <sheet name="Figure 7" sheetId="35" r:id="rId8"/>
    <sheet name="Figure 8" sheetId="28" r:id="rId9"/>
    <sheet name="Figure 9" sheetId="7" r:id="rId10"/>
    <sheet name="Figure 10" sheetId="8" r:id="rId11"/>
    <sheet name="Figure 11" sheetId="9" r:id="rId12"/>
    <sheet name="Figure 12" sheetId="23" r:id="rId13"/>
    <sheet name="Figure 13" sheetId="24" r:id="rId14"/>
    <sheet name="Figure 14" sheetId="11" r:id="rId15"/>
    <sheet name="Figure 15" sheetId="12" r:id="rId16"/>
    <sheet name="Figure 16" sheetId="13" r:id="rId17"/>
    <sheet name="Figure 17" sheetId="25" r:id="rId18"/>
    <sheet name="Table  2" sheetId="32" r:id="rId19"/>
  </sheets>
  <externalReferences>
    <externalReference r:id="rId20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SS_AC_1102100054" comment="Advanced Comment Name" hidden="1">#REF!</definedName>
    <definedName name="aadsds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dsds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dsds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ME_LocalFile" hidden="1">"True"</definedName>
    <definedName name="Header1" hidden="1">IF(COUNTA(#REF!)=0,0,INDEX(#REF!,MATCH(ROW(#REF!),#REF!,TRUE)))+1</definedName>
    <definedName name="Header2" localSheetId="5" hidden="1">[1]!Header1-1 &amp; "." &amp; MAX(1,COUNTA(INDEX(#REF!,MATCH([1]!Header1-1,#REF!,FALSE)):#REF!))</definedName>
    <definedName name="Header2" hidden="1">[1]!Header1-1 &amp; "." &amp; MAX(1,COUNTA(INDEX(#REF!,MATCH([1]!Header1-1,#REF!,FALSE)):#REF!))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RiskAfterRecalcMacro" hidden="1">"BetweenIterationsMacro"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2009000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6" i="25" l="1"/>
  <c r="H85" i="25"/>
  <c r="H84" i="25"/>
  <c r="H83" i="25"/>
  <c r="H82" i="25"/>
  <c r="H81" i="25"/>
  <c r="H80" i="25"/>
  <c r="H79" i="25"/>
  <c r="H78" i="25"/>
  <c r="H77" i="25"/>
  <c r="H76" i="25"/>
  <c r="H75" i="25"/>
  <c r="H74" i="25"/>
  <c r="H73" i="25"/>
  <c r="H72" i="25"/>
  <c r="H71" i="25"/>
  <c r="H70" i="25"/>
  <c r="H69" i="25"/>
  <c r="H68" i="25"/>
  <c r="H67" i="25"/>
  <c r="H66" i="25"/>
  <c r="H65" i="25"/>
  <c r="H64" i="25"/>
  <c r="H63" i="25"/>
  <c r="H62" i="25"/>
  <c r="H61" i="25"/>
  <c r="H60" i="25"/>
  <c r="H59" i="25"/>
  <c r="H58" i="25"/>
  <c r="H57" i="25"/>
  <c r="H56" i="25"/>
  <c r="H55" i="25"/>
  <c r="H54" i="25"/>
  <c r="H53" i="25"/>
  <c r="H52" i="25"/>
  <c r="H51" i="25"/>
  <c r="H50" i="25"/>
  <c r="H49" i="25"/>
  <c r="H48" i="25"/>
  <c r="H47" i="25"/>
  <c r="H46" i="25"/>
  <c r="H45" i="25"/>
  <c r="H44" i="25"/>
  <c r="H43" i="25"/>
  <c r="H42" i="25"/>
  <c r="H41" i="25"/>
  <c r="H40" i="25"/>
  <c r="H39" i="25"/>
  <c r="H38" i="25"/>
  <c r="H37" i="25"/>
  <c r="H36" i="25"/>
  <c r="H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6" i="25"/>
  <c r="H5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F88" i="25"/>
  <c r="F87" i="25"/>
  <c r="F86" i="25"/>
  <c r="F85" i="25"/>
  <c r="F84" i="25"/>
  <c r="F83" i="25"/>
  <c r="F82" i="25"/>
  <c r="F81" i="25"/>
  <c r="F80" i="25"/>
  <c r="F79" i="25"/>
  <c r="F78" i="25"/>
  <c r="F77" i="25"/>
  <c r="F76" i="25"/>
  <c r="F75" i="25"/>
  <c r="F74" i="25"/>
  <c r="F73" i="25"/>
  <c r="F72" i="25"/>
  <c r="F71" i="25"/>
  <c r="F70" i="25"/>
  <c r="F69" i="25"/>
  <c r="F68" i="25"/>
  <c r="F67" i="25"/>
  <c r="F66" i="25"/>
  <c r="F65" i="25"/>
  <c r="F64" i="25"/>
  <c r="F63" i="25"/>
  <c r="F62" i="25"/>
  <c r="F61" i="25"/>
  <c r="F60" i="25"/>
  <c r="F59" i="25"/>
  <c r="F58" i="25"/>
  <c r="F57" i="25"/>
  <c r="F56" i="25"/>
  <c r="F55" i="25"/>
  <c r="F54" i="25"/>
  <c r="F53" i="25"/>
  <c r="F52" i="25"/>
  <c r="F51" i="25"/>
  <c r="F50" i="25"/>
  <c r="F49" i="25"/>
  <c r="F48" i="25"/>
  <c r="F47" i="25"/>
  <c r="F46" i="25"/>
  <c r="F45" i="25"/>
  <c r="F44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F5" i="25"/>
  <c r="D39" i="38"/>
  <c r="D41" i="38" s="1"/>
  <c r="B41" i="38" l="1"/>
  <c r="E70" i="38"/>
  <c r="E70" i="37"/>
  <c r="F70" i="38" l="1"/>
  <c r="C41" i="38"/>
  <c r="E41" i="38" s="1"/>
  <c r="F70" i="37"/>
  <c r="F41" i="38" l="1"/>
  <c r="B3" i="38" s="1"/>
  <c r="B3" i="37" l="1"/>
  <c r="EO8" i="35" l="1"/>
  <c r="EG8" i="35"/>
  <c r="DY8" i="35"/>
  <c r="DQ8" i="35"/>
  <c r="DI8" i="35"/>
  <c r="DA8" i="35"/>
  <c r="CS8" i="35"/>
  <c r="CK8" i="35"/>
  <c r="CC8" i="35"/>
  <c r="BU8" i="35"/>
  <c r="BM8" i="35"/>
  <c r="BE8" i="35"/>
  <c r="AW8" i="35"/>
  <c r="AO8" i="35"/>
  <c r="AG8" i="35"/>
  <c r="Y8" i="35"/>
  <c r="Q8" i="35"/>
  <c r="I8" i="35"/>
  <c r="EN8" i="35"/>
  <c r="EI8" i="35"/>
  <c r="EF8" i="35"/>
  <c r="EA8" i="35"/>
  <c r="DX8" i="35"/>
  <c r="DS8" i="35"/>
  <c r="DP8" i="35"/>
  <c r="DK8" i="35"/>
  <c r="DH8" i="35"/>
  <c r="DC8" i="35"/>
  <c r="CZ8" i="35"/>
  <c r="CU8" i="35"/>
  <c r="CR8" i="35"/>
  <c r="CM8" i="35"/>
  <c r="CJ8" i="35"/>
  <c r="CE8" i="35"/>
  <c r="CB8" i="35"/>
  <c r="BW8" i="35"/>
  <c r="BT8" i="35"/>
  <c r="BO8" i="35"/>
  <c r="BL8" i="35"/>
  <c r="BG8" i="35"/>
  <c r="BD8" i="35"/>
  <c r="AY8" i="35"/>
  <c r="AV8" i="35"/>
  <c r="AQ8" i="35"/>
  <c r="AN8" i="35"/>
  <c r="AI8" i="35"/>
  <c r="AF8" i="35"/>
  <c r="AA8" i="35"/>
  <c r="X8" i="35"/>
  <c r="S8" i="35"/>
  <c r="P8" i="35"/>
  <c r="K8" i="35"/>
  <c r="H8" i="35"/>
  <c r="C8" i="35"/>
  <c r="EB8" i="33"/>
  <c r="DT8" i="33"/>
  <c r="DL8" i="33"/>
  <c r="DD8" i="33"/>
  <c r="CV8" i="33"/>
  <c r="CF8" i="33"/>
  <c r="BP8" i="33"/>
  <c r="BH8" i="33"/>
  <c r="AZ8" i="33"/>
  <c r="AR8" i="33"/>
  <c r="T8" i="33"/>
  <c r="D8" i="33"/>
  <c r="EM8" i="33"/>
  <c r="EL8" i="33"/>
  <c r="EI8" i="33"/>
  <c r="EE8" i="33"/>
  <c r="ED8" i="33"/>
  <c r="EA8" i="33"/>
  <c r="DW8" i="33"/>
  <c r="DV8" i="33"/>
  <c r="DS8" i="33"/>
  <c r="DO8" i="33"/>
  <c r="DN8" i="33"/>
  <c r="DK8" i="33"/>
  <c r="DG8" i="33"/>
  <c r="DF8" i="33"/>
  <c r="DC8" i="33"/>
  <c r="CZ8" i="33"/>
  <c r="CY8" i="33"/>
  <c r="CX8" i="33"/>
  <c r="CU8" i="33"/>
  <c r="CQ8" i="33"/>
  <c r="CP8" i="33"/>
  <c r="CM8" i="33"/>
  <c r="CI8" i="33"/>
  <c r="CH8" i="33"/>
  <c r="CG8" i="33"/>
  <c r="CE8" i="33"/>
  <c r="CA8" i="33"/>
  <c r="BZ8" i="33"/>
  <c r="BW8" i="33"/>
  <c r="BS8" i="33"/>
  <c r="BR8" i="33"/>
  <c r="BO8" i="33"/>
  <c r="BK8" i="33"/>
  <c r="BJ8" i="33"/>
  <c r="BG8" i="33"/>
  <c r="BC8" i="33"/>
  <c r="BB8" i="33"/>
  <c r="AY8" i="33"/>
  <c r="AU8" i="33"/>
  <c r="AT8" i="33"/>
  <c r="AQ8" i="33"/>
  <c r="AN8" i="33"/>
  <c r="AM8" i="33"/>
  <c r="AL8" i="33"/>
  <c r="AI8" i="33"/>
  <c r="AE8" i="33"/>
  <c r="AD8" i="33"/>
  <c r="AA8" i="33"/>
  <c r="W8" i="33"/>
  <c r="V8" i="33"/>
  <c r="U8" i="33"/>
  <c r="S8" i="33"/>
  <c r="O8" i="33"/>
  <c r="N8" i="33"/>
  <c r="K8" i="33"/>
  <c r="G8" i="33"/>
  <c r="F8" i="33"/>
  <c r="C8" i="33"/>
  <c r="EP8" i="33"/>
  <c r="EO8" i="33"/>
  <c r="EN8" i="33"/>
  <c r="EH8" i="33"/>
  <c r="EG8" i="33"/>
  <c r="EF8" i="33"/>
  <c r="DY8" i="33"/>
  <c r="DX8" i="33"/>
  <c r="DR8" i="33"/>
  <c r="DQ8" i="33"/>
  <c r="DP8" i="33"/>
  <c r="DJ8" i="33"/>
  <c r="DI8" i="33"/>
  <c r="DH8" i="33"/>
  <c r="DB8" i="33"/>
  <c r="DA8" i="33"/>
  <c r="CT8" i="33"/>
  <c r="CS8" i="33"/>
  <c r="CR8" i="33"/>
  <c r="CK8" i="33"/>
  <c r="CJ8" i="33"/>
  <c r="CD8" i="33"/>
  <c r="CC8" i="33"/>
  <c r="CB8" i="33"/>
  <c r="BV8" i="33"/>
  <c r="BU8" i="33"/>
  <c r="BT8" i="33"/>
  <c r="BM8" i="33"/>
  <c r="BL8" i="33"/>
  <c r="BF8" i="33"/>
  <c r="BE8" i="33"/>
  <c r="BD8" i="33"/>
  <c r="AX8" i="33"/>
  <c r="AW8" i="33"/>
  <c r="AV8" i="33"/>
  <c r="AP8" i="33"/>
  <c r="AO8" i="33"/>
  <c r="AH8" i="33"/>
  <c r="AG8" i="33"/>
  <c r="AF8" i="33"/>
  <c r="Y8" i="33"/>
  <c r="X8" i="33"/>
  <c r="R8" i="33"/>
  <c r="Q8" i="33"/>
  <c r="P8" i="33"/>
  <c r="J8" i="33"/>
  <c r="I8" i="33"/>
  <c r="H8" i="33"/>
  <c r="B8" i="33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BP10" i="4"/>
  <c r="BQ10" i="4"/>
  <c r="BR10" i="4"/>
  <c r="BS10" i="4"/>
  <c r="BT10" i="4"/>
  <c r="BU10" i="4"/>
  <c r="BV10" i="4"/>
  <c r="BW10" i="4"/>
  <c r="BX10" i="4"/>
  <c r="BY10" i="4"/>
  <c r="BZ10" i="4"/>
  <c r="CA10" i="4"/>
  <c r="CB10" i="4"/>
  <c r="CC10" i="4"/>
  <c r="CD10" i="4"/>
  <c r="CE10" i="4"/>
  <c r="CF10" i="4"/>
  <c r="CG10" i="4"/>
  <c r="CH10" i="4"/>
  <c r="CI10" i="4"/>
  <c r="CJ10" i="4"/>
  <c r="CK10" i="4"/>
  <c r="CL10" i="4"/>
  <c r="CM10" i="4"/>
  <c r="CN10" i="4"/>
  <c r="CO10" i="4"/>
  <c r="CP10" i="4"/>
  <c r="CQ10" i="4"/>
  <c r="CR10" i="4"/>
  <c r="CS10" i="4"/>
  <c r="CT10" i="4"/>
  <c r="CU10" i="4"/>
  <c r="CV10" i="4"/>
  <c r="CW10" i="4"/>
  <c r="CX10" i="4"/>
  <c r="CY10" i="4"/>
  <c r="CZ10" i="4"/>
  <c r="DA10" i="4"/>
  <c r="DB10" i="4"/>
  <c r="DC10" i="4"/>
  <c r="DD10" i="4"/>
  <c r="DE10" i="4"/>
  <c r="DF10" i="4"/>
  <c r="DG10" i="4"/>
  <c r="DH10" i="4"/>
  <c r="DI10" i="4"/>
  <c r="DJ10" i="4"/>
  <c r="DK10" i="4"/>
  <c r="DL10" i="4"/>
  <c r="DM10" i="4"/>
  <c r="DN10" i="4"/>
  <c r="DO10" i="4"/>
  <c r="DP10" i="4"/>
  <c r="DQ10" i="4"/>
  <c r="DR10" i="4"/>
  <c r="DS10" i="4"/>
  <c r="DT10" i="4"/>
  <c r="DU10" i="4"/>
  <c r="DV10" i="4"/>
  <c r="DW10" i="4"/>
  <c r="DX10" i="4"/>
  <c r="DY10" i="4"/>
  <c r="DZ10" i="4"/>
  <c r="EA10" i="4"/>
  <c r="EB10" i="4"/>
  <c r="EC10" i="4"/>
  <c r="ED10" i="4"/>
  <c r="EE10" i="4"/>
  <c r="EF10" i="4"/>
  <c r="EG10" i="4"/>
  <c r="EH10" i="4"/>
  <c r="EI10" i="4"/>
  <c r="EJ10" i="4"/>
  <c r="EK10" i="4"/>
  <c r="EL10" i="4"/>
  <c r="EM10" i="4"/>
  <c r="EN10" i="4"/>
  <c r="EO10" i="4"/>
  <c r="EP10" i="4"/>
  <c r="EQ10" i="4"/>
  <c r="B10" i="4"/>
  <c r="B8" i="35" l="1"/>
  <c r="J8" i="35"/>
  <c r="R8" i="35"/>
  <c r="Z8" i="35"/>
  <c r="AH8" i="35"/>
  <c r="AP8" i="35"/>
  <c r="AX8" i="35"/>
  <c r="BF8" i="35"/>
  <c r="BN8" i="35"/>
  <c r="BV8" i="35"/>
  <c r="CD8" i="35"/>
  <c r="CL8" i="35"/>
  <c r="CT8" i="35"/>
  <c r="DB8" i="35"/>
  <c r="DJ8" i="35"/>
  <c r="DR8" i="35"/>
  <c r="DZ8" i="35"/>
  <c r="EH8" i="35"/>
  <c r="EP8" i="35"/>
  <c r="D8" i="35"/>
  <c r="L8" i="35"/>
  <c r="T8" i="35"/>
  <c r="AB8" i="35"/>
  <c r="AJ8" i="35"/>
  <c r="AR8" i="35"/>
  <c r="AZ8" i="35"/>
  <c r="BH8" i="35"/>
  <c r="BP8" i="35"/>
  <c r="BX8" i="35"/>
  <c r="CF8" i="35"/>
  <c r="CN8" i="35"/>
  <c r="CV8" i="35"/>
  <c r="DD8" i="35"/>
  <c r="DL8" i="35"/>
  <c r="DT8" i="35"/>
  <c r="EB8" i="35"/>
  <c r="EJ8" i="35"/>
  <c r="E8" i="35"/>
  <c r="M8" i="35"/>
  <c r="U8" i="35"/>
  <c r="AC8" i="35"/>
  <c r="AK8" i="35"/>
  <c r="AS8" i="35"/>
  <c r="BA8" i="35"/>
  <c r="BI8" i="35"/>
  <c r="BQ8" i="35"/>
  <c r="BY8" i="35"/>
  <c r="CG8" i="35"/>
  <c r="CO8" i="35"/>
  <c r="CW8" i="35"/>
  <c r="DE8" i="35"/>
  <c r="DM8" i="35"/>
  <c r="DU8" i="35"/>
  <c r="EC8" i="35"/>
  <c r="EK8" i="35"/>
  <c r="F8" i="35"/>
  <c r="N8" i="35"/>
  <c r="V8" i="35"/>
  <c r="AD8" i="35"/>
  <c r="AL8" i="35"/>
  <c r="AT8" i="35"/>
  <c r="BB8" i="35"/>
  <c r="BJ8" i="35"/>
  <c r="BR8" i="35"/>
  <c r="BZ8" i="35"/>
  <c r="CH8" i="35"/>
  <c r="CP8" i="35"/>
  <c r="CX8" i="35"/>
  <c r="DF8" i="35"/>
  <c r="DN8" i="35"/>
  <c r="DV8" i="35"/>
  <c r="ED8" i="35"/>
  <c r="EL8" i="35"/>
  <c r="G8" i="35"/>
  <c r="O8" i="35"/>
  <c r="W8" i="35"/>
  <c r="AE8" i="35"/>
  <c r="AM8" i="35"/>
  <c r="AU8" i="35"/>
  <c r="BC8" i="35"/>
  <c r="BK8" i="35"/>
  <c r="BS8" i="35"/>
  <c r="CA8" i="35"/>
  <c r="CI8" i="35"/>
  <c r="CQ8" i="35"/>
  <c r="CY8" i="35"/>
  <c r="DG8" i="35"/>
  <c r="DO8" i="35"/>
  <c r="DW8" i="35"/>
  <c r="EE8" i="35"/>
  <c r="EM8" i="35"/>
  <c r="E8" i="33"/>
  <c r="M8" i="33"/>
  <c r="AC8" i="33"/>
  <c r="AK8" i="33"/>
  <c r="AS8" i="33"/>
  <c r="BA8" i="33"/>
  <c r="BI8" i="33"/>
  <c r="BQ8" i="33"/>
  <c r="BY8" i="33"/>
  <c r="CO8" i="33"/>
  <c r="CW8" i="33"/>
  <c r="DE8" i="33"/>
  <c r="DM8" i="33"/>
  <c r="DU8" i="33"/>
  <c r="EC8" i="33"/>
  <c r="EK8" i="33"/>
  <c r="Z8" i="33"/>
  <c r="BN8" i="33"/>
  <c r="CL8" i="33"/>
  <c r="DZ8" i="33"/>
  <c r="L8" i="33"/>
  <c r="AB8" i="33"/>
  <c r="AJ8" i="33"/>
  <c r="BX8" i="33"/>
  <c r="CN8" i="33"/>
  <c r="EJ8" i="33"/>
  <c r="B8" i="16" l="1"/>
  <c r="C8" i="16"/>
  <c r="D8" i="16"/>
  <c r="E8" i="16"/>
  <c r="F8" i="16"/>
  <c r="G8" i="16"/>
  <c r="H8" i="16" l="1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AH8" i="16"/>
  <c r="AI8" i="16"/>
  <c r="AJ8" i="16"/>
  <c r="AK8" i="16"/>
  <c r="AL8" i="16"/>
  <c r="AM8" i="16"/>
  <c r="AN8" i="16"/>
  <c r="AO8" i="16"/>
  <c r="AP8" i="16"/>
  <c r="AQ8" i="16"/>
  <c r="AR8" i="16"/>
  <c r="AS8" i="16"/>
  <c r="AT8" i="16"/>
  <c r="AU8" i="16"/>
  <c r="AV8" i="16"/>
  <c r="AW8" i="16"/>
  <c r="AX8" i="16"/>
  <c r="AY8" i="16"/>
  <c r="AZ8" i="16"/>
  <c r="BA8" i="16"/>
  <c r="BB8" i="16"/>
  <c r="BC8" i="16"/>
  <c r="BD8" i="16"/>
  <c r="BE8" i="16"/>
  <c r="BF8" i="16"/>
  <c r="BG8" i="16"/>
  <c r="BH8" i="16"/>
  <c r="BI8" i="16"/>
  <c r="BJ8" i="16"/>
  <c r="BK8" i="16"/>
  <c r="BL8" i="16"/>
  <c r="BM8" i="16"/>
  <c r="BN8" i="16"/>
  <c r="BO8" i="16"/>
  <c r="BP8" i="16"/>
  <c r="BQ8" i="16"/>
  <c r="BR8" i="16"/>
  <c r="BS8" i="16"/>
  <c r="BT8" i="16"/>
  <c r="BU8" i="16"/>
  <c r="BV8" i="16"/>
  <c r="BW8" i="16"/>
  <c r="BX8" i="16"/>
  <c r="BY8" i="16"/>
  <c r="BZ8" i="16"/>
  <c r="CA8" i="16"/>
  <c r="CB8" i="16"/>
  <c r="CC8" i="16"/>
  <c r="CD8" i="16"/>
  <c r="CE8" i="16"/>
  <c r="CF8" i="16"/>
  <c r="CG8" i="16"/>
  <c r="CH8" i="16"/>
  <c r="CI8" i="16"/>
  <c r="CJ8" i="16"/>
  <c r="CK8" i="16"/>
  <c r="CL8" i="16"/>
  <c r="CM8" i="16"/>
  <c r="CN8" i="16"/>
  <c r="CO8" i="16"/>
  <c r="CP8" i="16"/>
  <c r="CQ8" i="16"/>
  <c r="CR8" i="16"/>
  <c r="CS8" i="16"/>
  <c r="CT8" i="16"/>
  <c r="CU8" i="16"/>
  <c r="CV8" i="16"/>
  <c r="CW8" i="16"/>
  <c r="CX8" i="16"/>
  <c r="CY8" i="16"/>
  <c r="CZ8" i="16"/>
  <c r="DA8" i="16"/>
  <c r="DB8" i="16"/>
  <c r="DC8" i="16"/>
  <c r="DD8" i="16"/>
  <c r="DE8" i="16"/>
  <c r="DF8" i="16"/>
  <c r="DG8" i="16"/>
  <c r="DH8" i="16"/>
  <c r="DI8" i="16"/>
  <c r="DJ8" i="16"/>
  <c r="DK8" i="16"/>
  <c r="DL8" i="16"/>
  <c r="DM8" i="16"/>
  <c r="DN8" i="16"/>
  <c r="DO8" i="16"/>
  <c r="DP8" i="16"/>
  <c r="DQ8" i="16"/>
  <c r="DR8" i="16"/>
  <c r="DS8" i="16"/>
  <c r="DT8" i="16"/>
  <c r="DU8" i="16"/>
  <c r="DV8" i="16"/>
  <c r="DW8" i="16"/>
  <c r="DX8" i="16"/>
  <c r="DY8" i="16"/>
  <c r="DZ8" i="16"/>
  <c r="EA8" i="16"/>
  <c r="EB8" i="16"/>
  <c r="EC8" i="16"/>
  <c r="ED8" i="16"/>
  <c r="EE8" i="16"/>
  <c r="EF8" i="16"/>
  <c r="EG8" i="16"/>
  <c r="EH8" i="16"/>
  <c r="EI8" i="16"/>
  <c r="EJ8" i="16"/>
  <c r="EK8" i="16"/>
  <c r="EL8" i="16"/>
  <c r="EM8" i="16"/>
  <c r="EN8" i="16"/>
  <c r="EO8" i="16"/>
  <c r="EP8" i="16"/>
</calcChain>
</file>

<file path=xl/sharedStrings.xml><?xml version="1.0" encoding="utf-8"?>
<sst xmlns="http://schemas.openxmlformats.org/spreadsheetml/2006/main" count="440" uniqueCount="202">
  <si>
    <t xml:space="preserve">Introduction </t>
  </si>
  <si>
    <t>The workbook contains all graphs and data from our 2022 Winter Outlook publication.
The Winter Outlook can be downloaded from the National Grid ESO website.
 (Initial publication 6th Oct 2022)</t>
  </si>
  <si>
    <t>Chart Contents</t>
  </si>
  <si>
    <t>Figure Title</t>
  </si>
  <si>
    <t xml:space="preserve">Figure </t>
  </si>
  <si>
    <t>Base Case</t>
  </si>
  <si>
    <t>Supply margin in relation to generation capacity and demand for the base case</t>
  </si>
  <si>
    <t>Figure 1</t>
  </si>
  <si>
    <t>Historic de-rated margin forecasts ahead of each winter in the WOR</t>
  </si>
  <si>
    <t>Figure 2</t>
  </si>
  <si>
    <t>Day-by-day view of operational surplus for winter 2022/23 (MW)</t>
  </si>
  <si>
    <t>Figure 3</t>
  </si>
  <si>
    <t>Range of outcomes for de-rated margin winter 2022/23 under different supply and demand scenarios</t>
  </si>
  <si>
    <t>Figure 4</t>
  </si>
  <si>
    <t>Scenario 1</t>
  </si>
  <si>
    <t>Supply margin in relation to generation capacity and demand for the Scenario 1</t>
  </si>
  <si>
    <t>Figure 5</t>
  </si>
  <si>
    <t>Range of outcomes for de-rated margin winter 2022/23 for Scenario 1 under different supply and demand scenarios</t>
  </si>
  <si>
    <t>Figure 6</t>
  </si>
  <si>
    <t>Scenario 2</t>
  </si>
  <si>
    <t>Range of outcomes for de-rated margin winter 2022/23 for Scenario 2 under different supply and demand scenarios</t>
  </si>
  <si>
    <t>Figure 7</t>
  </si>
  <si>
    <t>Demand</t>
  </si>
  <si>
    <t>Historical and forecast normalised daily peak winter demand</t>
  </si>
  <si>
    <t>Figure 8</t>
  </si>
  <si>
    <t>Supply</t>
  </si>
  <si>
    <t>Daily generation availability by fuel type (based on market submissions and including breakdown rates)</t>
  </si>
  <si>
    <t>Figure 9</t>
  </si>
  <si>
    <t>Europe and interconnected markets</t>
  </si>
  <si>
    <t>Historical flows on the interconnectors for winter 2021/22</t>
  </si>
  <si>
    <t>Figure 10</t>
  </si>
  <si>
    <t>Figure 11</t>
  </si>
  <si>
    <t xml:space="preserve"> Winter 2022/23 electricity baseload forward prices (£/MWh)</t>
  </si>
  <si>
    <t>Figure 12</t>
  </si>
  <si>
    <t>Winter 2022/23 electricity peak forward prices</t>
  </si>
  <si>
    <t>Figure 13</t>
  </si>
  <si>
    <t>The impact on French nuclear capacity from planned outages in 2022/23 and last winter’s actuals</t>
  </si>
  <si>
    <t>Figure 14</t>
  </si>
  <si>
    <t>Daily peak time flows across the continental interconnectors in winter 2021/22 (positive MW values mean imports into GB)</t>
  </si>
  <si>
    <t>Figure 15</t>
  </si>
  <si>
    <t>Daily peak time flows across the Irish interconnectors in winter 2021/22 (positive MW values mean imports into GB)</t>
  </si>
  <si>
    <t>Figure 16</t>
  </si>
  <si>
    <t>Market Prices</t>
  </si>
  <si>
    <t>Historically traded GB winter ahead forward electricity baseload prices for Winter 2021/22 and Winter 2022/23</t>
  </si>
  <si>
    <t>Figure 17</t>
  </si>
  <si>
    <t>Additional Data</t>
  </si>
  <si>
    <t>Assumed breakdown rates by fuel type (based on a 3 year rolling average)</t>
  </si>
  <si>
    <t>Table 2</t>
  </si>
  <si>
    <t>Operating reserve</t>
  </si>
  <si>
    <t>Table 1</t>
  </si>
  <si>
    <t>Generation Capacities and Derating Factors</t>
  </si>
  <si>
    <t>Category</t>
  </si>
  <si>
    <t>Type</t>
  </si>
  <si>
    <t>SubType</t>
  </si>
  <si>
    <t>Renewable</t>
  </si>
  <si>
    <t>Thermal</t>
  </si>
  <si>
    <t>Coal</t>
  </si>
  <si>
    <t>Other</t>
  </si>
  <si>
    <t>DSR</t>
  </si>
  <si>
    <t>Gas - CHP</t>
  </si>
  <si>
    <t>Hydro</t>
  </si>
  <si>
    <t>Nuclear</t>
  </si>
  <si>
    <t>Storage</t>
  </si>
  <si>
    <t>Storage - Battery</t>
  </si>
  <si>
    <t>Storage - Pumped</t>
  </si>
  <si>
    <t>Wind - Offshore</t>
  </si>
  <si>
    <t>Wind - Onshore</t>
  </si>
  <si>
    <t>Total Generation</t>
  </si>
  <si>
    <t>Supply margin in relation to generation capacity and demand</t>
  </si>
  <si>
    <t>Technical capability
(generation)</t>
  </si>
  <si>
    <t>De-rated generation 
capacity</t>
  </si>
  <si>
    <t>ACS peak underlying demand</t>
  </si>
  <si>
    <t>De-rated capacity margin (%)</t>
  </si>
  <si>
    <t>Interconnector Imports</t>
  </si>
  <si>
    <t>Chart label</t>
  </si>
  <si>
    <t>Figure 1 - Supply margin in relation to generation capacity and demand</t>
  </si>
  <si>
    <t>De-rated capacity margin (GW)</t>
  </si>
  <si>
    <t>De-rating Factor or Wind EFC (%)</t>
  </si>
  <si>
    <t>Installed Capacity (MW)</t>
  </si>
  <si>
    <t>De-rated Capacity (MW)</t>
  </si>
  <si>
    <t>Biomass</t>
  </si>
  <si>
    <t>Waste (incl. ACT, AD, Biogas, Sewage)</t>
  </si>
  <si>
    <t>Various</t>
  </si>
  <si>
    <t>Gas - CCGT</t>
  </si>
  <si>
    <t>Gas - Reciprocating Engines</t>
  </si>
  <si>
    <t>Diesel - Reciprocating Engines</t>
  </si>
  <si>
    <t>OCGT</t>
  </si>
  <si>
    <t>Solar</t>
  </si>
  <si>
    <t>Marine</t>
  </si>
  <si>
    <t>Figure 2 - Historic de-rated margin forecasts ahead of each winter in the WOR</t>
  </si>
  <si>
    <t>Winter</t>
  </si>
  <si>
    <t>De-rated margin (%)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</si>
  <si>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</si>
  <si>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</si>
  <si>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</si>
  <si>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</si>
  <si>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</si>
  <si>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</si>
  <si>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</si>
  <si>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</si>
  <si>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Figure 3 - Day-by-day view of operational surplus for winter 2022/23 (MW)</t>
  </si>
  <si>
    <t>Sun</t>
  </si>
  <si>
    <t>Mon</t>
  </si>
  <si>
    <t>Tue</t>
  </si>
  <si>
    <t>Wed</t>
  </si>
  <si>
    <t>Thu</t>
  </si>
  <si>
    <t>Fri</t>
  </si>
  <si>
    <t>Sat</t>
  </si>
  <si>
    <t>Date</t>
  </si>
  <si>
    <t>National Demand plus Station Load</t>
  </si>
  <si>
    <t>Assumed generation with no imports from Continental Europe and 400MW export to Ireland</t>
  </si>
  <si>
    <t>Assumed generation with 1200MW from NSL and 400MW export to Ireland</t>
  </si>
  <si>
    <t>Assumed generation with CM imports from Continental Europe and 750MW export to Ireland</t>
  </si>
  <si>
    <t>Reserve requirement</t>
  </si>
  <si>
    <t>Max normal demand ( no triad avoidance)</t>
  </si>
  <si>
    <t>ACS demand inc. reserve requirement</t>
  </si>
  <si>
    <t>Date format</t>
  </si>
  <si>
    <t>Figure 4 - Range of outcomes for de-rated margin winter 2022/23 for the base case under different supply and demand scenarios</t>
  </si>
  <si>
    <t>Surplus daily credible lower bound</t>
  </si>
  <si>
    <t>Surplus daily credible upper bound</t>
  </si>
  <si>
    <t>Surplus under average conditions</t>
  </si>
  <si>
    <t>Difference</t>
  </si>
  <si>
    <t>90% confidence bound for daily fluctuations</t>
  </si>
  <si>
    <t>Figure 5 - Supply margin in relation to generation capacity and demand for Scenario 1</t>
  </si>
  <si>
    <t>De-rating Factor 
(%)</t>
  </si>
  <si>
    <t>Figure 6 - Range of outcomes for de-rated margin winter 2022/23 for Scenario 1 under different supply and demand scenarios</t>
  </si>
  <si>
    <t>Figure 7 - Range of outcomes for de-rated margin winter 2022/23 for Scenario 2 under different supply and demand scenarios</t>
  </si>
  <si>
    <t>Figure 8 - Historical and forecast normalised daily peak winter demand</t>
  </si>
  <si>
    <t>Normalised Transmission System Demand Outturn</t>
  </si>
  <si>
    <t>Normalised Transmission System Demand Forecast</t>
  </si>
  <si>
    <t>Figure 9 - Daily generation availability by fuel type (based on market submissions and including breakdown rates)</t>
  </si>
  <si>
    <t>CCGT</t>
  </si>
  <si>
    <t xml:space="preserve">Other </t>
  </si>
  <si>
    <t>Pumped storage</t>
  </si>
  <si>
    <t>Wind (Base Case EFC 16.1%)</t>
  </si>
  <si>
    <t>Figure 10 - Historical flows on the interconnectors for winter 2021/22</t>
  </si>
  <si>
    <t>Interconnectors</t>
  </si>
  <si>
    <t>Comments</t>
  </si>
  <si>
    <t>BritNed</t>
  </si>
  <si>
    <t>EWIC</t>
  </si>
  <si>
    <t>IFA</t>
  </si>
  <si>
    <t>IFA2</t>
  </si>
  <si>
    <t>Moyle</t>
  </si>
  <si>
    <t>Nemo Link</t>
  </si>
  <si>
    <t>NSL</t>
  </si>
  <si>
    <t>ElecLink</t>
  </si>
  <si>
    <t>Figure 12 - Winter 2022/23 electricity baseload forward prices</t>
  </si>
  <si>
    <t>£/MWh</t>
  </si>
  <si>
    <t>GB baseload</t>
  </si>
  <si>
    <t>French baseload</t>
  </si>
  <si>
    <t>Netherlands baseload</t>
  </si>
  <si>
    <t>Belgian baseload</t>
  </si>
  <si>
    <t>Figure 13 - Winter 2022/23 electricity peak forward prices</t>
  </si>
  <si>
    <t>GB peakload</t>
  </si>
  <si>
    <t>French peakload</t>
  </si>
  <si>
    <t>Dutch peakload</t>
  </si>
  <si>
    <t>Figure 14 - The impact on French nuclear capacity from planned outages in 2021/22 and last winter’s actuals</t>
  </si>
  <si>
    <t>Outages during Winter 17/18</t>
  </si>
  <si>
    <t>Outages during Winter 18/19</t>
  </si>
  <si>
    <t>Outages during Winter 19/20</t>
  </si>
  <si>
    <t xml:space="preserve">Outages during Winter 20/21 </t>
  </si>
  <si>
    <t>Outages during Winter 21/22</t>
  </si>
  <si>
    <t xml:space="preserve">Date </t>
  </si>
  <si>
    <t>Installed nuclear capacity in France (22/23): 61.4GW</t>
  </si>
  <si>
    <t>Nuclear GW outages Winter 2022/23 (expected)</t>
  </si>
  <si>
    <t>Figure 15 - Daily peak time flows across the continental interconnectors in winter 2021/22 (positive MW values mean imports into GB)</t>
  </si>
  <si>
    <t>Peak time interconnector flows (MW)</t>
  </si>
  <si>
    <t>GB and France prices (£/MWh)</t>
  </si>
  <si>
    <t>GTIME</t>
  </si>
  <si>
    <t>Britned</t>
  </si>
  <si>
    <t>GB/France price differential</t>
  </si>
  <si>
    <t>Baseload price data was not provided for weekends so interpolation was used to predict these values.</t>
  </si>
  <si>
    <t>Figure 16 - Daily peak time flows across the Irish interconnectors in winter 2021/22 (positive MW values mean imports into GB)</t>
  </si>
  <si>
    <t>MW</t>
  </si>
  <si>
    <t>Moyle flow at peak times</t>
  </si>
  <si>
    <t>EWIC flow at peak times</t>
  </si>
  <si>
    <t>Figure 17 - Historically traded GB winter ahead forward electricity baseload prices for Winter 2020/21 and Winter 2021/22</t>
  </si>
  <si>
    <t>2020/21 GB baseload</t>
  </si>
  <si>
    <t>2021/22 GB baseload</t>
  </si>
  <si>
    <t>2022/23 GB baseload</t>
  </si>
  <si>
    <t>Interpolated 2020/21 GB baseload</t>
  </si>
  <si>
    <t>Interpolated 2021/22 GB baseload</t>
  </si>
  <si>
    <t>Interpolated 2022/23 GB baseload</t>
  </si>
  <si>
    <t>Table 2 - Assumed breakdown rates by fuel type (based on a 3 year rolling average)</t>
  </si>
  <si>
    <t>Assumed Breakdown Rate​s by fuel type (based on a 3 year rolling average)</t>
  </si>
  <si>
    <t>Power Station Fuel Type</t>
  </si>
  <si>
    <t>21/22</t>
  </si>
  <si>
    <t>22/23</t>
  </si>
  <si>
    <r>
      <t>Coal</t>
    </r>
    <r>
      <rPr>
        <sz val="10"/>
        <color rgb="FF000000"/>
        <rFont val="Arial"/>
        <family val="2"/>
        <scheme val="minor"/>
      </rPr>
      <t>​</t>
    </r>
  </si>
  <si>
    <r>
      <t>CCGT</t>
    </r>
    <r>
      <rPr>
        <sz val="10"/>
        <color rgb="FF000000"/>
        <rFont val="Arial"/>
        <family val="2"/>
        <scheme val="minor"/>
      </rPr>
      <t>​</t>
    </r>
  </si>
  <si>
    <r>
      <t>Nuclear</t>
    </r>
    <r>
      <rPr>
        <sz val="10"/>
        <color rgb="FF000000"/>
        <rFont val="Arial"/>
        <family val="2"/>
        <scheme val="minor"/>
      </rPr>
      <t>​</t>
    </r>
  </si>
  <si>
    <r>
      <t>OCGT</t>
    </r>
    <r>
      <rPr>
        <sz val="10"/>
        <color rgb="FF000000"/>
        <rFont val="Arial"/>
        <family val="2"/>
        <scheme val="minor"/>
      </rPr>
      <t>​</t>
    </r>
  </si>
  <si>
    <r>
      <t>Biomass</t>
    </r>
    <r>
      <rPr>
        <sz val="10"/>
        <color rgb="FF000000"/>
        <rFont val="Arial"/>
        <family val="2"/>
        <scheme val="minor"/>
      </rPr>
      <t>​</t>
    </r>
  </si>
  <si>
    <r>
      <t>Hydro</t>
    </r>
    <r>
      <rPr>
        <sz val="10"/>
        <color rgb="FF000000"/>
        <rFont val="Arial"/>
        <family val="2"/>
        <scheme val="minor"/>
      </rPr>
      <t>​</t>
    </r>
  </si>
  <si>
    <r>
      <t>Wind EFC</t>
    </r>
    <r>
      <rPr>
        <sz val="10"/>
        <color rgb="FF000000"/>
        <rFont val="Arial"/>
        <family val="2"/>
        <scheme val="minor"/>
      </rPr>
      <t>​</t>
    </r>
    <r>
      <rPr>
        <sz val="10"/>
        <color rgb="FF595959"/>
        <rFont val="Arial"/>
        <family val="2"/>
        <scheme val="minor"/>
      </rPr>
      <t xml:space="preserve"> (Base case)</t>
    </r>
  </si>
  <si>
    <r>
      <t>Pumped storage</t>
    </r>
    <r>
      <rPr>
        <sz val="10"/>
        <color rgb="FF000000"/>
        <rFont val="Arial"/>
        <family val="2"/>
        <scheme val="minor"/>
      </rPr>
      <t>​</t>
    </r>
  </si>
  <si>
    <t>T-3 auction</t>
  </si>
  <si>
    <t>Connection capacity</t>
  </si>
  <si>
    <t>Auction acquired capacity obligation 2022/23*</t>
  </si>
  <si>
    <t>*Our Base Case assumes net imports of 5.7 GW from interconnectors. This is based on applying the de-rating factors from the auction with our view of connection capacity set out in Table 3 in the document.</t>
  </si>
  <si>
    <t>Figure 11 - Capacity Market agreements for interconnectors in Delivery Year 2022/23</t>
  </si>
  <si>
    <t>Capacity Market agreements for interconnectors in Delivery Year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</si>
</sst>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dd\-mmm\-yyyy"/>
    <numFmt numFmtId="168" formatCode="#,##0.000"/>
    <numFmt numFmtId="169" formatCode="0.0"/>
    <numFmt numFmtId="170" formatCode="dd\ mmm\ yyyy"/>
    <numFmt numFmtId="171" formatCode="dd\ mmm\ yy"/>
  </numFmts>
  <fonts count="6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name val="Arial"/>
      <family val="2"/>
      <scheme val="minor"/>
    </font>
    <font>
      <sz val="11"/>
      <color indexed="8"/>
      <name val="Calibri"/>
      <family val="2"/>
    </font>
    <font>
      <sz val="11"/>
      <color theme="0" tint="-0.499984740745262"/>
      <name val="Arial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Trebuchet MS"/>
      <family val="2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sz val="8"/>
      <name val="Arial"/>
      <family val="2"/>
      <scheme val="minor"/>
    </font>
    <font>
      <sz val="9"/>
      <color rgb="FFFF0000"/>
      <name val="Arial"/>
      <family val="2"/>
      <scheme val="minor"/>
    </font>
    <font>
      <sz val="11"/>
      <color rgb="FFFA7D0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FF0000"/>
      <name val="Arial"/>
      <family val="2"/>
      <scheme val="minor"/>
    </font>
    <font>
      <b/>
      <sz val="16"/>
      <color rgb="FFFF0000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  <scheme val="minor"/>
    </font>
    <font>
      <b/>
      <sz val="11"/>
      <name val="Arial"/>
      <family val="2"/>
      <scheme val="minor"/>
    </font>
    <font>
      <b/>
      <sz val="10"/>
      <color theme="1"/>
      <name val="Trebuchet MS"/>
      <family val="2"/>
    </font>
    <font>
      <b/>
      <sz val="11"/>
      <color rgb="FFED7D31"/>
      <name val="Arial"/>
      <family val="2"/>
      <scheme val="minor"/>
    </font>
    <font>
      <b/>
      <sz val="10"/>
      <color rgb="FF404040"/>
      <name val="Trebuchet MS"/>
      <family val="2"/>
    </font>
    <font>
      <sz val="10"/>
      <color rgb="FF454545"/>
      <name val="Arial"/>
      <family val="2"/>
      <scheme val="minor"/>
    </font>
    <font>
      <sz val="11"/>
      <color rgb="FF454545"/>
      <name val="Arial"/>
      <family val="2"/>
    </font>
    <font>
      <b/>
      <sz val="14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0"/>
      <name val="Arial"/>
      <family val="2"/>
      <scheme val="minor"/>
    </font>
    <font>
      <i/>
      <sz val="11"/>
      <color theme="0" tint="-0.499984740745262"/>
      <name val="Arial"/>
      <family val="2"/>
      <scheme val="minor"/>
    </font>
    <font>
      <b/>
      <sz val="12"/>
      <color indexed="8"/>
      <name val="Arial"/>
      <family val="2"/>
      <scheme val="minor"/>
    </font>
    <font>
      <sz val="11"/>
      <color rgb="FFC00000"/>
      <name val="Arial"/>
      <family val="2"/>
      <scheme val="minor"/>
    </font>
    <font>
      <b/>
      <sz val="11"/>
      <color theme="0" tint="-0.499984740745262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595959"/>
      <name val="Arial"/>
      <family val="2"/>
      <scheme val="minor"/>
    </font>
    <font>
      <b/>
      <sz val="10"/>
      <color rgb="FF595959"/>
      <name val="Arial"/>
      <family val="2"/>
      <scheme val="minor"/>
    </font>
    <font>
      <sz val="10"/>
      <color theme="1"/>
      <name val="Arial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  <bgColor indexed="64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9"/>
      </patternFill>
    </fill>
    <fill>
      <patternFill patternType="solid">
        <fgColor theme="0"/>
        <bgColor rgb="FFE2EFDA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4A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rgb="FFA9D08E"/>
      </bottom>
      <diagonal/>
    </border>
    <border>
      <left/>
      <right style="thin">
        <color theme="1"/>
      </right>
      <top style="thin">
        <color theme="1"/>
      </top>
      <bottom style="thin">
        <color rgb="FFA9D08E"/>
      </bottom>
      <diagonal/>
    </border>
    <border>
      <left/>
      <right style="thin">
        <color theme="1"/>
      </right>
      <top style="thin">
        <color rgb="FFA9D08E"/>
      </top>
      <bottom style="thin">
        <color rgb="FFA9D08E"/>
      </bottom>
      <diagonal/>
    </border>
    <border>
      <left/>
      <right/>
      <top style="thin">
        <color rgb="FFA9D08E"/>
      </top>
      <bottom style="thin">
        <color theme="1"/>
      </bottom>
      <diagonal/>
    </border>
    <border>
      <left/>
      <right style="thin">
        <color theme="1"/>
      </right>
      <top style="thin">
        <color rgb="FFA9D08E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ashed">
        <color indexed="9"/>
      </left>
      <right style="dashed">
        <color indexed="9"/>
      </right>
      <top style="dashed">
        <color indexed="9"/>
      </top>
      <bottom style="dashed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8" fillId="5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0" fontId="18" fillId="0" borderId="0" applyNumberFormat="0" applyFill="0" applyBorder="0" applyAlignment="0" applyProtection="0"/>
    <xf numFmtId="0" fontId="22" fillId="10" borderId="0" applyBorder="0" applyAlignment="0" applyProtection="0"/>
    <xf numFmtId="0" fontId="11" fillId="0" borderId="0"/>
    <xf numFmtId="0" fontId="23" fillId="0" borderId="0"/>
    <xf numFmtId="0" fontId="21" fillId="0" borderId="13" applyNumberFormat="0" applyFill="0" applyAlignment="0" applyProtection="0"/>
    <xf numFmtId="0" fontId="4" fillId="1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1" fillId="0" borderId="19" applyNumberFormat="0" applyFill="0" applyAlignment="0" applyProtection="0"/>
    <xf numFmtId="0" fontId="31" fillId="0" borderId="0" applyNumberFormat="0" applyFill="0" applyBorder="0" applyAlignment="0" applyProtection="0"/>
    <xf numFmtId="0" fontId="32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6" borderId="20" applyNumberFormat="0" applyAlignment="0" applyProtection="0"/>
    <xf numFmtId="0" fontId="36" fillId="17" borderId="21" applyNumberFormat="0" applyAlignment="0" applyProtection="0"/>
    <xf numFmtId="0" fontId="37" fillId="17" borderId="20" applyNumberFormat="0" applyAlignment="0" applyProtection="0"/>
    <xf numFmtId="0" fontId="21" fillId="0" borderId="13" applyNumberFormat="0" applyFill="0" applyAlignment="0" applyProtection="0"/>
    <xf numFmtId="0" fontId="2" fillId="18" borderId="22" applyNumberFormat="0" applyAlignment="0" applyProtection="0"/>
    <xf numFmtId="0" fontId="26" fillId="0" borderId="0" applyNumberFormat="0" applyFill="0" applyBorder="0" applyAlignment="0" applyProtection="0"/>
    <xf numFmtId="0" fontId="1" fillId="19" borderId="23" applyNumberFormat="0" applyFont="0" applyAlignment="0" applyProtection="0"/>
    <xf numFmtId="0" fontId="38" fillId="0" borderId="0" applyNumberFormat="0" applyFill="0" applyBorder="0" applyAlignment="0" applyProtection="0"/>
    <xf numFmtId="0" fontId="3" fillId="0" borderId="24" applyNumberFormat="0" applyFill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39" fillId="0" borderId="0"/>
  </cellStyleXfs>
  <cellXfs count="27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/>
    <xf numFmtId="166" fontId="4" fillId="0" borderId="0" xfId="1" applyNumberFormat="1" applyFont="1" applyFill="1" applyBorder="1" applyAlignment="1">
      <alignment horizontal="center"/>
    </xf>
    <xf numFmtId="1" fontId="0" fillId="0" borderId="0" xfId="0" applyNumberFormat="1"/>
    <xf numFmtId="0" fontId="7" fillId="0" borderId="0" xfId="3" applyFont="1" applyFill="1" applyBorder="1"/>
    <xf numFmtId="166" fontId="7" fillId="0" borderId="0" xfId="3" applyNumberFormat="1" applyFont="1" applyFill="1" applyBorder="1" applyAlignment="1">
      <alignment horizontal="center"/>
    </xf>
    <xf numFmtId="0" fontId="9" fillId="0" borderId="0" xfId="3" applyFont="1" applyFill="1" applyBorder="1"/>
    <xf numFmtId="0" fontId="9" fillId="0" borderId="0" xfId="0" applyFont="1"/>
    <xf numFmtId="165" fontId="7" fillId="0" borderId="0" xfId="2" applyNumberFormat="1" applyFont="1" applyFill="1" applyBorder="1"/>
    <xf numFmtId="0" fontId="5" fillId="4" borderId="0" xfId="0" applyFont="1" applyFill="1"/>
    <xf numFmtId="0" fontId="0" fillId="4" borderId="0" xfId="0" applyFill="1"/>
    <xf numFmtId="0" fontId="10" fillId="0" borderId="0" xfId="0" applyFont="1"/>
    <xf numFmtId="168" fontId="0" fillId="0" borderId="0" xfId="0" applyNumberFormat="1"/>
    <xf numFmtId="0" fontId="17" fillId="7" borderId="2" xfId="0" applyFont="1" applyFill="1" applyBorder="1"/>
    <xf numFmtId="0" fontId="5" fillId="0" borderId="0" xfId="0" applyFont="1"/>
    <xf numFmtId="0" fontId="20" fillId="0" borderId="0" xfId="0" applyFont="1"/>
    <xf numFmtId="0" fontId="24" fillId="0" borderId="0" xfId="0" applyFont="1"/>
    <xf numFmtId="14" fontId="24" fillId="0" borderId="0" xfId="0" applyNumberFormat="1" applyFont="1"/>
    <xf numFmtId="0" fontId="27" fillId="0" borderId="0" xfId="0" applyFont="1"/>
    <xf numFmtId="0" fontId="26" fillId="0" borderId="0" xfId="0" applyFont="1"/>
    <xf numFmtId="16" fontId="0" fillId="0" borderId="0" xfId="0" applyNumberFormat="1"/>
    <xf numFmtId="2" fontId="0" fillId="0" borderId="0" xfId="0" applyNumberFormat="1"/>
    <xf numFmtId="2" fontId="16" fillId="41" borderId="27" xfId="8" applyNumberFormat="1" applyFont="1" applyFill="1" applyBorder="1" applyAlignment="1">
      <alignment horizontal="center" vertical="center" wrapText="1"/>
    </xf>
    <xf numFmtId="1" fontId="0" fillId="42" borderId="0" xfId="0" applyNumberFormat="1" applyFill="1"/>
    <xf numFmtId="0" fontId="0" fillId="42" borderId="26" xfId="0" applyFill="1" applyBorder="1"/>
    <xf numFmtId="14" fontId="3" fillId="43" borderId="30" xfId="0" applyNumberFormat="1" applyFont="1" applyFill="1" applyBorder="1"/>
    <xf numFmtId="0" fontId="0" fillId="42" borderId="28" xfId="0" applyFill="1" applyBorder="1"/>
    <xf numFmtId="165" fontId="0" fillId="42" borderId="27" xfId="0" applyNumberFormat="1" applyFill="1" applyBorder="1" applyAlignment="1">
      <alignment horizontal="center" vertical="center"/>
    </xf>
    <xf numFmtId="165" fontId="0" fillId="42" borderId="29" xfId="0" applyNumberFormat="1" applyFill="1" applyBorder="1" applyAlignment="1">
      <alignment horizontal="center" vertical="center"/>
    </xf>
    <xf numFmtId="0" fontId="12" fillId="43" borderId="16" xfId="6" applyFont="1" applyFill="1" applyBorder="1" applyAlignment="1">
      <alignment horizontal="left"/>
    </xf>
    <xf numFmtId="14" fontId="0" fillId="42" borderId="34" xfId="0" applyNumberFormat="1" applyFill="1" applyBorder="1"/>
    <xf numFmtId="14" fontId="0" fillId="42" borderId="35" xfId="0" applyNumberFormat="1" applyFill="1" applyBorder="1"/>
    <xf numFmtId="14" fontId="0" fillId="42" borderId="36" xfId="0" applyNumberFormat="1" applyFill="1" applyBorder="1"/>
    <xf numFmtId="1" fontId="0" fillId="42" borderId="37" xfId="0" applyNumberFormat="1" applyFill="1" applyBorder="1"/>
    <xf numFmtId="1" fontId="0" fillId="42" borderId="38" xfId="0" applyNumberFormat="1" applyFill="1" applyBorder="1"/>
    <xf numFmtId="1" fontId="0" fillId="42" borderId="39" xfId="0" applyNumberFormat="1" applyFill="1" applyBorder="1"/>
    <xf numFmtId="1" fontId="0" fillId="42" borderId="40" xfId="0" applyNumberFormat="1" applyFill="1" applyBorder="1"/>
    <xf numFmtId="1" fontId="0" fillId="42" borderId="41" xfId="0" applyNumberFormat="1" applyFill="1" applyBorder="1"/>
    <xf numFmtId="0" fontId="40" fillId="43" borderId="43" xfId="0" applyFont="1" applyFill="1" applyBorder="1" applyAlignment="1">
      <alignment horizontal="center" vertical="center" wrapText="1"/>
    </xf>
    <xf numFmtId="0" fontId="40" fillId="43" borderId="44" xfId="0" applyFont="1" applyFill="1" applyBorder="1" applyAlignment="1">
      <alignment horizontal="center" vertical="center" wrapText="1"/>
    </xf>
    <xf numFmtId="0" fontId="1" fillId="0" borderId="0" xfId="0" applyFont="1"/>
    <xf numFmtId="0" fontId="3" fillId="43" borderId="15" xfId="6" applyFont="1" applyFill="1" applyBorder="1" applyAlignment="1">
      <alignment horizontal="left"/>
    </xf>
    <xf numFmtId="14" fontId="41" fillId="42" borderId="34" xfId="0" applyNumberFormat="1" applyFont="1" applyFill="1" applyBorder="1"/>
    <xf numFmtId="14" fontId="41" fillId="42" borderId="35" xfId="0" applyNumberFormat="1" applyFont="1" applyFill="1" applyBorder="1"/>
    <xf numFmtId="14" fontId="41" fillId="42" borderId="36" xfId="0" applyNumberFormat="1" applyFont="1" applyFill="1" applyBorder="1"/>
    <xf numFmtId="1" fontId="1" fillId="42" borderId="37" xfId="7" applyNumberFormat="1" applyFont="1" applyFill="1" applyBorder="1"/>
    <xf numFmtId="1" fontId="1" fillId="42" borderId="0" xfId="7" applyNumberFormat="1" applyFont="1" applyFill="1"/>
    <xf numFmtId="1" fontId="1" fillId="42" borderId="38" xfId="7" applyNumberFormat="1" applyFont="1" applyFill="1" applyBorder="1"/>
    <xf numFmtId="167" fontId="1" fillId="42" borderId="39" xfId="0" quotePrefix="1" applyNumberFormat="1" applyFont="1" applyFill="1" applyBorder="1"/>
    <xf numFmtId="167" fontId="1" fillId="42" borderId="40" xfId="0" applyNumberFormat="1" applyFont="1" applyFill="1" applyBorder="1"/>
    <xf numFmtId="167" fontId="1" fillId="42" borderId="41" xfId="0" applyNumberFormat="1" applyFont="1" applyFill="1" applyBorder="1"/>
    <xf numFmtId="0" fontId="0" fillId="42" borderId="25" xfId="0" applyFill="1" applyBorder="1"/>
    <xf numFmtId="0" fontId="24" fillId="42" borderId="12" xfId="0" applyFont="1" applyFill="1" applyBorder="1"/>
    <xf numFmtId="0" fontId="24" fillId="42" borderId="0" xfId="0" applyFont="1" applyFill="1"/>
    <xf numFmtId="0" fontId="0" fillId="42" borderId="27" xfId="0" applyFill="1" applyBorder="1" applyAlignment="1">
      <alignment horizontal="center" vertical="center"/>
    </xf>
    <xf numFmtId="0" fontId="24" fillId="42" borderId="10" xfId="0" applyFont="1" applyFill="1" applyBorder="1"/>
    <xf numFmtId="0" fontId="0" fillId="42" borderId="29" xfId="0" applyFill="1" applyBorder="1" applyAlignment="1">
      <alignment horizontal="center" vertical="center"/>
    </xf>
    <xf numFmtId="0" fontId="42" fillId="43" borderId="42" xfId="8" applyFont="1" applyFill="1" applyBorder="1" applyAlignment="1">
      <alignment horizontal="center" vertical="center" wrapText="1"/>
    </xf>
    <xf numFmtId="0" fontId="43" fillId="43" borderId="42" xfId="8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14" fontId="14" fillId="0" borderId="0" xfId="0" applyNumberFormat="1" applyFont="1"/>
    <xf numFmtId="0" fontId="15" fillId="44" borderId="42" xfId="8" applyFont="1" applyFill="1" applyBorder="1" applyAlignment="1">
      <alignment horizontal="center" vertical="center" wrapText="1"/>
    </xf>
    <xf numFmtId="168" fontId="13" fillId="42" borderId="46" xfId="8" applyNumberFormat="1" applyFont="1" applyFill="1" applyBorder="1" applyAlignment="1">
      <alignment horizontal="center" vertical="center" wrapText="1"/>
    </xf>
    <xf numFmtId="168" fontId="13" fillId="42" borderId="0" xfId="8" applyNumberFormat="1" applyFont="1" applyFill="1" applyAlignment="1">
      <alignment horizontal="center" vertical="center" wrapText="1"/>
    </xf>
    <xf numFmtId="168" fontId="13" fillId="42" borderId="49" xfId="8" applyNumberFormat="1" applyFont="1" applyFill="1" applyBorder="1" applyAlignment="1">
      <alignment horizontal="center" vertical="center" wrapText="1"/>
    </xf>
    <xf numFmtId="168" fontId="13" fillId="42" borderId="50" xfId="8" applyNumberFormat="1" applyFont="1" applyFill="1" applyBorder="1" applyAlignment="1">
      <alignment horizontal="center" vertical="center" wrapText="1"/>
    </xf>
    <xf numFmtId="168" fontId="10" fillId="42" borderId="47" xfId="0" applyNumberFormat="1" applyFont="1" applyFill="1" applyBorder="1" applyAlignment="1">
      <alignment horizontal="center"/>
    </xf>
    <xf numFmtId="168" fontId="10" fillId="42" borderId="49" xfId="0" applyNumberFormat="1" applyFont="1" applyFill="1" applyBorder="1" applyAlignment="1">
      <alignment horizontal="center"/>
    </xf>
    <xf numFmtId="168" fontId="10" fillId="42" borderId="51" xfId="0" applyNumberFormat="1" applyFont="1" applyFill="1" applyBorder="1" applyAlignment="1">
      <alignment horizontal="center"/>
    </xf>
    <xf numFmtId="0" fontId="40" fillId="44" borderId="42" xfId="0" applyFont="1" applyFill="1" applyBorder="1" applyAlignment="1">
      <alignment horizontal="center" vertical="center" wrapText="1"/>
    </xf>
    <xf numFmtId="0" fontId="11" fillId="45" borderId="52" xfId="0" applyFont="1" applyFill="1" applyBorder="1"/>
    <xf numFmtId="0" fontId="11" fillId="45" borderId="53" xfId="0" applyFont="1" applyFill="1" applyBorder="1"/>
    <xf numFmtId="0" fontId="11" fillId="42" borderId="14" xfId="0" applyFont="1" applyFill="1" applyBorder="1"/>
    <xf numFmtId="0" fontId="11" fillId="42" borderId="54" xfId="0" applyFont="1" applyFill="1" applyBorder="1"/>
    <xf numFmtId="0" fontId="11" fillId="45" borderId="14" xfId="0" applyFont="1" applyFill="1" applyBorder="1"/>
    <xf numFmtId="0" fontId="11" fillId="45" borderId="54" xfId="0" applyFont="1" applyFill="1" applyBorder="1"/>
    <xf numFmtId="0" fontId="24" fillId="42" borderId="14" xfId="0" applyFont="1" applyFill="1" applyBorder="1"/>
    <xf numFmtId="0" fontId="24" fillId="42" borderId="54" xfId="0" applyFont="1" applyFill="1" applyBorder="1"/>
    <xf numFmtId="0" fontId="24" fillId="45" borderId="14" xfId="0" applyFont="1" applyFill="1" applyBorder="1"/>
    <xf numFmtId="0" fontId="24" fillId="45" borderId="54" xfId="0" applyFont="1" applyFill="1" applyBorder="1"/>
    <xf numFmtId="0" fontId="24" fillId="42" borderId="55" xfId="0" applyFont="1" applyFill="1" applyBorder="1"/>
    <xf numFmtId="0" fontId="24" fillId="42" borderId="56" xfId="0" applyFont="1" applyFill="1" applyBorder="1"/>
    <xf numFmtId="16" fontId="0" fillId="42" borderId="25" xfId="0" applyNumberFormat="1" applyFill="1" applyBorder="1" applyAlignment="1">
      <alignment horizontal="center"/>
    </xf>
    <xf numFmtId="16" fontId="0" fillId="42" borderId="26" xfId="0" applyNumberFormat="1" applyFill="1" applyBorder="1" applyAlignment="1">
      <alignment horizontal="center"/>
    </xf>
    <xf numFmtId="2" fontId="16" fillId="42" borderId="27" xfId="8" applyNumberFormat="1" applyFont="1" applyFill="1" applyBorder="1" applyAlignment="1">
      <alignment horizontal="center" vertical="center" wrapText="1"/>
    </xf>
    <xf numFmtId="16" fontId="0" fillId="41" borderId="26" xfId="0" applyNumberFormat="1" applyFill="1" applyBorder="1" applyAlignment="1">
      <alignment horizontal="center"/>
    </xf>
    <xf numFmtId="2" fontId="0" fillId="41" borderId="27" xfId="0" applyNumberFormat="1" applyFill="1" applyBorder="1" applyAlignment="1">
      <alignment horizontal="center"/>
    </xf>
    <xf numFmtId="16" fontId="0" fillId="41" borderId="28" xfId="0" applyNumberFormat="1" applyFill="1" applyBorder="1" applyAlignment="1">
      <alignment horizontal="center"/>
    </xf>
    <xf numFmtId="2" fontId="0" fillId="41" borderId="29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7" fillId="7" borderId="63" xfId="0" applyFont="1" applyFill="1" applyBorder="1" applyAlignment="1">
      <alignment horizontal="center"/>
    </xf>
    <xf numFmtId="9" fontId="0" fillId="0" borderId="0" xfId="0" applyNumberFormat="1"/>
    <xf numFmtId="0" fontId="44" fillId="0" borderId="0" xfId="0" applyFont="1"/>
    <xf numFmtId="2" fontId="45" fillId="43" borderId="57" xfId="8" applyNumberFormat="1" applyFont="1" applyFill="1" applyBorder="1" applyAlignment="1">
      <alignment horizontal="center" vertical="center" wrapText="1"/>
    </xf>
    <xf numFmtId="2" fontId="45" fillId="43" borderId="58" xfId="8" applyNumberFormat="1" applyFont="1" applyFill="1" applyBorder="1" applyAlignment="1">
      <alignment horizontal="center" vertical="center" wrapText="1"/>
    </xf>
    <xf numFmtId="0" fontId="15" fillId="4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0" fontId="12" fillId="43" borderId="0" xfId="6" applyFont="1" applyFill="1" applyAlignment="1">
      <alignment horizontal="left"/>
    </xf>
    <xf numFmtId="169" fontId="0" fillId="0" borderId="31" xfId="0" applyNumberFormat="1" applyBorder="1"/>
    <xf numFmtId="169" fontId="0" fillId="0" borderId="4" xfId="0" applyNumberFormat="1" applyBorder="1"/>
    <xf numFmtId="169" fontId="0" fillId="0" borderId="0" xfId="0" applyNumberFormat="1"/>
    <xf numFmtId="4" fontId="0" fillId="0" borderId="0" xfId="0" applyNumberFormat="1"/>
    <xf numFmtId="4" fontId="6" fillId="0" borderId="0" xfId="0" applyNumberFormat="1" applyFont="1"/>
    <xf numFmtId="14" fontId="0" fillId="0" borderId="0" xfId="0" applyNumberFormat="1"/>
    <xf numFmtId="2" fontId="16" fillId="42" borderId="66" xfId="8" applyNumberFormat="1" applyFont="1" applyFill="1" applyBorder="1" applyAlignment="1">
      <alignment horizontal="center" vertical="center" wrapText="1"/>
    </xf>
    <xf numFmtId="0" fontId="46" fillId="0" borderId="67" xfId="0" applyFont="1" applyBorder="1"/>
    <xf numFmtId="165" fontId="0" fillId="0" borderId="0" xfId="2" applyNumberFormat="1" applyFont="1"/>
    <xf numFmtId="0" fontId="12" fillId="43" borderId="67" xfId="6" applyFont="1" applyFill="1" applyBorder="1" applyAlignment="1">
      <alignment horizontal="left"/>
    </xf>
    <xf numFmtId="14" fontId="0" fillId="42" borderId="67" xfId="0" applyNumberFormat="1" applyFill="1" applyBorder="1"/>
    <xf numFmtId="0" fontId="0" fillId="0" borderId="67" xfId="0" applyBorder="1"/>
    <xf numFmtId="1" fontId="0" fillId="42" borderId="67" xfId="0" applyNumberFormat="1" applyFill="1" applyBorder="1"/>
    <xf numFmtId="0" fontId="0" fillId="42" borderId="67" xfId="0" applyFill="1" applyBorder="1"/>
    <xf numFmtId="0" fontId="47" fillId="0" borderId="67" xfId="0" applyFont="1" applyBorder="1"/>
    <xf numFmtId="167" fontId="0" fillId="42" borderId="67" xfId="0" applyNumberFormat="1" applyFill="1" applyBorder="1"/>
    <xf numFmtId="169" fontId="0" fillId="0" borderId="0" xfId="0" applyNumberFormat="1" applyAlignment="1">
      <alignment horizontal="center"/>
    </xf>
    <xf numFmtId="171" fontId="25" fillId="42" borderId="37" xfId="0" applyNumberFormat="1" applyFont="1" applyFill="1" applyBorder="1"/>
    <xf numFmtId="171" fontId="25" fillId="42" borderId="0" xfId="0" applyNumberFormat="1" applyFont="1" applyFill="1"/>
    <xf numFmtId="171" fontId="25" fillId="42" borderId="38" xfId="0" applyNumberFormat="1" applyFont="1" applyFill="1" applyBorder="1"/>
    <xf numFmtId="0" fontId="48" fillId="0" borderId="0" xfId="0" applyFont="1"/>
    <xf numFmtId="0" fontId="7" fillId="0" borderId="0" xfId="0" applyFont="1"/>
    <xf numFmtId="0" fontId="49" fillId="0" borderId="0" xfId="0" applyFont="1"/>
    <xf numFmtId="0" fontId="52" fillId="0" borderId="0" xfId="0" applyFont="1" applyAlignment="1">
      <alignment vertical="center"/>
    </xf>
    <xf numFmtId="0" fontId="0" fillId="0" borderId="0" xfId="0" applyAlignment="1">
      <alignment vertical="center"/>
    </xf>
    <xf numFmtId="0" fontId="52" fillId="0" borderId="0" xfId="0" applyFont="1" applyAlignment="1">
      <alignment horizontal="right"/>
    </xf>
    <xf numFmtId="0" fontId="52" fillId="0" borderId="0" xfId="0" applyFont="1"/>
    <xf numFmtId="0" fontId="53" fillId="0" borderId="0" xfId="5" applyFont="1" applyFill="1" applyBorder="1"/>
    <xf numFmtId="0" fontId="50" fillId="0" borderId="0" xfId="0" applyFont="1"/>
    <xf numFmtId="3" fontId="4" fillId="12" borderId="0" xfId="15" applyNumberFormat="1" applyBorder="1" applyAlignment="1">
      <alignment horizontal="left" vertical="center"/>
    </xf>
    <xf numFmtId="0" fontId="4" fillId="12" borderId="0" xfId="15" applyBorder="1" applyAlignment="1">
      <alignment horizontal="right" wrapText="1"/>
    </xf>
    <xf numFmtId="3" fontId="7" fillId="0" borderId="0" xfId="0" applyNumberFormat="1" applyFont="1" applyAlignment="1">
      <alignment horizontal="left"/>
    </xf>
    <xf numFmtId="166" fontId="7" fillId="0" borderId="0" xfId="1" applyNumberFormat="1" applyFont="1" applyFill="1" applyBorder="1" applyAlignment="1">
      <alignment horizontal="center"/>
    </xf>
    <xf numFmtId="166" fontId="0" fillId="0" borderId="0" xfId="1" applyNumberFormat="1" applyFont="1" applyFill="1" applyBorder="1"/>
    <xf numFmtId="166" fontId="54" fillId="0" borderId="0" xfId="1" applyNumberFormat="1" applyFont="1" applyFill="1" applyBorder="1" applyAlignment="1">
      <alignment horizontal="center"/>
    </xf>
    <xf numFmtId="166" fontId="4" fillId="12" borderId="0" xfId="15" applyNumberFormat="1" applyBorder="1" applyAlignment="1">
      <alignment horizontal="left" vertical="center"/>
    </xf>
    <xf numFmtId="166" fontId="4" fillId="12" borderId="0" xfId="15" applyNumberFormat="1" applyBorder="1" applyAlignment="1">
      <alignment wrapText="1"/>
    </xf>
    <xf numFmtId="166" fontId="0" fillId="0" borderId="0" xfId="1" applyNumberFormat="1" applyFont="1" applyFill="1" applyBorder="1" applyAlignment="1">
      <alignment horizontal="left"/>
    </xf>
    <xf numFmtId="0" fontId="55" fillId="0" borderId="0" xfId="0" applyFont="1"/>
    <xf numFmtId="0" fontId="4" fillId="4" borderId="0" xfId="15" applyFill="1" applyBorder="1" applyAlignment="1">
      <alignment horizontal="left" vertical="center" wrapText="1"/>
    </xf>
    <xf numFmtId="0" fontId="4" fillId="4" borderId="0" xfId="15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left"/>
    </xf>
    <xf numFmtId="165" fontId="7" fillId="0" borderId="0" xfId="2" applyNumberFormat="1" applyFont="1" applyFill="1" applyBorder="1" applyAlignment="1">
      <alignment horizontal="center"/>
    </xf>
    <xf numFmtId="0" fontId="4" fillId="12" borderId="0" xfId="15" applyBorder="1"/>
    <xf numFmtId="0" fontId="4" fillId="12" borderId="0" xfId="15" applyBorder="1" applyAlignment="1">
      <alignment horizontal="center"/>
    </xf>
    <xf numFmtId="166" fontId="4" fillId="12" borderId="0" xfId="15" applyNumberFormat="1" applyBorder="1" applyAlignment="1">
      <alignment horizontal="center"/>
    </xf>
    <xf numFmtId="2" fontId="9" fillId="0" borderId="0" xfId="0" applyNumberFormat="1" applyFont="1" applyAlignment="1">
      <alignment horizontal="left"/>
    </xf>
    <xf numFmtId="165" fontId="9" fillId="0" borderId="0" xfId="0" applyNumberFormat="1" applyFont="1"/>
    <xf numFmtId="166" fontId="9" fillId="0" borderId="0" xfId="1" applyNumberFormat="1" applyFont="1" applyFill="1" applyBorder="1" applyAlignment="1">
      <alignment horizontal="center"/>
    </xf>
    <xf numFmtId="9" fontId="7" fillId="0" borderId="0" xfId="2" applyFont="1" applyFill="1" applyBorder="1" applyAlignment="1">
      <alignment horizontal="center"/>
    </xf>
    <xf numFmtId="1" fontId="7" fillId="0" borderId="0" xfId="4" applyNumberFormat="1" applyFont="1" applyFill="1" applyBorder="1" applyAlignment="1">
      <alignment horizontal="center"/>
    </xf>
    <xf numFmtId="165" fontId="4" fillId="12" borderId="0" xfId="15" applyNumberFormat="1" applyBorder="1" applyAlignment="1">
      <alignment horizontal="center" wrapText="1"/>
    </xf>
    <xf numFmtId="2" fontId="16" fillId="42" borderId="1" xfId="8" applyNumberFormat="1" applyFont="1" applyFill="1" applyBorder="1" applyAlignment="1">
      <alignment horizontal="center" vertical="center" wrapText="1"/>
    </xf>
    <xf numFmtId="2" fontId="16" fillId="42" borderId="31" xfId="8" applyNumberFormat="1" applyFont="1" applyFill="1" applyBorder="1" applyAlignment="1">
      <alignment horizontal="center" vertical="center" wrapText="1"/>
    </xf>
    <xf numFmtId="2" fontId="16" fillId="41" borderId="31" xfId="8" applyNumberFormat="1" applyFont="1" applyFill="1" applyBorder="1" applyAlignment="1">
      <alignment horizontal="center" vertical="center" wrapText="1"/>
    </xf>
    <xf numFmtId="2" fontId="0" fillId="41" borderId="31" xfId="0" applyNumberFormat="1" applyFill="1" applyBorder="1" applyAlignment="1">
      <alignment horizontal="center"/>
    </xf>
    <xf numFmtId="2" fontId="0" fillId="41" borderId="4" xfId="0" applyNumberFormat="1" applyFill="1" applyBorder="1" applyAlignment="1">
      <alignment horizontal="center"/>
    </xf>
    <xf numFmtId="16" fontId="24" fillId="42" borderId="12" xfId="0" applyNumberFormat="1" applyFont="1" applyFill="1" applyBorder="1"/>
    <xf numFmtId="16" fontId="24" fillId="42" borderId="0" xfId="0" applyNumberFormat="1" applyFont="1" applyFill="1"/>
    <xf numFmtId="16" fontId="24" fillId="42" borderId="10" xfId="0" applyNumberFormat="1" applyFont="1" applyFill="1" applyBorder="1"/>
    <xf numFmtId="169" fontId="24" fillId="42" borderId="25" xfId="0" applyNumberFormat="1" applyFont="1" applyFill="1" applyBorder="1"/>
    <xf numFmtId="169" fontId="24" fillId="42" borderId="12" xfId="0" applyNumberFormat="1" applyFont="1" applyFill="1" applyBorder="1"/>
    <xf numFmtId="169" fontId="24" fillId="42" borderId="26" xfId="0" applyNumberFormat="1" applyFont="1" applyFill="1" applyBorder="1"/>
    <xf numFmtId="169" fontId="24" fillId="42" borderId="0" xfId="0" applyNumberFormat="1" applyFont="1" applyFill="1"/>
    <xf numFmtId="169" fontId="24" fillId="42" borderId="28" xfId="0" applyNumberFormat="1" applyFont="1" applyFill="1" applyBorder="1"/>
    <xf numFmtId="169" fontId="24" fillId="42" borderId="10" xfId="0" applyNumberFormat="1" applyFont="1" applyFill="1" applyBorder="1"/>
    <xf numFmtId="2" fontId="45" fillId="43" borderId="74" xfId="8" applyNumberFormat="1" applyFont="1" applyFill="1" applyBorder="1" applyAlignment="1">
      <alignment horizontal="center" vertical="center" wrapText="1"/>
    </xf>
    <xf numFmtId="0" fontId="18" fillId="42" borderId="75" xfId="10" applyFill="1" applyBorder="1" applyAlignment="1">
      <alignment horizontal="center" vertical="center"/>
    </xf>
    <xf numFmtId="0" fontId="18" fillId="42" borderId="76" xfId="10" applyFill="1" applyBorder="1" applyAlignment="1">
      <alignment horizontal="center" vertical="center"/>
    </xf>
    <xf numFmtId="0" fontId="18" fillId="42" borderId="8" xfId="10" applyFill="1" applyBorder="1" applyAlignment="1">
      <alignment horizontal="center" vertical="center"/>
    </xf>
    <xf numFmtId="0" fontId="0" fillId="42" borderId="1" xfId="0" applyFill="1" applyBorder="1" applyAlignment="1">
      <alignment vertical="center"/>
    </xf>
    <xf numFmtId="0" fontId="0" fillId="42" borderId="31" xfId="0" applyFill="1" applyBorder="1" applyAlignment="1">
      <alignment vertical="center"/>
    </xf>
    <xf numFmtId="0" fontId="0" fillId="42" borderId="77" xfId="0" applyFill="1" applyBorder="1" applyAlignment="1">
      <alignment vertical="center"/>
    </xf>
    <xf numFmtId="0" fontId="0" fillId="42" borderId="33" xfId="0" applyFill="1" applyBorder="1" applyAlignment="1">
      <alignment vertical="center"/>
    </xf>
    <xf numFmtId="0" fontId="0" fillId="42" borderId="78" xfId="0" applyFill="1" applyBorder="1" applyAlignment="1">
      <alignment vertical="center"/>
    </xf>
    <xf numFmtId="0" fontId="0" fillId="42" borderId="77" xfId="0" applyFill="1" applyBorder="1"/>
    <xf numFmtId="0" fontId="17" fillId="7" borderId="79" xfId="0" applyFont="1" applyFill="1" applyBorder="1" applyAlignment="1">
      <alignment horizontal="center" vertical="center"/>
    </xf>
    <xf numFmtId="0" fontId="18" fillId="42" borderId="81" xfId="10" applyFill="1" applyBorder="1" applyAlignment="1">
      <alignment horizontal="center" vertical="center"/>
    </xf>
    <xf numFmtId="0" fontId="2" fillId="46" borderId="82" xfId="0" applyFont="1" applyFill="1" applyBorder="1" applyAlignment="1">
      <alignment horizontal="center" vertical="center"/>
    </xf>
    <xf numFmtId="0" fontId="18" fillId="42" borderId="7" xfId="10" applyFill="1" applyBorder="1" applyAlignment="1">
      <alignment horizontal="center" vertical="center"/>
    </xf>
    <xf numFmtId="0" fontId="2" fillId="11" borderId="82" xfId="0" applyFont="1" applyFill="1" applyBorder="1" applyAlignment="1">
      <alignment horizontal="center" vertical="center"/>
    </xf>
    <xf numFmtId="0" fontId="2" fillId="8" borderId="82" xfId="0" applyFont="1" applyFill="1" applyBorder="1" applyAlignment="1">
      <alignment horizontal="center" vertical="center"/>
    </xf>
    <xf numFmtId="0" fontId="0" fillId="42" borderId="78" xfId="0" applyFill="1" applyBorder="1"/>
    <xf numFmtId="0" fontId="2" fillId="47" borderId="82" xfId="0" applyFont="1" applyFill="1" applyBorder="1" applyAlignment="1">
      <alignment horizontal="center" vertical="center"/>
    </xf>
    <xf numFmtId="0" fontId="5" fillId="50" borderId="0" xfId="0" applyFont="1" applyFill="1"/>
    <xf numFmtId="0" fontId="0" fillId="50" borderId="0" xfId="0" applyFill="1"/>
    <xf numFmtId="0" fontId="58" fillId="0" borderId="83" xfId="0" applyFont="1" applyBorder="1" applyAlignment="1">
      <alignment horizontal="center" vertical="center" wrapText="1"/>
    </xf>
    <xf numFmtId="0" fontId="58" fillId="0" borderId="68" xfId="0" applyFont="1" applyBorder="1" applyAlignment="1">
      <alignment horizontal="center" vertical="center" wrapText="1"/>
    </xf>
    <xf numFmtId="0" fontId="58" fillId="0" borderId="71" xfId="0" applyFont="1" applyBorder="1" applyAlignment="1">
      <alignment horizontal="center" vertical="center" wrapText="1"/>
    </xf>
    <xf numFmtId="0" fontId="0" fillId="6" borderId="0" xfId="0" applyFill="1"/>
    <xf numFmtId="0" fontId="0" fillId="51" borderId="0" xfId="0" applyFill="1"/>
    <xf numFmtId="0" fontId="5" fillId="52" borderId="0" xfId="0" applyFont="1" applyFill="1"/>
    <xf numFmtId="0" fontId="0" fillId="52" borderId="0" xfId="0" applyFill="1"/>
    <xf numFmtId="0" fontId="5" fillId="8" borderId="0" xfId="0" applyFont="1" applyFill="1"/>
    <xf numFmtId="0" fontId="0" fillId="8" borderId="0" xfId="0" applyFill="1"/>
    <xf numFmtId="0" fontId="51" fillId="9" borderId="0" xfId="0" applyFont="1" applyFill="1"/>
    <xf numFmtId="0" fontId="4" fillId="9" borderId="0" xfId="0" applyFont="1" applyFill="1"/>
    <xf numFmtId="0" fontId="3" fillId="43" borderId="67" xfId="0" applyFont="1" applyFill="1" applyBorder="1"/>
    <xf numFmtId="49" fontId="3" fillId="43" borderId="67" xfId="0" applyNumberFormat="1" applyFont="1" applyFill="1" applyBorder="1" applyAlignment="1">
      <alignment horizontal="center" vertical="center" wrapText="1"/>
    </xf>
    <xf numFmtId="0" fontId="0" fillId="42" borderId="66" xfId="0" applyFill="1" applyBorder="1" applyAlignment="1">
      <alignment horizontal="center" vertical="center"/>
    </xf>
    <xf numFmtId="0" fontId="3" fillId="43" borderId="67" xfId="0" applyFont="1" applyFill="1" applyBorder="1" applyAlignment="1">
      <alignment wrapText="1"/>
    </xf>
    <xf numFmtId="0" fontId="51" fillId="47" borderId="0" xfId="0" applyFont="1" applyFill="1"/>
    <xf numFmtId="0" fontId="4" fillId="47" borderId="0" xfId="0" applyFont="1" applyFill="1"/>
    <xf numFmtId="0" fontId="51" fillId="6" borderId="0" xfId="0" applyFont="1" applyFill="1"/>
    <xf numFmtId="0" fontId="4" fillId="6" borderId="0" xfId="0" applyFont="1" applyFill="1"/>
    <xf numFmtId="0" fontId="51" fillId="51" borderId="0" xfId="0" applyFont="1" applyFill="1"/>
    <xf numFmtId="169" fontId="24" fillId="0" borderId="0" xfId="0" applyNumberFormat="1" applyFont="1"/>
    <xf numFmtId="14" fontId="11" fillId="45" borderId="0" xfId="0" applyNumberFormat="1" applyFont="1" applyFill="1" applyAlignment="1">
      <alignment horizontal="center" vertical="center"/>
    </xf>
    <xf numFmtId="14" fontId="11" fillId="45" borderId="45" xfId="0" applyNumberFormat="1" applyFont="1" applyFill="1" applyBorder="1" applyAlignment="1">
      <alignment horizontal="center" vertical="center"/>
    </xf>
    <xf numFmtId="14" fontId="11" fillId="42" borderId="0" xfId="0" applyNumberFormat="1" applyFont="1" applyFill="1" applyAlignment="1">
      <alignment horizontal="center" vertical="center"/>
    </xf>
    <xf numFmtId="14" fontId="11" fillId="42" borderId="48" xfId="0" applyNumberFormat="1" applyFont="1" applyFill="1" applyBorder="1" applyAlignment="1">
      <alignment horizontal="center" vertical="center"/>
    </xf>
    <xf numFmtId="170" fontId="16" fillId="0" borderId="65" xfId="0" applyNumberFormat="1" applyFont="1" applyFill="1" applyBorder="1" applyAlignment="1">
      <alignment horizontal="left" vertical="center" wrapText="1"/>
    </xf>
    <xf numFmtId="0" fontId="12" fillId="43" borderId="1" xfId="6" applyFont="1" applyFill="1" applyBorder="1" applyAlignment="1">
      <alignment horizontal="left"/>
    </xf>
    <xf numFmtId="1" fontId="0" fillId="42" borderId="1" xfId="0" applyNumberFormat="1" applyFill="1" applyBorder="1"/>
    <xf numFmtId="0" fontId="12" fillId="0" borderId="0" xfId="6" applyFont="1" applyFill="1" applyBorder="1" applyAlignment="1">
      <alignment horizontal="left"/>
    </xf>
    <xf numFmtId="1" fontId="0" fillId="0" borderId="0" xfId="0" applyNumberFormat="1" applyFill="1" applyBorder="1"/>
    <xf numFmtId="0" fontId="0" fillId="0" borderId="0" xfId="0" applyFill="1" applyBorder="1"/>
    <xf numFmtId="0" fontId="2" fillId="9" borderId="32" xfId="0" applyFont="1" applyFill="1" applyBorder="1" applyAlignment="1">
      <alignment horizontal="center" vertical="center"/>
    </xf>
    <xf numFmtId="0" fontId="2" fillId="9" borderId="64" xfId="0" applyFont="1" applyFill="1" applyBorder="1" applyAlignment="1">
      <alignment horizontal="center" vertical="center"/>
    </xf>
    <xf numFmtId="0" fontId="2" fillId="9" borderId="62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/>
    </xf>
    <xf numFmtId="0" fontId="17" fillId="7" borderId="6" xfId="0" applyFont="1" applyFill="1" applyBorder="1" applyAlignment="1">
      <alignment horizontal="center"/>
    </xf>
    <xf numFmtId="0" fontId="17" fillId="7" borderId="7" xfId="0" applyFont="1" applyFill="1" applyBorder="1" applyAlignment="1">
      <alignment horizontal="center"/>
    </xf>
    <xf numFmtId="0" fontId="17" fillId="0" borderId="3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7" borderId="61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0" fontId="17" fillId="7" borderId="75" xfId="0" applyFont="1" applyFill="1" applyBorder="1" applyAlignment="1">
      <alignment horizontal="center"/>
    </xf>
    <xf numFmtId="0" fontId="2" fillId="4" borderId="80" xfId="0" applyFont="1" applyFill="1" applyBorder="1" applyAlignment="1">
      <alignment horizontal="center" vertical="center"/>
    </xf>
    <xf numFmtId="0" fontId="2" fillId="4" borderId="64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6" borderId="6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0" fillId="43" borderId="43" xfId="0" applyFont="1" applyFill="1" applyBorder="1" applyAlignment="1">
      <alignment horizontal="center" vertical="center" wrapText="1"/>
    </xf>
    <xf numFmtId="0" fontId="40" fillId="43" borderId="4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2" fillId="43" borderId="42" xfId="8" applyFont="1" applyFill="1" applyBorder="1" applyAlignment="1">
      <alignment horizontal="center" vertical="center" wrapText="1"/>
    </xf>
    <xf numFmtId="0" fontId="3" fillId="43" borderId="42" xfId="0" applyFont="1" applyFill="1" applyBorder="1" applyAlignment="1">
      <alignment horizontal="center"/>
    </xf>
    <xf numFmtId="0" fontId="3" fillId="43" borderId="84" xfId="0" applyFont="1" applyFill="1" applyBorder="1" applyAlignment="1">
      <alignment horizontal="center" vertical="center"/>
    </xf>
    <xf numFmtId="0" fontId="3" fillId="43" borderId="50" xfId="0" applyFont="1" applyFill="1" applyBorder="1" applyAlignment="1">
      <alignment horizontal="center" vertical="center"/>
    </xf>
    <xf numFmtId="0" fontId="3" fillId="43" borderId="42" xfId="0" applyFont="1" applyFill="1" applyBorder="1" applyAlignment="1">
      <alignment horizontal="center" vertical="center"/>
    </xf>
    <xf numFmtId="0" fontId="3" fillId="48" borderId="0" xfId="0" applyFont="1" applyFill="1" applyAlignment="1">
      <alignment horizontal="center"/>
    </xf>
    <xf numFmtId="0" fontId="0" fillId="0" borderId="0" xfId="0" applyAlignment="1"/>
    <xf numFmtId="0" fontId="3" fillId="43" borderId="59" xfId="0" applyFont="1" applyFill="1" applyBorder="1" applyAlignment="1">
      <alignment horizontal="center" vertical="center"/>
    </xf>
    <xf numFmtId="0" fontId="3" fillId="43" borderId="60" xfId="0" applyFont="1" applyFill="1" applyBorder="1" applyAlignment="1">
      <alignment horizontal="center" vertical="center"/>
    </xf>
    <xf numFmtId="0" fontId="3" fillId="43" borderId="16" xfId="0" applyFont="1" applyFill="1" applyBorder="1" applyAlignment="1">
      <alignment horizontal="center"/>
    </xf>
    <xf numFmtId="0" fontId="3" fillId="43" borderId="28" xfId="0" applyFont="1" applyFill="1" applyBorder="1" applyAlignment="1">
      <alignment horizontal="center" vertical="center"/>
    </xf>
    <xf numFmtId="0" fontId="3" fillId="43" borderId="10" xfId="0" applyFont="1" applyFill="1" applyBorder="1" applyAlignment="1">
      <alignment horizontal="center" vertical="center"/>
    </xf>
    <xf numFmtId="0" fontId="57" fillId="0" borderId="71" xfId="0" applyFont="1" applyBorder="1" applyAlignment="1">
      <alignment horizontal="center" vertical="center" wrapText="1"/>
    </xf>
    <xf numFmtId="0" fontId="57" fillId="0" borderId="72" xfId="0" applyFont="1" applyBorder="1" applyAlignment="1">
      <alignment horizontal="center" vertical="center" wrapText="1"/>
    </xf>
    <xf numFmtId="0" fontId="57" fillId="49" borderId="71" xfId="0" applyFont="1" applyFill="1" applyBorder="1" applyAlignment="1">
      <alignment horizontal="center" vertical="center" wrapText="1"/>
    </xf>
    <xf numFmtId="0" fontId="57" fillId="49" borderId="70" xfId="0" applyFont="1" applyFill="1" applyBorder="1" applyAlignment="1">
      <alignment horizontal="center" vertical="center" wrapText="1"/>
    </xf>
    <xf numFmtId="0" fontId="57" fillId="0" borderId="70" xfId="0" applyFont="1" applyBorder="1" applyAlignment="1">
      <alignment horizontal="center" vertical="center" wrapText="1"/>
    </xf>
    <xf numFmtId="9" fontId="57" fillId="49" borderId="68" xfId="2" applyFont="1" applyFill="1" applyBorder="1" applyAlignment="1">
      <alignment horizontal="center" vertical="center" wrapText="1"/>
    </xf>
    <xf numFmtId="9" fontId="57" fillId="49" borderId="69" xfId="2" applyFont="1" applyFill="1" applyBorder="1" applyAlignment="1">
      <alignment horizontal="center" vertical="center" wrapText="1"/>
    </xf>
    <xf numFmtId="9" fontId="57" fillId="0" borderId="68" xfId="2" applyFont="1" applyBorder="1" applyAlignment="1">
      <alignment horizontal="center" vertical="center" wrapText="1"/>
    </xf>
    <xf numFmtId="9" fontId="57" fillId="0" borderId="73" xfId="2" applyFont="1" applyBorder="1" applyAlignment="1">
      <alignment horizontal="center" vertical="center" wrapText="1"/>
    </xf>
    <xf numFmtId="9" fontId="57" fillId="0" borderId="69" xfId="2" applyFont="1" applyBorder="1" applyAlignment="1">
      <alignment horizontal="center" vertical="center" wrapText="1"/>
    </xf>
    <xf numFmtId="0" fontId="0" fillId="0" borderId="0" xfId="0" applyFill="1"/>
    <xf numFmtId="0" fontId="24" fillId="0" borderId="0" xfId="0" applyFont="1" applyFill="1" applyBorder="1"/>
    <xf numFmtId="49" fontId="3" fillId="43" borderId="16" xfId="0" applyNumberFormat="1" applyFont="1" applyFill="1" applyBorder="1" applyAlignment="1">
      <alignment horizontal="center" vertical="center" wrapText="1"/>
    </xf>
    <xf numFmtId="49" fontId="3" fillId="43" borderId="85" xfId="0" applyNumberFormat="1" applyFont="1" applyFill="1" applyBorder="1" applyAlignment="1">
      <alignment horizontal="center" vertical="center" wrapText="1"/>
    </xf>
    <xf numFmtId="0" fontId="59" fillId="0" borderId="0" xfId="0" applyFont="1" applyFill="1"/>
    <xf numFmtId="0" fontId="0" fillId="0" borderId="86" xfId="0" applyBorder="1" applyAlignment="1">
      <alignment horizontal="center" vertical="center"/>
    </xf>
    <xf numFmtId="0" fontId="18" fillId="0" borderId="76" xfId="10" applyBorder="1" applyAlignment="1">
      <alignment horizontal="center" vertical="center"/>
    </xf>
  </cellXfs>
  <cellStyles count="55">
    <cellStyle name="20% - Accent1" xfId="33" builtinId="30" customBuiltin="1"/>
    <cellStyle name="20% - Accent2" xfId="37" builtinId="34" customBuiltin="1"/>
    <cellStyle name="20% - Accent3" xfId="40" builtinId="38" customBuiltin="1"/>
    <cellStyle name="20% - Accent3 14 2" xfId="5" xr:uid="{00000000-0005-0000-0000-000000000000}"/>
    <cellStyle name="20% - Accent4" xfId="44" builtinId="42" customBuiltin="1"/>
    <cellStyle name="20% - Accent5" xfId="48" builtinId="46" customBuiltin="1"/>
    <cellStyle name="20% - Accent6" xfId="51" builtinId="50" customBuiltin="1"/>
    <cellStyle name="40% - Accent1" xfId="34" builtinId="31" customBuiltin="1"/>
    <cellStyle name="40% - Accent2" xfId="38" builtinId="35" customBuiltin="1"/>
    <cellStyle name="40% - Accent3" xfId="41" builtinId="39" customBuiltin="1"/>
    <cellStyle name="40% - Accent4" xfId="45" builtinId="43" customBuiltin="1"/>
    <cellStyle name="40% - Accent5" xfId="49" builtinId="47" customBuiltin="1"/>
    <cellStyle name="40% - Accent6" xfId="52" builtinId="51" customBuiltin="1"/>
    <cellStyle name="60% - Accent1" xfId="35" builtinId="32" customBuiltin="1"/>
    <cellStyle name="60% - Accent2" xfId="39" builtinId="36" customBuiltin="1"/>
    <cellStyle name="60% - Accent3" xfId="42" builtinId="40" customBuiltin="1"/>
    <cellStyle name="60% - Accent4" xfId="46" builtinId="44" customBuiltin="1"/>
    <cellStyle name="60% - Accent5" xfId="50" builtinId="48" customBuiltin="1"/>
    <cellStyle name="60% - Accent6" xfId="53" builtinId="52" customBuiltin="1"/>
    <cellStyle name="Accent1" xfId="3" builtinId="29" customBuiltin="1"/>
    <cellStyle name="Accent2" xfId="36" builtinId="33" customBuiltin="1"/>
    <cellStyle name="Accent3" xfId="4" builtinId="37" customBuiltin="1"/>
    <cellStyle name="Accent4" xfId="43" builtinId="41" customBuiltin="1"/>
    <cellStyle name="Accent5" xfId="47" builtinId="45" customBuiltin="1"/>
    <cellStyle name="Accent6" xfId="15" builtinId="49" customBuiltin="1"/>
    <cellStyle name="Bad" xfId="22" builtinId="27" customBuiltin="1"/>
    <cellStyle name="Calculation" xfId="26" builtinId="22" customBuiltin="1"/>
    <cellStyle name="Check Cell" xfId="28" builtinId="23" customBuiltin="1"/>
    <cellStyle name="Comma" xfId="1" builtinId="3"/>
    <cellStyle name="Explanatory Text" xfId="31" builtinId="53" customBuiltin="1"/>
    <cellStyle name="Good" xfId="21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10" builtinId="8"/>
    <cellStyle name="Input" xfId="24" builtinId="20" customBuiltin="1"/>
    <cellStyle name="Linked Cell" xfId="27" builtinId="24" customBuiltin="1"/>
    <cellStyle name="Linked Cell 3" xfId="14" xr:uid="{00000000-0005-0000-0000-000005000000}"/>
    <cellStyle name="Neutral" xfId="23" builtinId="28" customBuiltin="1"/>
    <cellStyle name="Normal" xfId="0" builtinId="0"/>
    <cellStyle name="Normal 11" xfId="12" xr:uid="{00000000-0005-0000-0000-000007000000}"/>
    <cellStyle name="Normal 14" xfId="13" xr:uid="{00000000-0005-0000-0000-000008000000}"/>
    <cellStyle name="Normal 2" xfId="9" xr:uid="{00000000-0005-0000-0000-000009000000}"/>
    <cellStyle name="Normal 2 2" xfId="8" xr:uid="{00000000-0005-0000-0000-00000A000000}"/>
    <cellStyle name="Normal 3" xfId="54" xr:uid="{03125EB7-94FC-402A-9DF7-07FCD4FDC912}"/>
    <cellStyle name="Normal 30" xfId="7" xr:uid="{00000000-0005-0000-0000-00000B000000}"/>
    <cellStyle name="Normal 6" xfId="6" xr:uid="{00000000-0005-0000-0000-00000C000000}"/>
    <cellStyle name="Note" xfId="30" builtinId="10" customBuiltin="1"/>
    <cellStyle name="Output" xfId="25" builtinId="21" customBuiltin="1"/>
    <cellStyle name="Percent" xfId="2" builtinId="5"/>
    <cellStyle name="Title" xfId="16" builtinId="15" customBuiltin="1"/>
    <cellStyle name="Title 1" xfId="11" xr:uid="{00000000-0005-0000-0000-00000E000000}"/>
    <cellStyle name="Total" xfId="32" builtinId="25" customBuiltin="1"/>
    <cellStyle name="Warning Text" xfId="29" builtinId="11" customBuiltin="1"/>
  </cellStyles>
  <dxfs count="0"/>
  <tableStyles count="0" defaultTableStyle="TableStyleMedium2" defaultPivotStyle="PivotStyleLight16"/>
  <colors>
    <mruColors>
      <color rgb="FFE3CEF0"/>
      <color rgb="FF009900"/>
      <color rgb="FFFF00FF"/>
      <color rgb="FF33CC33"/>
      <color rgb="FF36BCCA"/>
      <color rgb="FF26DAC0"/>
      <color rgb="FF00D661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 1'!$B$3</c:f>
          <c:strCache>
            <c:ptCount val="1"/>
            <c:pt idx="0">
              <c:v>De-rated margin of 3.7 GW (6.3%)</c:v>
            </c:pt>
          </c:strCache>
        </c:strRef>
      </c:tx>
      <c:layout>
        <c:manualLayout>
          <c:xMode val="edge"/>
          <c:yMode val="edge"/>
          <c:x val="0.61473048373986727"/>
          <c:y val="0.18222542885295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73315914537575"/>
          <c:y val="3.0684743314618009E-2"/>
          <c:w val="0.86869027323370485"/>
          <c:h val="0.709374060084055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1'!$A$33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F0-423C-87AA-4B38AB1D06DC}"/>
              </c:ext>
            </c:extLst>
          </c:dPt>
          <c:cat>
            <c:strRef>
              <c:f>'Figure 1'!$B$32:$D$32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1'!$B$33:$D$33</c:f>
              <c:numCache>
                <c:formatCode>_-* #,##0_-;\-* #,##0_-;_-* "-"??_-;_-@_-</c:formatCode>
                <c:ptCount val="3"/>
                <c:pt idx="0">
                  <c:v>6075</c:v>
                </c:pt>
                <c:pt idx="1">
                  <c:v>4517.2602792416865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0-423C-87AA-4B38AB1D06DC}"/>
            </c:ext>
          </c:extLst>
        </c:ser>
        <c:ser>
          <c:idx val="1"/>
          <c:order val="1"/>
          <c:tx>
            <c:strRef>
              <c:f>'Figure 1'!$A$34</c:f>
              <c:strCache>
                <c:ptCount val="1"/>
                <c:pt idx="0">
                  <c:v>Thermal</c:v>
                </c:pt>
              </c:strCache>
            </c:strRef>
          </c:tx>
          <c:spPr>
            <a:solidFill>
              <a:srgbClr val="0079C1"/>
            </a:solidFill>
            <a:ln>
              <a:noFill/>
            </a:ln>
            <a:effectLst/>
          </c:spPr>
          <c:invertIfNegative val="0"/>
          <c:cat>
            <c:strRef>
              <c:f>'Figure 1'!$B$32:$D$32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1'!$B$34:$D$34</c:f>
              <c:numCache>
                <c:formatCode>_-* #,##0_-;\-* #,##0_-;_-* "-"??_-;_-@_-</c:formatCode>
                <c:ptCount val="3"/>
                <c:pt idx="0">
                  <c:v>38907.769999999997</c:v>
                </c:pt>
                <c:pt idx="1">
                  <c:v>35588.865784381756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F0-423C-87AA-4B38AB1D06DC}"/>
            </c:ext>
          </c:extLst>
        </c:ser>
        <c:ser>
          <c:idx val="2"/>
          <c:order val="2"/>
          <c:tx>
            <c:strRef>
              <c:f>'Figure 1'!$A$35</c:f>
              <c:strCache>
                <c:ptCount val="1"/>
                <c:pt idx="0">
                  <c:v>Renewable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'Figure 1'!$B$32:$D$32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1'!$B$35:$D$35</c:f>
              <c:numCache>
                <c:formatCode>_-* #,##0_-;\-* #,##0_-;_-* "-"??_-;_-@_-</c:formatCode>
                <c:ptCount val="3"/>
                <c:pt idx="0">
                  <c:v>50133.988338429801</c:v>
                </c:pt>
                <c:pt idx="1">
                  <c:v>12731.528937133893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F0-423C-87AA-4B38AB1D06DC}"/>
            </c:ext>
          </c:extLst>
        </c:ser>
        <c:ser>
          <c:idx val="3"/>
          <c:order val="3"/>
          <c:tx>
            <c:strRef>
              <c:f>'Figure 1'!$A$36</c:f>
              <c:strCache>
                <c:ptCount val="1"/>
                <c:pt idx="0">
                  <c:v>Storage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1'!$B$36:$D$36</c:f>
              <c:numCache>
                <c:formatCode>_-* #,##0_-;\-* #,##0_-;_-* "-"??_-;_-@_-</c:formatCode>
                <c:ptCount val="3"/>
                <c:pt idx="0">
                  <c:v>4949.45</c:v>
                </c:pt>
                <c:pt idx="1">
                  <c:v>3833.2169042103378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F0-423C-87AA-4B38AB1D06DC}"/>
            </c:ext>
          </c:extLst>
        </c:ser>
        <c:ser>
          <c:idx val="4"/>
          <c:order val="4"/>
          <c:tx>
            <c:strRef>
              <c:f>'Figure 1'!$A$37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1'!$B$37:$D$37</c:f>
              <c:numCache>
                <c:formatCode>_-* #,##0_-;\-* #,##0_-;_-* "-"??_-;_-@_-</c:formatCode>
                <c:ptCount val="3"/>
                <c:pt idx="0">
                  <c:v>1174.64986</c:v>
                </c:pt>
                <c:pt idx="1">
                  <c:v>839.28732496999999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F0-423C-87AA-4B38AB1D06DC}"/>
            </c:ext>
          </c:extLst>
        </c:ser>
        <c:ser>
          <c:idx val="5"/>
          <c:order val="5"/>
          <c:tx>
            <c:strRef>
              <c:f>'Figure 1'!$A$38</c:f>
              <c:strCache>
                <c:ptCount val="1"/>
                <c:pt idx="0">
                  <c:v>Interconnector Imports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'Figure 1'!$B$32:$D$32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1'!$B$38:$D$38</c:f>
              <c:numCache>
                <c:formatCode>_-* #,##0_-;\-* #,##0_-;_-* "-"??_-;_-@_-</c:formatCode>
                <c:ptCount val="3"/>
                <c:pt idx="0">
                  <c:v>8400</c:v>
                </c:pt>
                <c:pt idx="1">
                  <c:v>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F0-423C-87AA-4B38AB1D06DC}"/>
            </c:ext>
          </c:extLst>
        </c:ser>
        <c:ser>
          <c:idx val="6"/>
          <c:order val="6"/>
          <c:tx>
            <c:strRef>
              <c:f>'Figure 1'!$A$39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rgbClr val="FFBF22"/>
            </a:solidFill>
            <a:ln>
              <a:noFill/>
            </a:ln>
            <a:effectLst/>
          </c:spPr>
          <c:invertIfNegative val="0"/>
          <c:cat>
            <c:strRef>
              <c:f>'Figure 1'!$B$32:$D$32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1'!$B$39:$D$39</c:f>
              <c:numCache>
                <c:formatCode>_-* #,##0_-;\-* #,##0_-;_-* "-"??_-;_-@_-</c:formatCode>
                <c:ptCount val="3"/>
                <c:pt idx="2">
                  <c:v>58300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F0-423C-87AA-4B38AB1D06DC}"/>
            </c:ext>
          </c:extLst>
        </c:ser>
        <c:ser>
          <c:idx val="7"/>
          <c:order val="7"/>
          <c:tx>
            <c:strRef>
              <c:f>'Figure 1'!$A$40</c:f>
              <c:strCache>
                <c:ptCount val="1"/>
                <c:pt idx="0">
                  <c:v>Operating reserve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'Figure 1'!$B$32:$D$32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1'!$B$40:$D$40</c:f>
              <c:numCache>
                <c:formatCode>_-* #,##0_-;\-* #,##0_-;_-* "-"??_-;_-@_-</c:formatCode>
                <c:ptCount val="3"/>
                <c:pt idx="2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AF0-423C-87AA-4B38AB1D0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008256"/>
        <c:axId val="593008584"/>
      </c:barChart>
      <c:catAx>
        <c:axId val="59300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008584"/>
        <c:crosses val="autoZero"/>
        <c:auto val="1"/>
        <c:lblAlgn val="ctr"/>
        <c:lblOffset val="100"/>
        <c:noMultiLvlLbl val="0"/>
      </c:catAx>
      <c:valAx>
        <c:axId val="59300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0082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78603653221179E-2"/>
                <c:y val="0.4308903432645090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 b="1"/>
                    <a:t>GW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305568208609938E-2"/>
          <c:y val="0.88404288654146912"/>
          <c:w val="0.91530237995312091"/>
          <c:h val="9.813377451379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11'!$C$4:$C$4</c:f>
              <c:strCache>
                <c:ptCount val="1"/>
                <c:pt idx="0">
                  <c:v>Auction acquired capacity obligation 2022/23*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11'!$B$5:$B$12</c:f>
              <c:strCache>
                <c:ptCount val="8"/>
                <c:pt idx="0">
                  <c:v>BritNed</c:v>
                </c:pt>
                <c:pt idx="1">
                  <c:v>EWIC</c:v>
                </c:pt>
                <c:pt idx="2">
                  <c:v>IFA</c:v>
                </c:pt>
                <c:pt idx="3">
                  <c:v>IFA2</c:v>
                </c:pt>
                <c:pt idx="4">
                  <c:v>Moyle</c:v>
                </c:pt>
                <c:pt idx="5">
                  <c:v>Nemo Link</c:v>
                </c:pt>
                <c:pt idx="6">
                  <c:v>NSL</c:v>
                </c:pt>
                <c:pt idx="7">
                  <c:v>ElecLink</c:v>
                </c:pt>
              </c:strCache>
            </c:strRef>
          </c:cat>
          <c:val>
            <c:numRef>
              <c:f>'Figure 11'!$C$5:$C$12</c:f>
              <c:numCache>
                <c:formatCode>General</c:formatCode>
                <c:ptCount val="8"/>
                <c:pt idx="0">
                  <c:v>660</c:v>
                </c:pt>
                <c:pt idx="1">
                  <c:v>280</c:v>
                </c:pt>
                <c:pt idx="2">
                  <c:v>1380</c:v>
                </c:pt>
                <c:pt idx="3">
                  <c:v>781</c:v>
                </c:pt>
                <c:pt idx="4">
                  <c:v>280</c:v>
                </c:pt>
                <c:pt idx="5">
                  <c:v>580</c:v>
                </c:pt>
                <c:pt idx="6">
                  <c:v>1232</c:v>
                </c:pt>
                <c:pt idx="7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E-40D9-ABD2-3566012340D0}"/>
            </c:ext>
          </c:extLst>
        </c:ser>
        <c:ser>
          <c:idx val="1"/>
          <c:order val="1"/>
          <c:tx>
            <c:strRef>
              <c:f>'Figure 11'!$D$4:$D$4</c:f>
              <c:strCache>
                <c:ptCount val="1"/>
                <c:pt idx="0">
                  <c:v>Connection capacity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11'!$B$5:$B$12</c:f>
              <c:strCache>
                <c:ptCount val="8"/>
                <c:pt idx="0">
                  <c:v>BritNed</c:v>
                </c:pt>
                <c:pt idx="1">
                  <c:v>EWIC</c:v>
                </c:pt>
                <c:pt idx="2">
                  <c:v>IFA</c:v>
                </c:pt>
                <c:pt idx="3">
                  <c:v>IFA2</c:v>
                </c:pt>
                <c:pt idx="4">
                  <c:v>Moyle</c:v>
                </c:pt>
                <c:pt idx="5">
                  <c:v>Nemo Link</c:v>
                </c:pt>
                <c:pt idx="6">
                  <c:v>NSL</c:v>
                </c:pt>
                <c:pt idx="7">
                  <c:v>ElecLink</c:v>
                </c:pt>
              </c:strCache>
            </c:strRef>
          </c:cat>
          <c:val>
            <c:numRef>
              <c:f>'Figure 11'!$D$5:$D$12</c:f>
              <c:numCache>
                <c:formatCode>General</c:formatCode>
                <c:ptCount val="8"/>
                <c:pt idx="0">
                  <c:v>1320</c:v>
                </c:pt>
                <c:pt idx="1">
                  <c:v>500</c:v>
                </c:pt>
                <c:pt idx="2">
                  <c:v>2000</c:v>
                </c:pt>
                <c:pt idx="3">
                  <c:v>1100</c:v>
                </c:pt>
                <c:pt idx="4">
                  <c:v>500</c:v>
                </c:pt>
                <c:pt idx="5">
                  <c:v>1000</c:v>
                </c:pt>
                <c:pt idx="6">
                  <c:v>1400</c:v>
                </c:pt>
                <c:pt idx="7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E-40D9-ABD2-356601234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6"/>
        <c:axId val="1849407000"/>
        <c:axId val="1849415528"/>
      </c:barChart>
      <c:catAx>
        <c:axId val="184940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415528"/>
        <c:crosses val="autoZero"/>
        <c:auto val="1"/>
        <c:lblAlgn val="ctr"/>
        <c:lblOffset val="100"/>
        <c:noMultiLvlLbl val="0"/>
      </c:catAx>
      <c:valAx>
        <c:axId val="184941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/>
                  <a:t>Capacity GW</a:t>
                </a:r>
              </a:p>
            </c:rich>
          </c:tx>
          <c:layout>
            <c:manualLayout>
              <c:xMode val="edge"/>
              <c:yMode val="edge"/>
              <c:x val="2.1586949917482487E-2"/>
              <c:y val="0.285510794218460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40700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79316979448624E-2"/>
          <c:y val="0.9139697072746682"/>
          <c:w val="0.89999986315504255"/>
          <c:h val="6.1004055995712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12'!$B$4</c:f>
              <c:strCache>
                <c:ptCount val="1"/>
                <c:pt idx="0">
                  <c:v>GB baseload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12'!$A$5:$A$96</c:f>
              <c:numCache>
                <c:formatCode>m/d/yyyy</c:formatCode>
                <c:ptCount val="92"/>
                <c:pt idx="0">
                  <c:v>44825</c:v>
                </c:pt>
                <c:pt idx="1">
                  <c:v>44824</c:v>
                </c:pt>
                <c:pt idx="2">
                  <c:v>44823</c:v>
                </c:pt>
                <c:pt idx="3">
                  <c:v>44822</c:v>
                </c:pt>
                <c:pt idx="4">
                  <c:v>44821</c:v>
                </c:pt>
                <c:pt idx="5">
                  <c:v>44820</c:v>
                </c:pt>
                <c:pt idx="6">
                  <c:v>44819</c:v>
                </c:pt>
                <c:pt idx="7">
                  <c:v>44818</c:v>
                </c:pt>
                <c:pt idx="8">
                  <c:v>44817</c:v>
                </c:pt>
                <c:pt idx="9">
                  <c:v>44816</c:v>
                </c:pt>
                <c:pt idx="10">
                  <c:v>44815</c:v>
                </c:pt>
                <c:pt idx="11">
                  <c:v>44814</c:v>
                </c:pt>
                <c:pt idx="12">
                  <c:v>44813</c:v>
                </c:pt>
                <c:pt idx="13">
                  <c:v>44812</c:v>
                </c:pt>
                <c:pt idx="14">
                  <c:v>44811</c:v>
                </c:pt>
                <c:pt idx="15">
                  <c:v>44810</c:v>
                </c:pt>
                <c:pt idx="16">
                  <c:v>44809</c:v>
                </c:pt>
                <c:pt idx="17">
                  <c:v>44808</c:v>
                </c:pt>
                <c:pt idx="18">
                  <c:v>44807</c:v>
                </c:pt>
                <c:pt idx="19">
                  <c:v>44806</c:v>
                </c:pt>
                <c:pt idx="20">
                  <c:v>44805</c:v>
                </c:pt>
                <c:pt idx="21">
                  <c:v>44804</c:v>
                </c:pt>
                <c:pt idx="22">
                  <c:v>44803</c:v>
                </c:pt>
                <c:pt idx="23">
                  <c:v>44802</c:v>
                </c:pt>
                <c:pt idx="24">
                  <c:v>44801</c:v>
                </c:pt>
                <c:pt idx="25">
                  <c:v>44800</c:v>
                </c:pt>
                <c:pt idx="26">
                  <c:v>44799</c:v>
                </c:pt>
                <c:pt idx="27">
                  <c:v>44798</c:v>
                </c:pt>
                <c:pt idx="28">
                  <c:v>44797</c:v>
                </c:pt>
                <c:pt idx="29">
                  <c:v>44796</c:v>
                </c:pt>
                <c:pt idx="30">
                  <c:v>44795</c:v>
                </c:pt>
                <c:pt idx="31">
                  <c:v>44794</c:v>
                </c:pt>
                <c:pt idx="32">
                  <c:v>44793</c:v>
                </c:pt>
                <c:pt idx="33">
                  <c:v>44792</c:v>
                </c:pt>
                <c:pt idx="34">
                  <c:v>44791</c:v>
                </c:pt>
                <c:pt idx="35">
                  <c:v>44790</c:v>
                </c:pt>
                <c:pt idx="36">
                  <c:v>44789</c:v>
                </c:pt>
                <c:pt idx="37">
                  <c:v>44788</c:v>
                </c:pt>
                <c:pt idx="38">
                  <c:v>44787</c:v>
                </c:pt>
                <c:pt idx="39">
                  <c:v>44786</c:v>
                </c:pt>
                <c:pt idx="40">
                  <c:v>44785</c:v>
                </c:pt>
                <c:pt idx="41">
                  <c:v>44784</c:v>
                </c:pt>
                <c:pt idx="42">
                  <c:v>44783</c:v>
                </c:pt>
                <c:pt idx="43">
                  <c:v>44782</c:v>
                </c:pt>
                <c:pt idx="44">
                  <c:v>44781</c:v>
                </c:pt>
                <c:pt idx="45">
                  <c:v>44780</c:v>
                </c:pt>
                <c:pt idx="46">
                  <c:v>44779</c:v>
                </c:pt>
                <c:pt idx="47">
                  <c:v>44778</c:v>
                </c:pt>
                <c:pt idx="48">
                  <c:v>44777</c:v>
                </c:pt>
                <c:pt idx="49">
                  <c:v>44776</c:v>
                </c:pt>
                <c:pt idx="50">
                  <c:v>44775</c:v>
                </c:pt>
                <c:pt idx="51">
                  <c:v>44774</c:v>
                </c:pt>
                <c:pt idx="52">
                  <c:v>44773</c:v>
                </c:pt>
                <c:pt idx="53">
                  <c:v>44772</c:v>
                </c:pt>
                <c:pt idx="54">
                  <c:v>44771</c:v>
                </c:pt>
                <c:pt idx="55">
                  <c:v>44770</c:v>
                </c:pt>
                <c:pt idx="56">
                  <c:v>44769</c:v>
                </c:pt>
                <c:pt idx="57">
                  <c:v>44768</c:v>
                </c:pt>
                <c:pt idx="58">
                  <c:v>44767</c:v>
                </c:pt>
                <c:pt idx="59">
                  <c:v>44766</c:v>
                </c:pt>
                <c:pt idx="60">
                  <c:v>44765</c:v>
                </c:pt>
                <c:pt idx="61">
                  <c:v>44764</c:v>
                </c:pt>
                <c:pt idx="62">
                  <c:v>44763</c:v>
                </c:pt>
                <c:pt idx="63">
                  <c:v>44762</c:v>
                </c:pt>
                <c:pt idx="64">
                  <c:v>44761</c:v>
                </c:pt>
                <c:pt idx="65">
                  <c:v>44760</c:v>
                </c:pt>
                <c:pt idx="66">
                  <c:v>44759</c:v>
                </c:pt>
                <c:pt idx="67">
                  <c:v>44758</c:v>
                </c:pt>
                <c:pt idx="68">
                  <c:v>44757</c:v>
                </c:pt>
                <c:pt idx="69">
                  <c:v>44756</c:v>
                </c:pt>
                <c:pt idx="70">
                  <c:v>44755</c:v>
                </c:pt>
                <c:pt idx="71">
                  <c:v>44754</c:v>
                </c:pt>
                <c:pt idx="72">
                  <c:v>44753</c:v>
                </c:pt>
                <c:pt idx="73">
                  <c:v>44752</c:v>
                </c:pt>
                <c:pt idx="74">
                  <c:v>44751</c:v>
                </c:pt>
                <c:pt idx="75">
                  <c:v>44750</c:v>
                </c:pt>
                <c:pt idx="76">
                  <c:v>44749</c:v>
                </c:pt>
                <c:pt idx="77">
                  <c:v>44748</c:v>
                </c:pt>
                <c:pt idx="78">
                  <c:v>44747</c:v>
                </c:pt>
                <c:pt idx="79">
                  <c:v>44746</c:v>
                </c:pt>
                <c:pt idx="80">
                  <c:v>44745</c:v>
                </c:pt>
                <c:pt idx="81">
                  <c:v>44744</c:v>
                </c:pt>
                <c:pt idx="82">
                  <c:v>44743</c:v>
                </c:pt>
                <c:pt idx="83">
                  <c:v>44742</c:v>
                </c:pt>
                <c:pt idx="84">
                  <c:v>44741</c:v>
                </c:pt>
                <c:pt idx="85">
                  <c:v>44740</c:v>
                </c:pt>
                <c:pt idx="86">
                  <c:v>44739</c:v>
                </c:pt>
                <c:pt idx="87">
                  <c:v>44738</c:v>
                </c:pt>
                <c:pt idx="88">
                  <c:v>44737</c:v>
                </c:pt>
                <c:pt idx="89">
                  <c:v>44736</c:v>
                </c:pt>
                <c:pt idx="90">
                  <c:v>44735</c:v>
                </c:pt>
                <c:pt idx="91">
                  <c:v>44734</c:v>
                </c:pt>
              </c:numCache>
            </c:numRef>
          </c:cat>
          <c:val>
            <c:numRef>
              <c:f>'Figure 12'!$B$5:$B$96</c:f>
              <c:numCache>
                <c:formatCode>General</c:formatCode>
                <c:ptCount val="92"/>
                <c:pt idx="0">
                  <c:v>418</c:v>
                </c:pt>
                <c:pt idx="1">
                  <c:v>418</c:v>
                </c:pt>
                <c:pt idx="2">
                  <c:v>425</c:v>
                </c:pt>
                <c:pt idx="3">
                  <c:v>425</c:v>
                </c:pt>
                <c:pt idx="4">
                  <c:v>425</c:v>
                </c:pt>
                <c:pt idx="5">
                  <c:v>496</c:v>
                </c:pt>
                <c:pt idx="6">
                  <c:v>517</c:v>
                </c:pt>
                <c:pt idx="7">
                  <c:v>523</c:v>
                </c:pt>
                <c:pt idx="8">
                  <c:v>440</c:v>
                </c:pt>
                <c:pt idx="9">
                  <c:v>432</c:v>
                </c:pt>
                <c:pt idx="10">
                  <c:v>432</c:v>
                </c:pt>
                <c:pt idx="11">
                  <c:v>432</c:v>
                </c:pt>
                <c:pt idx="12">
                  <c:v>458</c:v>
                </c:pt>
                <c:pt idx="13">
                  <c:v>503</c:v>
                </c:pt>
                <c:pt idx="14">
                  <c:v>518</c:v>
                </c:pt>
                <c:pt idx="15">
                  <c:v>557</c:v>
                </c:pt>
                <c:pt idx="16">
                  <c:v>572</c:v>
                </c:pt>
                <c:pt idx="17">
                  <c:v>572</c:v>
                </c:pt>
                <c:pt idx="18">
                  <c:v>572</c:v>
                </c:pt>
                <c:pt idx="19">
                  <c:v>552</c:v>
                </c:pt>
                <c:pt idx="20">
                  <c:v>471</c:v>
                </c:pt>
                <c:pt idx="21">
                  <c:v>622</c:v>
                </c:pt>
                <c:pt idx="22">
                  <c:v>793</c:v>
                </c:pt>
                <c:pt idx="23">
                  <c:v>780</c:v>
                </c:pt>
                <c:pt idx="24">
                  <c:v>780</c:v>
                </c:pt>
                <c:pt idx="25">
                  <c:v>780</c:v>
                </c:pt>
                <c:pt idx="26">
                  <c:v>801</c:v>
                </c:pt>
                <c:pt idx="27">
                  <c:v>700</c:v>
                </c:pt>
                <c:pt idx="28">
                  <c:v>637</c:v>
                </c:pt>
                <c:pt idx="29">
                  <c:v>612</c:v>
                </c:pt>
                <c:pt idx="30">
                  <c:v>582</c:v>
                </c:pt>
                <c:pt idx="31">
                  <c:v>582</c:v>
                </c:pt>
                <c:pt idx="32">
                  <c:v>582</c:v>
                </c:pt>
                <c:pt idx="33">
                  <c:v>541</c:v>
                </c:pt>
                <c:pt idx="34">
                  <c:v>525</c:v>
                </c:pt>
                <c:pt idx="35">
                  <c:v>512</c:v>
                </c:pt>
                <c:pt idx="36">
                  <c:v>513</c:v>
                </c:pt>
                <c:pt idx="37">
                  <c:v>501</c:v>
                </c:pt>
                <c:pt idx="38">
                  <c:v>501</c:v>
                </c:pt>
                <c:pt idx="39">
                  <c:v>501</c:v>
                </c:pt>
                <c:pt idx="40">
                  <c:v>479</c:v>
                </c:pt>
                <c:pt idx="41">
                  <c:v>481</c:v>
                </c:pt>
                <c:pt idx="42">
                  <c:v>485</c:v>
                </c:pt>
                <c:pt idx="43">
                  <c:v>471</c:v>
                </c:pt>
                <c:pt idx="44">
                  <c:v>468</c:v>
                </c:pt>
                <c:pt idx="45">
                  <c:v>468</c:v>
                </c:pt>
                <c:pt idx="46">
                  <c:v>468</c:v>
                </c:pt>
                <c:pt idx="47">
                  <c:v>480</c:v>
                </c:pt>
                <c:pt idx="48">
                  <c:v>484</c:v>
                </c:pt>
                <c:pt idx="49">
                  <c:v>471</c:v>
                </c:pt>
                <c:pt idx="50">
                  <c:v>444</c:v>
                </c:pt>
                <c:pt idx="51">
                  <c:v>445</c:v>
                </c:pt>
                <c:pt idx="52">
                  <c:v>445</c:v>
                </c:pt>
                <c:pt idx="53">
                  <c:v>445</c:v>
                </c:pt>
                <c:pt idx="54">
                  <c:v>442</c:v>
                </c:pt>
                <c:pt idx="55">
                  <c:v>425</c:v>
                </c:pt>
                <c:pt idx="56">
                  <c:v>431</c:v>
                </c:pt>
                <c:pt idx="57">
                  <c:v>415</c:v>
                </c:pt>
                <c:pt idx="58">
                  <c:v>382</c:v>
                </c:pt>
                <c:pt idx="59">
                  <c:v>382</c:v>
                </c:pt>
                <c:pt idx="60">
                  <c:v>382</c:v>
                </c:pt>
                <c:pt idx="61">
                  <c:v>372</c:v>
                </c:pt>
                <c:pt idx="62">
                  <c:v>368</c:v>
                </c:pt>
                <c:pt idx="63">
                  <c:v>376</c:v>
                </c:pt>
                <c:pt idx="64">
                  <c:v>365</c:v>
                </c:pt>
                <c:pt idx="65">
                  <c:v>387</c:v>
                </c:pt>
                <c:pt idx="66">
                  <c:v>387</c:v>
                </c:pt>
                <c:pt idx="67">
                  <c:v>387</c:v>
                </c:pt>
                <c:pt idx="68">
                  <c:v>350</c:v>
                </c:pt>
                <c:pt idx="69">
                  <c:v>358</c:v>
                </c:pt>
                <c:pt idx="70">
                  <c:v>357</c:v>
                </c:pt>
                <c:pt idx="71">
                  <c:v>347</c:v>
                </c:pt>
                <c:pt idx="72">
                  <c:v>335</c:v>
                </c:pt>
                <c:pt idx="73">
                  <c:v>335</c:v>
                </c:pt>
                <c:pt idx="74">
                  <c:v>335</c:v>
                </c:pt>
                <c:pt idx="75">
                  <c:v>337</c:v>
                </c:pt>
                <c:pt idx="76">
                  <c:v>337</c:v>
                </c:pt>
                <c:pt idx="77">
                  <c:v>323</c:v>
                </c:pt>
                <c:pt idx="78">
                  <c:v>296</c:v>
                </c:pt>
                <c:pt idx="79">
                  <c:v>295</c:v>
                </c:pt>
                <c:pt idx="80">
                  <c:v>295</c:v>
                </c:pt>
                <c:pt idx="81">
                  <c:v>295</c:v>
                </c:pt>
                <c:pt idx="82">
                  <c:v>283</c:v>
                </c:pt>
                <c:pt idx="83">
                  <c:v>227</c:v>
                </c:pt>
                <c:pt idx="84">
                  <c:v>225</c:v>
                </c:pt>
                <c:pt idx="85">
                  <c:v>221</c:v>
                </c:pt>
                <c:pt idx="86">
                  <c:v>222</c:v>
                </c:pt>
                <c:pt idx="87">
                  <c:v>222</c:v>
                </c:pt>
                <c:pt idx="88">
                  <c:v>222</c:v>
                </c:pt>
                <c:pt idx="89">
                  <c:v>218</c:v>
                </c:pt>
                <c:pt idx="90">
                  <c:v>226</c:v>
                </c:pt>
                <c:pt idx="91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32-4FAA-9672-20383E064990}"/>
            </c:ext>
          </c:extLst>
        </c:ser>
        <c:ser>
          <c:idx val="1"/>
          <c:order val="1"/>
          <c:tx>
            <c:strRef>
              <c:f>'Figure 12'!$C$4</c:f>
              <c:strCache>
                <c:ptCount val="1"/>
                <c:pt idx="0">
                  <c:v>French baseload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12'!$A$5:$A$96</c:f>
              <c:numCache>
                <c:formatCode>m/d/yyyy</c:formatCode>
                <c:ptCount val="92"/>
                <c:pt idx="0">
                  <c:v>44825</c:v>
                </c:pt>
                <c:pt idx="1">
                  <c:v>44824</c:v>
                </c:pt>
                <c:pt idx="2">
                  <c:v>44823</c:v>
                </c:pt>
                <c:pt idx="3">
                  <c:v>44822</c:v>
                </c:pt>
                <c:pt idx="4">
                  <c:v>44821</c:v>
                </c:pt>
                <c:pt idx="5">
                  <c:v>44820</c:v>
                </c:pt>
                <c:pt idx="6">
                  <c:v>44819</c:v>
                </c:pt>
                <c:pt idx="7">
                  <c:v>44818</c:v>
                </c:pt>
                <c:pt idx="8">
                  <c:v>44817</c:v>
                </c:pt>
                <c:pt idx="9">
                  <c:v>44816</c:v>
                </c:pt>
                <c:pt idx="10">
                  <c:v>44815</c:v>
                </c:pt>
                <c:pt idx="11">
                  <c:v>44814</c:v>
                </c:pt>
                <c:pt idx="12">
                  <c:v>44813</c:v>
                </c:pt>
                <c:pt idx="13">
                  <c:v>44812</c:v>
                </c:pt>
                <c:pt idx="14">
                  <c:v>44811</c:v>
                </c:pt>
                <c:pt idx="15">
                  <c:v>44810</c:v>
                </c:pt>
                <c:pt idx="16">
                  <c:v>44809</c:v>
                </c:pt>
                <c:pt idx="17">
                  <c:v>44808</c:v>
                </c:pt>
                <c:pt idx="18">
                  <c:v>44807</c:v>
                </c:pt>
                <c:pt idx="19">
                  <c:v>44806</c:v>
                </c:pt>
                <c:pt idx="20">
                  <c:v>44805</c:v>
                </c:pt>
                <c:pt idx="21">
                  <c:v>44804</c:v>
                </c:pt>
                <c:pt idx="22">
                  <c:v>44803</c:v>
                </c:pt>
                <c:pt idx="23">
                  <c:v>44802</c:v>
                </c:pt>
                <c:pt idx="24">
                  <c:v>44801</c:v>
                </c:pt>
                <c:pt idx="25">
                  <c:v>44800</c:v>
                </c:pt>
                <c:pt idx="26">
                  <c:v>44799</c:v>
                </c:pt>
                <c:pt idx="27">
                  <c:v>44798</c:v>
                </c:pt>
                <c:pt idx="28">
                  <c:v>44797</c:v>
                </c:pt>
                <c:pt idx="29">
                  <c:v>44796</c:v>
                </c:pt>
                <c:pt idx="30">
                  <c:v>44795</c:v>
                </c:pt>
                <c:pt idx="31">
                  <c:v>44794</c:v>
                </c:pt>
                <c:pt idx="32">
                  <c:v>44793</c:v>
                </c:pt>
                <c:pt idx="33">
                  <c:v>44792</c:v>
                </c:pt>
                <c:pt idx="34">
                  <c:v>44791</c:v>
                </c:pt>
                <c:pt idx="35">
                  <c:v>44790</c:v>
                </c:pt>
                <c:pt idx="36">
                  <c:v>44789</c:v>
                </c:pt>
                <c:pt idx="37">
                  <c:v>44788</c:v>
                </c:pt>
                <c:pt idx="38">
                  <c:v>44787</c:v>
                </c:pt>
                <c:pt idx="39">
                  <c:v>44786</c:v>
                </c:pt>
                <c:pt idx="40">
                  <c:v>44785</c:v>
                </c:pt>
                <c:pt idx="41">
                  <c:v>44784</c:v>
                </c:pt>
                <c:pt idx="42">
                  <c:v>44783</c:v>
                </c:pt>
                <c:pt idx="43">
                  <c:v>44782</c:v>
                </c:pt>
                <c:pt idx="44">
                  <c:v>44781</c:v>
                </c:pt>
                <c:pt idx="45">
                  <c:v>44780</c:v>
                </c:pt>
                <c:pt idx="46">
                  <c:v>44779</c:v>
                </c:pt>
                <c:pt idx="47">
                  <c:v>44778</c:v>
                </c:pt>
                <c:pt idx="48">
                  <c:v>44777</c:v>
                </c:pt>
                <c:pt idx="49">
                  <c:v>44776</c:v>
                </c:pt>
                <c:pt idx="50">
                  <c:v>44775</c:v>
                </c:pt>
                <c:pt idx="51">
                  <c:v>44774</c:v>
                </c:pt>
                <c:pt idx="52">
                  <c:v>44773</c:v>
                </c:pt>
                <c:pt idx="53">
                  <c:v>44772</c:v>
                </c:pt>
                <c:pt idx="54">
                  <c:v>44771</c:v>
                </c:pt>
                <c:pt idx="55">
                  <c:v>44770</c:v>
                </c:pt>
                <c:pt idx="56">
                  <c:v>44769</c:v>
                </c:pt>
                <c:pt idx="57">
                  <c:v>44768</c:v>
                </c:pt>
                <c:pt idx="58">
                  <c:v>44767</c:v>
                </c:pt>
                <c:pt idx="59">
                  <c:v>44766</c:v>
                </c:pt>
                <c:pt idx="60">
                  <c:v>44765</c:v>
                </c:pt>
                <c:pt idx="61">
                  <c:v>44764</c:v>
                </c:pt>
                <c:pt idx="62">
                  <c:v>44763</c:v>
                </c:pt>
                <c:pt idx="63">
                  <c:v>44762</c:v>
                </c:pt>
                <c:pt idx="64">
                  <c:v>44761</c:v>
                </c:pt>
                <c:pt idx="65">
                  <c:v>44760</c:v>
                </c:pt>
                <c:pt idx="66">
                  <c:v>44759</c:v>
                </c:pt>
                <c:pt idx="67">
                  <c:v>44758</c:v>
                </c:pt>
                <c:pt idx="68">
                  <c:v>44757</c:v>
                </c:pt>
                <c:pt idx="69">
                  <c:v>44756</c:v>
                </c:pt>
                <c:pt idx="70">
                  <c:v>44755</c:v>
                </c:pt>
                <c:pt idx="71">
                  <c:v>44754</c:v>
                </c:pt>
                <c:pt idx="72">
                  <c:v>44753</c:v>
                </c:pt>
                <c:pt idx="73">
                  <c:v>44752</c:v>
                </c:pt>
                <c:pt idx="74">
                  <c:v>44751</c:v>
                </c:pt>
                <c:pt idx="75">
                  <c:v>44750</c:v>
                </c:pt>
                <c:pt idx="76">
                  <c:v>44749</c:v>
                </c:pt>
                <c:pt idx="77">
                  <c:v>44748</c:v>
                </c:pt>
                <c:pt idx="78">
                  <c:v>44747</c:v>
                </c:pt>
                <c:pt idx="79">
                  <c:v>44746</c:v>
                </c:pt>
                <c:pt idx="80">
                  <c:v>44745</c:v>
                </c:pt>
                <c:pt idx="81">
                  <c:v>44744</c:v>
                </c:pt>
                <c:pt idx="82">
                  <c:v>44743</c:v>
                </c:pt>
                <c:pt idx="83">
                  <c:v>44742</c:v>
                </c:pt>
                <c:pt idx="84">
                  <c:v>44741</c:v>
                </c:pt>
                <c:pt idx="85">
                  <c:v>44740</c:v>
                </c:pt>
                <c:pt idx="86">
                  <c:v>44739</c:v>
                </c:pt>
                <c:pt idx="87">
                  <c:v>44738</c:v>
                </c:pt>
                <c:pt idx="88">
                  <c:v>44737</c:v>
                </c:pt>
                <c:pt idx="89">
                  <c:v>44736</c:v>
                </c:pt>
                <c:pt idx="90">
                  <c:v>44735</c:v>
                </c:pt>
                <c:pt idx="91">
                  <c:v>44734</c:v>
                </c:pt>
              </c:numCache>
            </c:numRef>
          </c:cat>
          <c:val>
            <c:numRef>
              <c:f>'Figure 12'!$C$5:$C$96</c:f>
              <c:numCache>
                <c:formatCode>General</c:formatCode>
                <c:ptCount val="92"/>
                <c:pt idx="0">
                  <c:v>608</c:v>
                </c:pt>
                <c:pt idx="1">
                  <c:v>608</c:v>
                </c:pt>
                <c:pt idx="2">
                  <c:v>608</c:v>
                </c:pt>
                <c:pt idx="3">
                  <c:v>608</c:v>
                </c:pt>
                <c:pt idx="4">
                  <c:v>608</c:v>
                </c:pt>
                <c:pt idx="5">
                  <c:v>608</c:v>
                </c:pt>
                <c:pt idx="6">
                  <c:v>595</c:v>
                </c:pt>
                <c:pt idx="7">
                  <c:v>595</c:v>
                </c:pt>
                <c:pt idx="8">
                  <c:v>574</c:v>
                </c:pt>
                <c:pt idx="9">
                  <c:v>554</c:v>
                </c:pt>
                <c:pt idx="10">
                  <c:v>554</c:v>
                </c:pt>
                <c:pt idx="11">
                  <c:v>554</c:v>
                </c:pt>
                <c:pt idx="12">
                  <c:v>548</c:v>
                </c:pt>
                <c:pt idx="13">
                  <c:v>564</c:v>
                </c:pt>
                <c:pt idx="14">
                  <c:v>581</c:v>
                </c:pt>
                <c:pt idx="15">
                  <c:v>601</c:v>
                </c:pt>
                <c:pt idx="16">
                  <c:v>622</c:v>
                </c:pt>
                <c:pt idx="17">
                  <c:v>622</c:v>
                </c:pt>
                <c:pt idx="18">
                  <c:v>622</c:v>
                </c:pt>
                <c:pt idx="19">
                  <c:v>618</c:v>
                </c:pt>
                <c:pt idx="20">
                  <c:v>614</c:v>
                </c:pt>
                <c:pt idx="21">
                  <c:v>635</c:v>
                </c:pt>
                <c:pt idx="22">
                  <c:v>651</c:v>
                </c:pt>
                <c:pt idx="23">
                  <c:v>651</c:v>
                </c:pt>
                <c:pt idx="24">
                  <c:v>651</c:v>
                </c:pt>
                <c:pt idx="25">
                  <c:v>651</c:v>
                </c:pt>
                <c:pt idx="26">
                  <c:v>915</c:v>
                </c:pt>
                <c:pt idx="27">
                  <c:v>885</c:v>
                </c:pt>
                <c:pt idx="28">
                  <c:v>825</c:v>
                </c:pt>
                <c:pt idx="29">
                  <c:v>780</c:v>
                </c:pt>
                <c:pt idx="30">
                  <c:v>769</c:v>
                </c:pt>
                <c:pt idx="31">
                  <c:v>769</c:v>
                </c:pt>
                <c:pt idx="32">
                  <c:v>769</c:v>
                </c:pt>
                <c:pt idx="33">
                  <c:v>720</c:v>
                </c:pt>
                <c:pt idx="34">
                  <c:v>694</c:v>
                </c:pt>
                <c:pt idx="35">
                  <c:v>650</c:v>
                </c:pt>
                <c:pt idx="36">
                  <c:v>641</c:v>
                </c:pt>
                <c:pt idx="37">
                  <c:v>623</c:v>
                </c:pt>
                <c:pt idx="38">
                  <c:v>623</c:v>
                </c:pt>
                <c:pt idx="39">
                  <c:v>623</c:v>
                </c:pt>
                <c:pt idx="40">
                  <c:v>600</c:v>
                </c:pt>
                <c:pt idx="41">
                  <c:v>589</c:v>
                </c:pt>
                <c:pt idx="42">
                  <c:v>572</c:v>
                </c:pt>
                <c:pt idx="43">
                  <c:v>544</c:v>
                </c:pt>
                <c:pt idx="44">
                  <c:v>538</c:v>
                </c:pt>
                <c:pt idx="45">
                  <c:v>538</c:v>
                </c:pt>
                <c:pt idx="46">
                  <c:v>538</c:v>
                </c:pt>
                <c:pt idx="47">
                  <c:v>532</c:v>
                </c:pt>
                <c:pt idx="48">
                  <c:v>528</c:v>
                </c:pt>
                <c:pt idx="49">
                  <c:v>519</c:v>
                </c:pt>
                <c:pt idx="50">
                  <c:v>517</c:v>
                </c:pt>
                <c:pt idx="51">
                  <c:v>503</c:v>
                </c:pt>
                <c:pt idx="52">
                  <c:v>503</c:v>
                </c:pt>
                <c:pt idx="53">
                  <c:v>503</c:v>
                </c:pt>
                <c:pt idx="54">
                  <c:v>500</c:v>
                </c:pt>
                <c:pt idx="55">
                  <c:v>507</c:v>
                </c:pt>
                <c:pt idx="56">
                  <c:v>518</c:v>
                </c:pt>
                <c:pt idx="57">
                  <c:v>514</c:v>
                </c:pt>
                <c:pt idx="58">
                  <c:v>490</c:v>
                </c:pt>
                <c:pt idx="59">
                  <c:v>490</c:v>
                </c:pt>
                <c:pt idx="60">
                  <c:v>490</c:v>
                </c:pt>
                <c:pt idx="61">
                  <c:v>472</c:v>
                </c:pt>
                <c:pt idx="62">
                  <c:v>468</c:v>
                </c:pt>
                <c:pt idx="63">
                  <c:v>471</c:v>
                </c:pt>
                <c:pt idx="64">
                  <c:v>469</c:v>
                </c:pt>
                <c:pt idx="65">
                  <c:v>463</c:v>
                </c:pt>
                <c:pt idx="66">
                  <c:v>463</c:v>
                </c:pt>
                <c:pt idx="67">
                  <c:v>463</c:v>
                </c:pt>
                <c:pt idx="68">
                  <c:v>449</c:v>
                </c:pt>
                <c:pt idx="69">
                  <c:v>490</c:v>
                </c:pt>
                <c:pt idx="70">
                  <c:v>481</c:v>
                </c:pt>
                <c:pt idx="71">
                  <c:v>488</c:v>
                </c:pt>
                <c:pt idx="72">
                  <c:v>515</c:v>
                </c:pt>
                <c:pt idx="73">
                  <c:v>515</c:v>
                </c:pt>
                <c:pt idx="74">
                  <c:v>515</c:v>
                </c:pt>
                <c:pt idx="75">
                  <c:v>518</c:v>
                </c:pt>
                <c:pt idx="76">
                  <c:v>503</c:v>
                </c:pt>
                <c:pt idx="77">
                  <c:v>480</c:v>
                </c:pt>
                <c:pt idx="78">
                  <c:v>454</c:v>
                </c:pt>
                <c:pt idx="79">
                  <c:v>445</c:v>
                </c:pt>
                <c:pt idx="80">
                  <c:v>445</c:v>
                </c:pt>
                <c:pt idx="81">
                  <c:v>445</c:v>
                </c:pt>
                <c:pt idx="82">
                  <c:v>432</c:v>
                </c:pt>
                <c:pt idx="83">
                  <c:v>260</c:v>
                </c:pt>
                <c:pt idx="84">
                  <c:v>256</c:v>
                </c:pt>
                <c:pt idx="85">
                  <c:v>245</c:v>
                </c:pt>
                <c:pt idx="86">
                  <c:v>239</c:v>
                </c:pt>
                <c:pt idx="87">
                  <c:v>239</c:v>
                </c:pt>
                <c:pt idx="88">
                  <c:v>239</c:v>
                </c:pt>
                <c:pt idx="89">
                  <c:v>237</c:v>
                </c:pt>
                <c:pt idx="90">
                  <c:v>238</c:v>
                </c:pt>
                <c:pt idx="91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32-4FAA-9672-20383E064990}"/>
            </c:ext>
          </c:extLst>
        </c:ser>
        <c:ser>
          <c:idx val="2"/>
          <c:order val="2"/>
          <c:tx>
            <c:strRef>
              <c:f>'Figure 12'!$D$4</c:f>
              <c:strCache>
                <c:ptCount val="1"/>
                <c:pt idx="0">
                  <c:v>Netherlands baseload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12'!$A$5:$A$96</c:f>
              <c:numCache>
                <c:formatCode>m/d/yyyy</c:formatCode>
                <c:ptCount val="92"/>
                <c:pt idx="0">
                  <c:v>44825</c:v>
                </c:pt>
                <c:pt idx="1">
                  <c:v>44824</c:v>
                </c:pt>
                <c:pt idx="2">
                  <c:v>44823</c:v>
                </c:pt>
                <c:pt idx="3">
                  <c:v>44822</c:v>
                </c:pt>
                <c:pt idx="4">
                  <c:v>44821</c:v>
                </c:pt>
                <c:pt idx="5">
                  <c:v>44820</c:v>
                </c:pt>
                <c:pt idx="6">
                  <c:v>44819</c:v>
                </c:pt>
                <c:pt idx="7">
                  <c:v>44818</c:v>
                </c:pt>
                <c:pt idx="8">
                  <c:v>44817</c:v>
                </c:pt>
                <c:pt idx="9">
                  <c:v>44816</c:v>
                </c:pt>
                <c:pt idx="10">
                  <c:v>44815</c:v>
                </c:pt>
                <c:pt idx="11">
                  <c:v>44814</c:v>
                </c:pt>
                <c:pt idx="12">
                  <c:v>44813</c:v>
                </c:pt>
                <c:pt idx="13">
                  <c:v>44812</c:v>
                </c:pt>
                <c:pt idx="14">
                  <c:v>44811</c:v>
                </c:pt>
                <c:pt idx="15">
                  <c:v>44810</c:v>
                </c:pt>
                <c:pt idx="16">
                  <c:v>44809</c:v>
                </c:pt>
                <c:pt idx="17">
                  <c:v>44808</c:v>
                </c:pt>
                <c:pt idx="18">
                  <c:v>44807</c:v>
                </c:pt>
                <c:pt idx="19">
                  <c:v>44806</c:v>
                </c:pt>
                <c:pt idx="20">
                  <c:v>44805</c:v>
                </c:pt>
                <c:pt idx="21">
                  <c:v>44804</c:v>
                </c:pt>
                <c:pt idx="22">
                  <c:v>44803</c:v>
                </c:pt>
                <c:pt idx="23">
                  <c:v>44802</c:v>
                </c:pt>
                <c:pt idx="24">
                  <c:v>44801</c:v>
                </c:pt>
                <c:pt idx="25">
                  <c:v>44800</c:v>
                </c:pt>
                <c:pt idx="26">
                  <c:v>44799</c:v>
                </c:pt>
                <c:pt idx="27">
                  <c:v>44798</c:v>
                </c:pt>
                <c:pt idx="28">
                  <c:v>44797</c:v>
                </c:pt>
                <c:pt idx="29">
                  <c:v>44796</c:v>
                </c:pt>
                <c:pt idx="30">
                  <c:v>44795</c:v>
                </c:pt>
                <c:pt idx="31">
                  <c:v>44794</c:v>
                </c:pt>
                <c:pt idx="32">
                  <c:v>44793</c:v>
                </c:pt>
                <c:pt idx="33">
                  <c:v>44792</c:v>
                </c:pt>
                <c:pt idx="34">
                  <c:v>44791</c:v>
                </c:pt>
                <c:pt idx="35">
                  <c:v>44790</c:v>
                </c:pt>
                <c:pt idx="36">
                  <c:v>44789</c:v>
                </c:pt>
                <c:pt idx="37">
                  <c:v>44788</c:v>
                </c:pt>
                <c:pt idx="38">
                  <c:v>44787</c:v>
                </c:pt>
                <c:pt idx="39">
                  <c:v>44786</c:v>
                </c:pt>
                <c:pt idx="40">
                  <c:v>44785</c:v>
                </c:pt>
                <c:pt idx="41">
                  <c:v>44784</c:v>
                </c:pt>
                <c:pt idx="42">
                  <c:v>44783</c:v>
                </c:pt>
                <c:pt idx="43">
                  <c:v>44782</c:v>
                </c:pt>
                <c:pt idx="44">
                  <c:v>44781</c:v>
                </c:pt>
                <c:pt idx="45">
                  <c:v>44780</c:v>
                </c:pt>
                <c:pt idx="46">
                  <c:v>44779</c:v>
                </c:pt>
                <c:pt idx="47">
                  <c:v>44778</c:v>
                </c:pt>
                <c:pt idx="48">
                  <c:v>44777</c:v>
                </c:pt>
                <c:pt idx="49">
                  <c:v>44776</c:v>
                </c:pt>
                <c:pt idx="50">
                  <c:v>44775</c:v>
                </c:pt>
                <c:pt idx="51">
                  <c:v>44774</c:v>
                </c:pt>
                <c:pt idx="52">
                  <c:v>44773</c:v>
                </c:pt>
                <c:pt idx="53">
                  <c:v>44772</c:v>
                </c:pt>
                <c:pt idx="54">
                  <c:v>44771</c:v>
                </c:pt>
                <c:pt idx="55">
                  <c:v>44770</c:v>
                </c:pt>
                <c:pt idx="56">
                  <c:v>44769</c:v>
                </c:pt>
                <c:pt idx="57">
                  <c:v>44768</c:v>
                </c:pt>
                <c:pt idx="58">
                  <c:v>44767</c:v>
                </c:pt>
                <c:pt idx="59">
                  <c:v>44766</c:v>
                </c:pt>
                <c:pt idx="60">
                  <c:v>44765</c:v>
                </c:pt>
                <c:pt idx="61">
                  <c:v>44764</c:v>
                </c:pt>
                <c:pt idx="62">
                  <c:v>44763</c:v>
                </c:pt>
                <c:pt idx="63">
                  <c:v>44762</c:v>
                </c:pt>
                <c:pt idx="64">
                  <c:v>44761</c:v>
                </c:pt>
                <c:pt idx="65">
                  <c:v>44760</c:v>
                </c:pt>
                <c:pt idx="66">
                  <c:v>44759</c:v>
                </c:pt>
                <c:pt idx="67">
                  <c:v>44758</c:v>
                </c:pt>
                <c:pt idx="68">
                  <c:v>44757</c:v>
                </c:pt>
                <c:pt idx="69">
                  <c:v>44756</c:v>
                </c:pt>
                <c:pt idx="70">
                  <c:v>44755</c:v>
                </c:pt>
                <c:pt idx="71">
                  <c:v>44754</c:v>
                </c:pt>
                <c:pt idx="72">
                  <c:v>44753</c:v>
                </c:pt>
                <c:pt idx="73">
                  <c:v>44752</c:v>
                </c:pt>
                <c:pt idx="74">
                  <c:v>44751</c:v>
                </c:pt>
                <c:pt idx="75">
                  <c:v>44750</c:v>
                </c:pt>
                <c:pt idx="76">
                  <c:v>44749</c:v>
                </c:pt>
                <c:pt idx="77">
                  <c:v>44748</c:v>
                </c:pt>
                <c:pt idx="78">
                  <c:v>44747</c:v>
                </c:pt>
                <c:pt idx="79">
                  <c:v>44746</c:v>
                </c:pt>
                <c:pt idx="80">
                  <c:v>44745</c:v>
                </c:pt>
                <c:pt idx="81">
                  <c:v>44744</c:v>
                </c:pt>
                <c:pt idx="82">
                  <c:v>44743</c:v>
                </c:pt>
                <c:pt idx="83">
                  <c:v>44742</c:v>
                </c:pt>
                <c:pt idx="84">
                  <c:v>44741</c:v>
                </c:pt>
                <c:pt idx="85">
                  <c:v>44740</c:v>
                </c:pt>
                <c:pt idx="86">
                  <c:v>44739</c:v>
                </c:pt>
                <c:pt idx="87">
                  <c:v>44738</c:v>
                </c:pt>
                <c:pt idx="88">
                  <c:v>44737</c:v>
                </c:pt>
                <c:pt idx="89">
                  <c:v>44736</c:v>
                </c:pt>
                <c:pt idx="90">
                  <c:v>44735</c:v>
                </c:pt>
                <c:pt idx="91">
                  <c:v>44734</c:v>
                </c:pt>
              </c:numCache>
            </c:numRef>
          </c:cat>
          <c:val>
            <c:numRef>
              <c:f>'Figure 12'!$D$5:$D$96</c:f>
              <c:numCache>
                <c:formatCode>General</c:formatCode>
                <c:ptCount val="92"/>
                <c:pt idx="0">
                  <c:v>623</c:v>
                </c:pt>
                <c:pt idx="1">
                  <c:v>623</c:v>
                </c:pt>
                <c:pt idx="2">
                  <c:v>623</c:v>
                </c:pt>
                <c:pt idx="3">
                  <c:v>623</c:v>
                </c:pt>
                <c:pt idx="4">
                  <c:v>623</c:v>
                </c:pt>
                <c:pt idx="5">
                  <c:v>623</c:v>
                </c:pt>
                <c:pt idx="6">
                  <c:v>639</c:v>
                </c:pt>
                <c:pt idx="7">
                  <c:v>629</c:v>
                </c:pt>
                <c:pt idx="8">
                  <c:v>586</c:v>
                </c:pt>
                <c:pt idx="9">
                  <c:v>585</c:v>
                </c:pt>
                <c:pt idx="10">
                  <c:v>585</c:v>
                </c:pt>
                <c:pt idx="11">
                  <c:v>585</c:v>
                </c:pt>
                <c:pt idx="12">
                  <c:v>598</c:v>
                </c:pt>
                <c:pt idx="13">
                  <c:v>611</c:v>
                </c:pt>
                <c:pt idx="14">
                  <c:v>600</c:v>
                </c:pt>
                <c:pt idx="15">
                  <c:v>655</c:v>
                </c:pt>
                <c:pt idx="16">
                  <c:v>690</c:v>
                </c:pt>
                <c:pt idx="17">
                  <c:v>690</c:v>
                </c:pt>
                <c:pt idx="18">
                  <c:v>690</c:v>
                </c:pt>
                <c:pt idx="19">
                  <c:v>654</c:v>
                </c:pt>
                <c:pt idx="20">
                  <c:v>684</c:v>
                </c:pt>
                <c:pt idx="21">
                  <c:v>699</c:v>
                </c:pt>
                <c:pt idx="22">
                  <c:v>794</c:v>
                </c:pt>
                <c:pt idx="23">
                  <c:v>774</c:v>
                </c:pt>
                <c:pt idx="24">
                  <c:v>774</c:v>
                </c:pt>
                <c:pt idx="25">
                  <c:v>774</c:v>
                </c:pt>
                <c:pt idx="26">
                  <c:v>1017</c:v>
                </c:pt>
                <c:pt idx="27">
                  <c:v>1134</c:v>
                </c:pt>
                <c:pt idx="28">
                  <c:v>1100</c:v>
                </c:pt>
                <c:pt idx="29">
                  <c:v>895</c:v>
                </c:pt>
                <c:pt idx="30">
                  <c:v>917</c:v>
                </c:pt>
                <c:pt idx="31">
                  <c:v>917</c:v>
                </c:pt>
                <c:pt idx="32">
                  <c:v>917</c:v>
                </c:pt>
                <c:pt idx="33">
                  <c:v>827</c:v>
                </c:pt>
                <c:pt idx="34">
                  <c:v>665</c:v>
                </c:pt>
                <c:pt idx="35">
                  <c:v>673</c:v>
                </c:pt>
                <c:pt idx="36">
                  <c:v>685</c:v>
                </c:pt>
                <c:pt idx="37">
                  <c:v>652</c:v>
                </c:pt>
                <c:pt idx="38">
                  <c:v>652</c:v>
                </c:pt>
                <c:pt idx="39">
                  <c:v>652</c:v>
                </c:pt>
                <c:pt idx="40">
                  <c:v>627</c:v>
                </c:pt>
                <c:pt idx="41">
                  <c:v>628</c:v>
                </c:pt>
                <c:pt idx="42">
                  <c:v>598</c:v>
                </c:pt>
                <c:pt idx="43">
                  <c:v>590</c:v>
                </c:pt>
                <c:pt idx="44">
                  <c:v>578</c:v>
                </c:pt>
                <c:pt idx="45">
                  <c:v>578</c:v>
                </c:pt>
                <c:pt idx="46">
                  <c:v>578</c:v>
                </c:pt>
                <c:pt idx="47">
                  <c:v>579</c:v>
                </c:pt>
                <c:pt idx="48">
                  <c:v>579</c:v>
                </c:pt>
                <c:pt idx="49">
                  <c:v>564</c:v>
                </c:pt>
                <c:pt idx="50">
                  <c:v>575</c:v>
                </c:pt>
                <c:pt idx="51">
                  <c:v>570</c:v>
                </c:pt>
                <c:pt idx="52">
                  <c:v>570</c:v>
                </c:pt>
                <c:pt idx="53">
                  <c:v>570</c:v>
                </c:pt>
                <c:pt idx="54">
                  <c:v>570</c:v>
                </c:pt>
                <c:pt idx="55">
                  <c:v>567</c:v>
                </c:pt>
                <c:pt idx="56">
                  <c:v>593</c:v>
                </c:pt>
                <c:pt idx="57">
                  <c:v>594</c:v>
                </c:pt>
                <c:pt idx="58">
                  <c:v>555</c:v>
                </c:pt>
                <c:pt idx="59">
                  <c:v>555</c:v>
                </c:pt>
                <c:pt idx="60">
                  <c:v>555</c:v>
                </c:pt>
                <c:pt idx="61">
                  <c:v>535</c:v>
                </c:pt>
                <c:pt idx="62">
                  <c:v>519</c:v>
                </c:pt>
                <c:pt idx="63">
                  <c:v>527</c:v>
                </c:pt>
                <c:pt idx="64">
                  <c:v>529</c:v>
                </c:pt>
                <c:pt idx="65">
                  <c:v>533</c:v>
                </c:pt>
                <c:pt idx="66">
                  <c:v>533</c:v>
                </c:pt>
                <c:pt idx="67">
                  <c:v>533</c:v>
                </c:pt>
                <c:pt idx="68">
                  <c:v>533</c:v>
                </c:pt>
                <c:pt idx="69">
                  <c:v>555</c:v>
                </c:pt>
                <c:pt idx="70">
                  <c:v>552</c:v>
                </c:pt>
                <c:pt idx="71">
                  <c:v>530</c:v>
                </c:pt>
                <c:pt idx="72">
                  <c:v>528</c:v>
                </c:pt>
                <c:pt idx="73">
                  <c:v>528</c:v>
                </c:pt>
                <c:pt idx="74">
                  <c:v>528</c:v>
                </c:pt>
                <c:pt idx="75">
                  <c:v>443</c:v>
                </c:pt>
                <c:pt idx="76">
                  <c:v>474</c:v>
                </c:pt>
                <c:pt idx="77">
                  <c:v>447</c:v>
                </c:pt>
                <c:pt idx="78">
                  <c:v>433</c:v>
                </c:pt>
                <c:pt idx="79">
                  <c:v>508</c:v>
                </c:pt>
                <c:pt idx="80">
                  <c:v>508</c:v>
                </c:pt>
                <c:pt idx="81">
                  <c:v>508</c:v>
                </c:pt>
                <c:pt idx="82">
                  <c:v>492</c:v>
                </c:pt>
                <c:pt idx="83">
                  <c:v>471</c:v>
                </c:pt>
                <c:pt idx="84">
                  <c:v>445</c:v>
                </c:pt>
                <c:pt idx="85">
                  <c:v>425</c:v>
                </c:pt>
                <c:pt idx="86">
                  <c:v>403</c:v>
                </c:pt>
                <c:pt idx="87">
                  <c:v>403</c:v>
                </c:pt>
                <c:pt idx="88">
                  <c:v>403</c:v>
                </c:pt>
                <c:pt idx="89">
                  <c:v>391</c:v>
                </c:pt>
                <c:pt idx="90">
                  <c:v>385</c:v>
                </c:pt>
                <c:pt idx="91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32-4FAA-9672-20383E064990}"/>
            </c:ext>
          </c:extLst>
        </c:ser>
        <c:ser>
          <c:idx val="3"/>
          <c:order val="3"/>
          <c:tx>
            <c:strRef>
              <c:f>'Figure 12'!$E$4</c:f>
              <c:strCache>
                <c:ptCount val="1"/>
                <c:pt idx="0">
                  <c:v>Belgian baseload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12'!$A$5:$A$96</c:f>
              <c:numCache>
                <c:formatCode>m/d/yyyy</c:formatCode>
                <c:ptCount val="92"/>
                <c:pt idx="0">
                  <c:v>44825</c:v>
                </c:pt>
                <c:pt idx="1">
                  <c:v>44824</c:v>
                </c:pt>
                <c:pt idx="2">
                  <c:v>44823</c:v>
                </c:pt>
                <c:pt idx="3">
                  <c:v>44822</c:v>
                </c:pt>
                <c:pt idx="4">
                  <c:v>44821</c:v>
                </c:pt>
                <c:pt idx="5">
                  <c:v>44820</c:v>
                </c:pt>
                <c:pt idx="6">
                  <c:v>44819</c:v>
                </c:pt>
                <c:pt idx="7">
                  <c:v>44818</c:v>
                </c:pt>
                <c:pt idx="8">
                  <c:v>44817</c:v>
                </c:pt>
                <c:pt idx="9">
                  <c:v>44816</c:v>
                </c:pt>
                <c:pt idx="10">
                  <c:v>44815</c:v>
                </c:pt>
                <c:pt idx="11">
                  <c:v>44814</c:v>
                </c:pt>
                <c:pt idx="12">
                  <c:v>44813</c:v>
                </c:pt>
                <c:pt idx="13">
                  <c:v>44812</c:v>
                </c:pt>
                <c:pt idx="14">
                  <c:v>44811</c:v>
                </c:pt>
                <c:pt idx="15">
                  <c:v>44810</c:v>
                </c:pt>
                <c:pt idx="16">
                  <c:v>44809</c:v>
                </c:pt>
                <c:pt idx="17">
                  <c:v>44808</c:v>
                </c:pt>
                <c:pt idx="18">
                  <c:v>44807</c:v>
                </c:pt>
                <c:pt idx="19">
                  <c:v>44806</c:v>
                </c:pt>
                <c:pt idx="20">
                  <c:v>44805</c:v>
                </c:pt>
                <c:pt idx="21">
                  <c:v>44804</c:v>
                </c:pt>
                <c:pt idx="22">
                  <c:v>44803</c:v>
                </c:pt>
                <c:pt idx="23">
                  <c:v>44802</c:v>
                </c:pt>
                <c:pt idx="24">
                  <c:v>44801</c:v>
                </c:pt>
                <c:pt idx="25">
                  <c:v>44800</c:v>
                </c:pt>
                <c:pt idx="26">
                  <c:v>44799</c:v>
                </c:pt>
                <c:pt idx="27">
                  <c:v>44798</c:v>
                </c:pt>
                <c:pt idx="28">
                  <c:v>44797</c:v>
                </c:pt>
                <c:pt idx="29">
                  <c:v>44796</c:v>
                </c:pt>
                <c:pt idx="30">
                  <c:v>44795</c:v>
                </c:pt>
                <c:pt idx="31">
                  <c:v>44794</c:v>
                </c:pt>
                <c:pt idx="32">
                  <c:v>44793</c:v>
                </c:pt>
                <c:pt idx="33">
                  <c:v>44792</c:v>
                </c:pt>
                <c:pt idx="34">
                  <c:v>44791</c:v>
                </c:pt>
                <c:pt idx="35">
                  <c:v>44790</c:v>
                </c:pt>
                <c:pt idx="36">
                  <c:v>44789</c:v>
                </c:pt>
                <c:pt idx="37">
                  <c:v>44788</c:v>
                </c:pt>
                <c:pt idx="38">
                  <c:v>44787</c:v>
                </c:pt>
                <c:pt idx="39">
                  <c:v>44786</c:v>
                </c:pt>
                <c:pt idx="40">
                  <c:v>44785</c:v>
                </c:pt>
                <c:pt idx="41">
                  <c:v>44784</c:v>
                </c:pt>
                <c:pt idx="42">
                  <c:v>44783</c:v>
                </c:pt>
                <c:pt idx="43">
                  <c:v>44782</c:v>
                </c:pt>
                <c:pt idx="44">
                  <c:v>44781</c:v>
                </c:pt>
                <c:pt idx="45">
                  <c:v>44780</c:v>
                </c:pt>
                <c:pt idx="46">
                  <c:v>44779</c:v>
                </c:pt>
                <c:pt idx="47">
                  <c:v>44778</c:v>
                </c:pt>
                <c:pt idx="48">
                  <c:v>44777</c:v>
                </c:pt>
                <c:pt idx="49">
                  <c:v>44776</c:v>
                </c:pt>
                <c:pt idx="50">
                  <c:v>44775</c:v>
                </c:pt>
                <c:pt idx="51">
                  <c:v>44774</c:v>
                </c:pt>
                <c:pt idx="52">
                  <c:v>44773</c:v>
                </c:pt>
                <c:pt idx="53">
                  <c:v>44772</c:v>
                </c:pt>
                <c:pt idx="54">
                  <c:v>44771</c:v>
                </c:pt>
                <c:pt idx="55">
                  <c:v>44770</c:v>
                </c:pt>
                <c:pt idx="56">
                  <c:v>44769</c:v>
                </c:pt>
                <c:pt idx="57">
                  <c:v>44768</c:v>
                </c:pt>
                <c:pt idx="58">
                  <c:v>44767</c:v>
                </c:pt>
                <c:pt idx="59">
                  <c:v>44766</c:v>
                </c:pt>
                <c:pt idx="60">
                  <c:v>44765</c:v>
                </c:pt>
                <c:pt idx="61">
                  <c:v>44764</c:v>
                </c:pt>
                <c:pt idx="62">
                  <c:v>44763</c:v>
                </c:pt>
                <c:pt idx="63">
                  <c:v>44762</c:v>
                </c:pt>
                <c:pt idx="64">
                  <c:v>44761</c:v>
                </c:pt>
                <c:pt idx="65">
                  <c:v>44760</c:v>
                </c:pt>
                <c:pt idx="66">
                  <c:v>44759</c:v>
                </c:pt>
                <c:pt idx="67">
                  <c:v>44758</c:v>
                </c:pt>
                <c:pt idx="68">
                  <c:v>44757</c:v>
                </c:pt>
                <c:pt idx="69">
                  <c:v>44756</c:v>
                </c:pt>
                <c:pt idx="70">
                  <c:v>44755</c:v>
                </c:pt>
                <c:pt idx="71">
                  <c:v>44754</c:v>
                </c:pt>
                <c:pt idx="72">
                  <c:v>44753</c:v>
                </c:pt>
                <c:pt idx="73">
                  <c:v>44752</c:v>
                </c:pt>
                <c:pt idx="74">
                  <c:v>44751</c:v>
                </c:pt>
                <c:pt idx="75">
                  <c:v>44750</c:v>
                </c:pt>
                <c:pt idx="76">
                  <c:v>44749</c:v>
                </c:pt>
                <c:pt idx="77">
                  <c:v>44748</c:v>
                </c:pt>
                <c:pt idx="78">
                  <c:v>44747</c:v>
                </c:pt>
                <c:pt idx="79">
                  <c:v>44746</c:v>
                </c:pt>
                <c:pt idx="80">
                  <c:v>44745</c:v>
                </c:pt>
                <c:pt idx="81">
                  <c:v>44744</c:v>
                </c:pt>
                <c:pt idx="82">
                  <c:v>44743</c:v>
                </c:pt>
                <c:pt idx="83">
                  <c:v>44742</c:v>
                </c:pt>
                <c:pt idx="84">
                  <c:v>44741</c:v>
                </c:pt>
                <c:pt idx="85">
                  <c:v>44740</c:v>
                </c:pt>
                <c:pt idx="86">
                  <c:v>44739</c:v>
                </c:pt>
                <c:pt idx="87">
                  <c:v>44738</c:v>
                </c:pt>
                <c:pt idx="88">
                  <c:v>44737</c:v>
                </c:pt>
                <c:pt idx="89">
                  <c:v>44736</c:v>
                </c:pt>
                <c:pt idx="90">
                  <c:v>44735</c:v>
                </c:pt>
                <c:pt idx="91">
                  <c:v>44734</c:v>
                </c:pt>
              </c:numCache>
            </c:numRef>
          </c:cat>
          <c:val>
            <c:numRef>
              <c:f>'Figure 12'!$E$5:$E$96</c:f>
              <c:numCache>
                <c:formatCode>General</c:formatCode>
                <c:ptCount val="92"/>
                <c:pt idx="0">
                  <c:v>414</c:v>
                </c:pt>
                <c:pt idx="1">
                  <c:v>414</c:v>
                </c:pt>
                <c:pt idx="2">
                  <c:v>414</c:v>
                </c:pt>
                <c:pt idx="3">
                  <c:v>414</c:v>
                </c:pt>
                <c:pt idx="4">
                  <c:v>414</c:v>
                </c:pt>
                <c:pt idx="5">
                  <c:v>425</c:v>
                </c:pt>
                <c:pt idx="6">
                  <c:v>460</c:v>
                </c:pt>
                <c:pt idx="7">
                  <c:v>442</c:v>
                </c:pt>
                <c:pt idx="8">
                  <c:v>410</c:v>
                </c:pt>
                <c:pt idx="9">
                  <c:v>420</c:v>
                </c:pt>
                <c:pt idx="10">
                  <c:v>420</c:v>
                </c:pt>
                <c:pt idx="11">
                  <c:v>420</c:v>
                </c:pt>
                <c:pt idx="12">
                  <c:v>456</c:v>
                </c:pt>
                <c:pt idx="13">
                  <c:v>462</c:v>
                </c:pt>
                <c:pt idx="14">
                  <c:v>478</c:v>
                </c:pt>
                <c:pt idx="15">
                  <c:v>521</c:v>
                </c:pt>
                <c:pt idx="16">
                  <c:v>556</c:v>
                </c:pt>
                <c:pt idx="17">
                  <c:v>556</c:v>
                </c:pt>
                <c:pt idx="18">
                  <c:v>556</c:v>
                </c:pt>
                <c:pt idx="19">
                  <c:v>485</c:v>
                </c:pt>
                <c:pt idx="20">
                  <c:v>511</c:v>
                </c:pt>
                <c:pt idx="21">
                  <c:v>542</c:v>
                </c:pt>
                <c:pt idx="22">
                  <c:v>536</c:v>
                </c:pt>
                <c:pt idx="23">
                  <c:v>542</c:v>
                </c:pt>
                <c:pt idx="24">
                  <c:v>542</c:v>
                </c:pt>
                <c:pt idx="25">
                  <c:v>542</c:v>
                </c:pt>
                <c:pt idx="26">
                  <c:v>779</c:v>
                </c:pt>
                <c:pt idx="27">
                  <c:v>688</c:v>
                </c:pt>
                <c:pt idx="28">
                  <c:v>610</c:v>
                </c:pt>
                <c:pt idx="29">
                  <c:v>593</c:v>
                </c:pt>
                <c:pt idx="30">
                  <c:v>619</c:v>
                </c:pt>
                <c:pt idx="31">
                  <c:v>619</c:v>
                </c:pt>
                <c:pt idx="32">
                  <c:v>619</c:v>
                </c:pt>
                <c:pt idx="33">
                  <c:v>522</c:v>
                </c:pt>
                <c:pt idx="34">
                  <c:v>493</c:v>
                </c:pt>
                <c:pt idx="35">
                  <c:v>457</c:v>
                </c:pt>
                <c:pt idx="36">
                  <c:v>446</c:v>
                </c:pt>
                <c:pt idx="37">
                  <c:v>439</c:v>
                </c:pt>
                <c:pt idx="38">
                  <c:v>439</c:v>
                </c:pt>
                <c:pt idx="39">
                  <c:v>439</c:v>
                </c:pt>
                <c:pt idx="40">
                  <c:v>414</c:v>
                </c:pt>
                <c:pt idx="41">
                  <c:v>413</c:v>
                </c:pt>
                <c:pt idx="42">
                  <c:v>392</c:v>
                </c:pt>
                <c:pt idx="43">
                  <c:v>377</c:v>
                </c:pt>
                <c:pt idx="44">
                  <c:v>376</c:v>
                </c:pt>
                <c:pt idx="45">
                  <c:v>376</c:v>
                </c:pt>
                <c:pt idx="46">
                  <c:v>376</c:v>
                </c:pt>
                <c:pt idx="47">
                  <c:v>376</c:v>
                </c:pt>
                <c:pt idx="48">
                  <c:v>372</c:v>
                </c:pt>
                <c:pt idx="49">
                  <c:v>372</c:v>
                </c:pt>
                <c:pt idx="50">
                  <c:v>371</c:v>
                </c:pt>
                <c:pt idx="51">
                  <c:v>347</c:v>
                </c:pt>
                <c:pt idx="52">
                  <c:v>347</c:v>
                </c:pt>
                <c:pt idx="53">
                  <c:v>347</c:v>
                </c:pt>
                <c:pt idx="54">
                  <c:v>346</c:v>
                </c:pt>
                <c:pt idx="55">
                  <c:v>357</c:v>
                </c:pt>
                <c:pt idx="56">
                  <c:v>364</c:v>
                </c:pt>
                <c:pt idx="57">
                  <c:v>365</c:v>
                </c:pt>
                <c:pt idx="58">
                  <c:v>337</c:v>
                </c:pt>
                <c:pt idx="59">
                  <c:v>337</c:v>
                </c:pt>
                <c:pt idx="60">
                  <c:v>337</c:v>
                </c:pt>
                <c:pt idx="61">
                  <c:v>327</c:v>
                </c:pt>
                <c:pt idx="62">
                  <c:v>323</c:v>
                </c:pt>
                <c:pt idx="63">
                  <c:v>333</c:v>
                </c:pt>
                <c:pt idx="64">
                  <c:v>339</c:v>
                </c:pt>
                <c:pt idx="65">
                  <c:v>335</c:v>
                </c:pt>
                <c:pt idx="66">
                  <c:v>335</c:v>
                </c:pt>
                <c:pt idx="67">
                  <c:v>335</c:v>
                </c:pt>
                <c:pt idx="68">
                  <c:v>327</c:v>
                </c:pt>
                <c:pt idx="69">
                  <c:v>352</c:v>
                </c:pt>
                <c:pt idx="70">
                  <c:v>339</c:v>
                </c:pt>
                <c:pt idx="71">
                  <c:v>334</c:v>
                </c:pt>
                <c:pt idx="72">
                  <c:v>361</c:v>
                </c:pt>
                <c:pt idx="73">
                  <c:v>361</c:v>
                </c:pt>
                <c:pt idx="74">
                  <c:v>361</c:v>
                </c:pt>
                <c:pt idx="75">
                  <c:v>365</c:v>
                </c:pt>
                <c:pt idx="76">
                  <c:v>355</c:v>
                </c:pt>
                <c:pt idx="77">
                  <c:v>329</c:v>
                </c:pt>
                <c:pt idx="78">
                  <c:v>302</c:v>
                </c:pt>
                <c:pt idx="79">
                  <c:v>301</c:v>
                </c:pt>
                <c:pt idx="80">
                  <c:v>301</c:v>
                </c:pt>
                <c:pt idx="81">
                  <c:v>301</c:v>
                </c:pt>
                <c:pt idx="82">
                  <c:v>284</c:v>
                </c:pt>
                <c:pt idx="83">
                  <c:v>259</c:v>
                </c:pt>
                <c:pt idx="84">
                  <c:v>273</c:v>
                </c:pt>
                <c:pt idx="85">
                  <c:v>261</c:v>
                </c:pt>
                <c:pt idx="86">
                  <c:v>258</c:v>
                </c:pt>
                <c:pt idx="87">
                  <c:v>258</c:v>
                </c:pt>
                <c:pt idx="88">
                  <c:v>258</c:v>
                </c:pt>
                <c:pt idx="89">
                  <c:v>254</c:v>
                </c:pt>
                <c:pt idx="90">
                  <c:v>256</c:v>
                </c:pt>
                <c:pt idx="91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32-4FAA-9672-20383E064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762464"/>
        <c:axId val="714759512"/>
      </c:lineChart>
      <c:dateAx>
        <c:axId val="714762464"/>
        <c:scaling>
          <c:orientation val="minMax"/>
        </c:scaling>
        <c:delete val="0"/>
        <c:axPos val="b"/>
        <c:numFmt formatCode="dd\ 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759512"/>
        <c:crosses val="autoZero"/>
        <c:auto val="1"/>
        <c:lblOffset val="100"/>
        <c:baseTimeUnit val="days"/>
        <c:majorUnit val="14"/>
      </c:dateAx>
      <c:valAx>
        <c:axId val="71475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£/MWh</a:t>
                </a:r>
              </a:p>
            </c:rich>
          </c:tx>
          <c:layout>
            <c:manualLayout>
              <c:xMode val="edge"/>
              <c:yMode val="edge"/>
              <c:x val="1.7574328009862143E-2"/>
              <c:y val="0.232230881242584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76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393140990984089E-2"/>
          <c:y val="0.91118029338798401"/>
          <c:w val="0.98662650839755806"/>
          <c:h val="8.8819706612015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'Figure 13'!$D$4</c:f>
              <c:strCache>
                <c:ptCount val="1"/>
                <c:pt idx="0">
                  <c:v>GB peakload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13'!$B$5:$B$71</c:f>
              <c:numCache>
                <c:formatCode>dd\ mmm\ yyyy</c:formatCode>
                <c:ptCount val="67"/>
                <c:pt idx="0">
                  <c:v>44820</c:v>
                </c:pt>
                <c:pt idx="1">
                  <c:v>44819</c:v>
                </c:pt>
                <c:pt idx="2">
                  <c:v>44818</c:v>
                </c:pt>
                <c:pt idx="3">
                  <c:v>44817</c:v>
                </c:pt>
                <c:pt idx="4">
                  <c:v>44816</c:v>
                </c:pt>
                <c:pt idx="5">
                  <c:v>44813</c:v>
                </c:pt>
                <c:pt idx="6">
                  <c:v>44812</c:v>
                </c:pt>
                <c:pt idx="7">
                  <c:v>44811</c:v>
                </c:pt>
                <c:pt idx="8">
                  <c:v>44810</c:v>
                </c:pt>
                <c:pt idx="9">
                  <c:v>44809</c:v>
                </c:pt>
                <c:pt idx="10">
                  <c:v>44806</c:v>
                </c:pt>
                <c:pt idx="11">
                  <c:v>44805</c:v>
                </c:pt>
                <c:pt idx="12">
                  <c:v>44804</c:v>
                </c:pt>
                <c:pt idx="13">
                  <c:v>44803</c:v>
                </c:pt>
                <c:pt idx="14">
                  <c:v>44799</c:v>
                </c:pt>
                <c:pt idx="15">
                  <c:v>44798</c:v>
                </c:pt>
                <c:pt idx="16">
                  <c:v>44797</c:v>
                </c:pt>
                <c:pt idx="17">
                  <c:v>44796</c:v>
                </c:pt>
                <c:pt idx="18">
                  <c:v>44795</c:v>
                </c:pt>
                <c:pt idx="19">
                  <c:v>44792</c:v>
                </c:pt>
                <c:pt idx="20">
                  <c:v>44791</c:v>
                </c:pt>
                <c:pt idx="21">
                  <c:v>44790</c:v>
                </c:pt>
                <c:pt idx="22">
                  <c:v>44789</c:v>
                </c:pt>
                <c:pt idx="23">
                  <c:v>44788</c:v>
                </c:pt>
                <c:pt idx="24">
                  <c:v>44785</c:v>
                </c:pt>
                <c:pt idx="25">
                  <c:v>44784</c:v>
                </c:pt>
                <c:pt idx="26">
                  <c:v>44783</c:v>
                </c:pt>
                <c:pt idx="27">
                  <c:v>44782</c:v>
                </c:pt>
                <c:pt idx="28">
                  <c:v>44781</c:v>
                </c:pt>
                <c:pt idx="29">
                  <c:v>44778</c:v>
                </c:pt>
                <c:pt idx="30">
                  <c:v>44777</c:v>
                </c:pt>
                <c:pt idx="31">
                  <c:v>44776</c:v>
                </c:pt>
                <c:pt idx="32">
                  <c:v>44775</c:v>
                </c:pt>
                <c:pt idx="33">
                  <c:v>44774</c:v>
                </c:pt>
                <c:pt idx="34">
                  <c:v>44771</c:v>
                </c:pt>
                <c:pt idx="35">
                  <c:v>44770</c:v>
                </c:pt>
                <c:pt idx="36">
                  <c:v>44769</c:v>
                </c:pt>
                <c:pt idx="37">
                  <c:v>44768</c:v>
                </c:pt>
                <c:pt idx="38">
                  <c:v>44767</c:v>
                </c:pt>
                <c:pt idx="39">
                  <c:v>44764</c:v>
                </c:pt>
                <c:pt idx="40">
                  <c:v>44763</c:v>
                </c:pt>
                <c:pt idx="41">
                  <c:v>44762</c:v>
                </c:pt>
                <c:pt idx="42">
                  <c:v>44761</c:v>
                </c:pt>
                <c:pt idx="43">
                  <c:v>44760</c:v>
                </c:pt>
                <c:pt idx="44">
                  <c:v>44757</c:v>
                </c:pt>
                <c:pt idx="45">
                  <c:v>44756</c:v>
                </c:pt>
                <c:pt idx="46">
                  <c:v>44755</c:v>
                </c:pt>
                <c:pt idx="47">
                  <c:v>44754</c:v>
                </c:pt>
                <c:pt idx="48">
                  <c:v>44753</c:v>
                </c:pt>
                <c:pt idx="49">
                  <c:v>44750</c:v>
                </c:pt>
                <c:pt idx="50">
                  <c:v>44749</c:v>
                </c:pt>
                <c:pt idx="51">
                  <c:v>44748</c:v>
                </c:pt>
                <c:pt idx="52">
                  <c:v>44747</c:v>
                </c:pt>
                <c:pt idx="53">
                  <c:v>44746</c:v>
                </c:pt>
                <c:pt idx="54">
                  <c:v>44743</c:v>
                </c:pt>
                <c:pt idx="55">
                  <c:v>44742</c:v>
                </c:pt>
                <c:pt idx="56">
                  <c:v>44741</c:v>
                </c:pt>
                <c:pt idx="57">
                  <c:v>44740</c:v>
                </c:pt>
                <c:pt idx="58">
                  <c:v>44739</c:v>
                </c:pt>
                <c:pt idx="59">
                  <c:v>44736</c:v>
                </c:pt>
                <c:pt idx="60">
                  <c:v>44735</c:v>
                </c:pt>
                <c:pt idx="61">
                  <c:v>44734</c:v>
                </c:pt>
                <c:pt idx="62">
                  <c:v>44733</c:v>
                </c:pt>
                <c:pt idx="63">
                  <c:v>44732</c:v>
                </c:pt>
                <c:pt idx="64">
                  <c:v>44729</c:v>
                </c:pt>
                <c:pt idx="65">
                  <c:v>44728</c:v>
                </c:pt>
                <c:pt idx="66">
                  <c:v>44727</c:v>
                </c:pt>
              </c:numCache>
            </c:numRef>
          </c:cat>
          <c:val>
            <c:numRef>
              <c:f>'Figure 13'!$D$5:$D$71</c:f>
              <c:numCache>
                <c:formatCode>0</c:formatCode>
                <c:ptCount val="67"/>
                <c:pt idx="0">
                  <c:v>630</c:v>
                </c:pt>
                <c:pt idx="1">
                  <c:v>679</c:v>
                </c:pt>
                <c:pt idx="2">
                  <c:v>692.2</c:v>
                </c:pt>
                <c:pt idx="3">
                  <c:v>650.45000000000005</c:v>
                </c:pt>
                <c:pt idx="4">
                  <c:v>645.75</c:v>
                </c:pt>
                <c:pt idx="5">
                  <c:v>678.1</c:v>
                </c:pt>
                <c:pt idx="6">
                  <c:v>787.2</c:v>
                </c:pt>
                <c:pt idx="7">
                  <c:v>833.95</c:v>
                </c:pt>
                <c:pt idx="8">
                  <c:v>886</c:v>
                </c:pt>
                <c:pt idx="9">
                  <c:v>902</c:v>
                </c:pt>
                <c:pt idx="10">
                  <c:v>865</c:v>
                </c:pt>
                <c:pt idx="11">
                  <c:v>916.65</c:v>
                </c:pt>
                <c:pt idx="12">
                  <c:v>933</c:v>
                </c:pt>
                <c:pt idx="13">
                  <c:v>995.3</c:v>
                </c:pt>
                <c:pt idx="14">
                  <c:v>1115</c:v>
                </c:pt>
                <c:pt idx="15">
                  <c:v>1053.4000000000001</c:v>
                </c:pt>
                <c:pt idx="16">
                  <c:v>977.7</c:v>
                </c:pt>
                <c:pt idx="17">
                  <c:v>932.6</c:v>
                </c:pt>
                <c:pt idx="18">
                  <c:v>941.05</c:v>
                </c:pt>
                <c:pt idx="19">
                  <c:v>874.3</c:v>
                </c:pt>
                <c:pt idx="20">
                  <c:v>861.25</c:v>
                </c:pt>
                <c:pt idx="21">
                  <c:v>865.05</c:v>
                </c:pt>
                <c:pt idx="22">
                  <c:v>870.25</c:v>
                </c:pt>
                <c:pt idx="23">
                  <c:v>866.5</c:v>
                </c:pt>
                <c:pt idx="24">
                  <c:v>812.7</c:v>
                </c:pt>
                <c:pt idx="25">
                  <c:v>821.6</c:v>
                </c:pt>
                <c:pt idx="26">
                  <c:v>818.55</c:v>
                </c:pt>
                <c:pt idx="27">
                  <c:v>804.5</c:v>
                </c:pt>
                <c:pt idx="28">
                  <c:v>812.75</c:v>
                </c:pt>
                <c:pt idx="29">
                  <c:v>818</c:v>
                </c:pt>
                <c:pt idx="30">
                  <c:v>817.75</c:v>
                </c:pt>
                <c:pt idx="31">
                  <c:v>758</c:v>
                </c:pt>
                <c:pt idx="32">
                  <c:v>752.5</c:v>
                </c:pt>
                <c:pt idx="33">
                  <c:v>709.9</c:v>
                </c:pt>
                <c:pt idx="34">
                  <c:v>689.15</c:v>
                </c:pt>
                <c:pt idx="35">
                  <c:v>702.5</c:v>
                </c:pt>
                <c:pt idx="36">
                  <c:v>700</c:v>
                </c:pt>
                <c:pt idx="37">
                  <c:v>682.65</c:v>
                </c:pt>
                <c:pt idx="38">
                  <c:v>631.79999999999995</c:v>
                </c:pt>
                <c:pt idx="39">
                  <c:v>600</c:v>
                </c:pt>
                <c:pt idx="40">
                  <c:v>592.9</c:v>
                </c:pt>
                <c:pt idx="41">
                  <c:v>602.29999999999995</c:v>
                </c:pt>
                <c:pt idx="42">
                  <c:v>607.29999999999995</c:v>
                </c:pt>
                <c:pt idx="43">
                  <c:v>633.1</c:v>
                </c:pt>
                <c:pt idx="44">
                  <c:v>539.35</c:v>
                </c:pt>
                <c:pt idx="45">
                  <c:v>560</c:v>
                </c:pt>
                <c:pt idx="46">
                  <c:v>584.85</c:v>
                </c:pt>
                <c:pt idx="47">
                  <c:v>560.95000000000005</c:v>
                </c:pt>
                <c:pt idx="48">
                  <c:v>510.65</c:v>
                </c:pt>
                <c:pt idx="49">
                  <c:v>540.6</c:v>
                </c:pt>
                <c:pt idx="50">
                  <c:v>505.35</c:v>
                </c:pt>
                <c:pt idx="51">
                  <c:v>470.2</c:v>
                </c:pt>
                <c:pt idx="52">
                  <c:v>456.5</c:v>
                </c:pt>
                <c:pt idx="53">
                  <c:v>458.85</c:v>
                </c:pt>
                <c:pt idx="54">
                  <c:v>429.4</c:v>
                </c:pt>
                <c:pt idx="55">
                  <c:v>273.39999999999998</c:v>
                </c:pt>
                <c:pt idx="56">
                  <c:v>269.75</c:v>
                </c:pt>
                <c:pt idx="57">
                  <c:v>257.25</c:v>
                </c:pt>
                <c:pt idx="58">
                  <c:v>247.45</c:v>
                </c:pt>
                <c:pt idx="59">
                  <c:v>248.45</c:v>
                </c:pt>
                <c:pt idx="60">
                  <c:v>258.7</c:v>
                </c:pt>
                <c:pt idx="61">
                  <c:v>252.2</c:v>
                </c:pt>
                <c:pt idx="62">
                  <c:v>253.65</c:v>
                </c:pt>
                <c:pt idx="63">
                  <c:v>246.75</c:v>
                </c:pt>
                <c:pt idx="64">
                  <c:v>242.05</c:v>
                </c:pt>
                <c:pt idx="65">
                  <c:v>247.45</c:v>
                </c:pt>
                <c:pt idx="66">
                  <c:v>254.65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3-4B16-9C14-372A15E7F401}"/>
            </c:ext>
          </c:extLst>
        </c:ser>
        <c:ser>
          <c:idx val="0"/>
          <c:order val="1"/>
          <c:tx>
            <c:strRef>
              <c:f>'Figure 13'!$C$4</c:f>
              <c:strCache>
                <c:ptCount val="1"/>
                <c:pt idx="0">
                  <c:v>French peakload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13'!$B$5:$B$71</c:f>
              <c:numCache>
                <c:formatCode>dd\ mmm\ yyyy</c:formatCode>
                <c:ptCount val="67"/>
                <c:pt idx="0">
                  <c:v>44820</c:v>
                </c:pt>
                <c:pt idx="1">
                  <c:v>44819</c:v>
                </c:pt>
                <c:pt idx="2">
                  <c:v>44818</c:v>
                </c:pt>
                <c:pt idx="3">
                  <c:v>44817</c:v>
                </c:pt>
                <c:pt idx="4">
                  <c:v>44816</c:v>
                </c:pt>
                <c:pt idx="5">
                  <c:v>44813</c:v>
                </c:pt>
                <c:pt idx="6">
                  <c:v>44812</c:v>
                </c:pt>
                <c:pt idx="7">
                  <c:v>44811</c:v>
                </c:pt>
                <c:pt idx="8">
                  <c:v>44810</c:v>
                </c:pt>
                <c:pt idx="9">
                  <c:v>44809</c:v>
                </c:pt>
                <c:pt idx="10">
                  <c:v>44806</c:v>
                </c:pt>
                <c:pt idx="11">
                  <c:v>44805</c:v>
                </c:pt>
                <c:pt idx="12">
                  <c:v>44804</c:v>
                </c:pt>
                <c:pt idx="13">
                  <c:v>44803</c:v>
                </c:pt>
                <c:pt idx="14">
                  <c:v>44799</c:v>
                </c:pt>
                <c:pt idx="15">
                  <c:v>44798</c:v>
                </c:pt>
                <c:pt idx="16">
                  <c:v>44797</c:v>
                </c:pt>
                <c:pt idx="17">
                  <c:v>44796</c:v>
                </c:pt>
                <c:pt idx="18">
                  <c:v>44795</c:v>
                </c:pt>
                <c:pt idx="19">
                  <c:v>44792</c:v>
                </c:pt>
                <c:pt idx="20">
                  <c:v>44791</c:v>
                </c:pt>
                <c:pt idx="21">
                  <c:v>44790</c:v>
                </c:pt>
                <c:pt idx="22">
                  <c:v>44789</c:v>
                </c:pt>
                <c:pt idx="23">
                  <c:v>44788</c:v>
                </c:pt>
                <c:pt idx="24">
                  <c:v>44785</c:v>
                </c:pt>
                <c:pt idx="25">
                  <c:v>44784</c:v>
                </c:pt>
                <c:pt idx="26">
                  <c:v>44783</c:v>
                </c:pt>
                <c:pt idx="27">
                  <c:v>44782</c:v>
                </c:pt>
                <c:pt idx="28">
                  <c:v>44781</c:v>
                </c:pt>
                <c:pt idx="29">
                  <c:v>44778</c:v>
                </c:pt>
                <c:pt idx="30">
                  <c:v>44777</c:v>
                </c:pt>
                <c:pt idx="31">
                  <c:v>44776</c:v>
                </c:pt>
                <c:pt idx="32">
                  <c:v>44775</c:v>
                </c:pt>
                <c:pt idx="33">
                  <c:v>44774</c:v>
                </c:pt>
                <c:pt idx="34">
                  <c:v>44771</c:v>
                </c:pt>
                <c:pt idx="35">
                  <c:v>44770</c:v>
                </c:pt>
                <c:pt idx="36">
                  <c:v>44769</c:v>
                </c:pt>
                <c:pt idx="37">
                  <c:v>44768</c:v>
                </c:pt>
                <c:pt idx="38">
                  <c:v>44767</c:v>
                </c:pt>
                <c:pt idx="39">
                  <c:v>44764</c:v>
                </c:pt>
                <c:pt idx="40">
                  <c:v>44763</c:v>
                </c:pt>
                <c:pt idx="41">
                  <c:v>44762</c:v>
                </c:pt>
                <c:pt idx="42">
                  <c:v>44761</c:v>
                </c:pt>
                <c:pt idx="43">
                  <c:v>44760</c:v>
                </c:pt>
                <c:pt idx="44">
                  <c:v>44757</c:v>
                </c:pt>
                <c:pt idx="45">
                  <c:v>44756</c:v>
                </c:pt>
                <c:pt idx="46">
                  <c:v>44755</c:v>
                </c:pt>
                <c:pt idx="47">
                  <c:v>44754</c:v>
                </c:pt>
                <c:pt idx="48">
                  <c:v>44753</c:v>
                </c:pt>
                <c:pt idx="49">
                  <c:v>44750</c:v>
                </c:pt>
                <c:pt idx="50">
                  <c:v>44749</c:v>
                </c:pt>
                <c:pt idx="51">
                  <c:v>44748</c:v>
                </c:pt>
                <c:pt idx="52">
                  <c:v>44747</c:v>
                </c:pt>
                <c:pt idx="53">
                  <c:v>44746</c:v>
                </c:pt>
                <c:pt idx="54">
                  <c:v>44743</c:v>
                </c:pt>
                <c:pt idx="55">
                  <c:v>44742</c:v>
                </c:pt>
                <c:pt idx="56">
                  <c:v>44741</c:v>
                </c:pt>
                <c:pt idx="57">
                  <c:v>44740</c:v>
                </c:pt>
                <c:pt idx="58">
                  <c:v>44739</c:v>
                </c:pt>
                <c:pt idx="59">
                  <c:v>44736</c:v>
                </c:pt>
                <c:pt idx="60">
                  <c:v>44735</c:v>
                </c:pt>
                <c:pt idx="61">
                  <c:v>44734</c:v>
                </c:pt>
                <c:pt idx="62">
                  <c:v>44733</c:v>
                </c:pt>
                <c:pt idx="63">
                  <c:v>44732</c:v>
                </c:pt>
                <c:pt idx="64">
                  <c:v>44729</c:v>
                </c:pt>
                <c:pt idx="65">
                  <c:v>44728</c:v>
                </c:pt>
                <c:pt idx="66">
                  <c:v>44727</c:v>
                </c:pt>
              </c:numCache>
            </c:numRef>
          </c:cat>
          <c:val>
            <c:numRef>
              <c:f>'Figure 13'!$C$5:$C$71</c:f>
              <c:numCache>
                <c:formatCode>0</c:formatCode>
                <c:ptCount val="67"/>
                <c:pt idx="0">
                  <c:v>1517.6769892095799</c:v>
                </c:pt>
                <c:pt idx="1">
                  <c:v>1500.13044612575</c:v>
                </c:pt>
                <c:pt idx="2">
                  <c:v>1478.05805114029</c:v>
                </c:pt>
                <c:pt idx="3">
                  <c:v>1439.4860218788001</c:v>
                </c:pt>
                <c:pt idx="4">
                  <c:v>1389.1533933518001</c:v>
                </c:pt>
                <c:pt idx="5">
                  <c:v>1373.7216155312899</c:v>
                </c:pt>
                <c:pt idx="6">
                  <c:v>1309.12557413987</c:v>
                </c:pt>
                <c:pt idx="7">
                  <c:v>1363.60877482008</c:v>
                </c:pt>
                <c:pt idx="8">
                  <c:v>1433.73442200258</c:v>
                </c:pt>
                <c:pt idx="9">
                  <c:v>1470.94326608036</c:v>
                </c:pt>
                <c:pt idx="10">
                  <c:v>1474.0535389413501</c:v>
                </c:pt>
                <c:pt idx="11">
                  <c:v>1507.7108641337099</c:v>
                </c:pt>
                <c:pt idx="12">
                  <c:v>1491.4404288431599</c:v>
                </c:pt>
                <c:pt idx="13">
                  <c:v>1546.79040989946</c:v>
                </c:pt>
                <c:pt idx="14">
                  <c:v>2208.06794055202</c:v>
                </c:pt>
                <c:pt idx="15">
                  <c:v>2039.8177830268301</c:v>
                </c:pt>
                <c:pt idx="16">
                  <c:v>2027.5407620174001</c:v>
                </c:pt>
                <c:pt idx="17">
                  <c:v>1980.2814527681801</c:v>
                </c:pt>
                <c:pt idx="18">
                  <c:v>1881.2843261512501</c:v>
                </c:pt>
                <c:pt idx="19">
                  <c:v>1699.84692575899</c:v>
                </c:pt>
                <c:pt idx="20">
                  <c:v>1653.1835838540801</c:v>
                </c:pt>
                <c:pt idx="21">
                  <c:v>1590.3604288005399</c:v>
                </c:pt>
                <c:pt idx="22">
                  <c:v>1583.22819412903</c:v>
                </c:pt>
                <c:pt idx="23">
                  <c:v>1490.2556314857</c:v>
                </c:pt>
                <c:pt idx="24">
                  <c:v>1431.7124735729401</c:v>
                </c:pt>
                <c:pt idx="25">
                  <c:v>1421.98731501057</c:v>
                </c:pt>
                <c:pt idx="26">
                  <c:v>1385.0181572502299</c:v>
                </c:pt>
                <c:pt idx="27">
                  <c:v>1352.8292311596001</c:v>
                </c:pt>
                <c:pt idx="28">
                  <c:v>1328.0327315674001</c:v>
                </c:pt>
                <c:pt idx="29">
                  <c:v>1330.28489548213</c:v>
                </c:pt>
                <c:pt idx="30">
                  <c:v>1335.72030328559</c:v>
                </c:pt>
                <c:pt idx="31">
                  <c:v>1330.09871172829</c:v>
                </c:pt>
                <c:pt idx="32">
                  <c:v>1331.6079479044899</c:v>
                </c:pt>
                <c:pt idx="33">
                  <c:v>1301.25523012552</c:v>
                </c:pt>
                <c:pt idx="34">
                  <c:v>1345.6862580699301</c:v>
                </c:pt>
                <c:pt idx="35">
                  <c:v>1361.76988184028</c:v>
                </c:pt>
                <c:pt idx="36">
                  <c:v>1388.0710019348901</c:v>
                </c:pt>
                <c:pt idx="37">
                  <c:v>1356.8241138334599</c:v>
                </c:pt>
                <c:pt idx="38">
                  <c:v>1304.91942324003</c:v>
                </c:pt>
                <c:pt idx="39">
                  <c:v>1298.9717005184</c:v>
                </c:pt>
                <c:pt idx="40">
                  <c:v>1282.37701423821</c:v>
                </c:pt>
                <c:pt idx="41">
                  <c:v>1305.7896977437199</c:v>
                </c:pt>
                <c:pt idx="42">
                  <c:v>1277.0304784607499</c:v>
                </c:pt>
                <c:pt idx="43">
                  <c:v>1310.31705662937</c:v>
                </c:pt>
                <c:pt idx="44">
                  <c:v>1222.35454236135</c:v>
                </c:pt>
                <c:pt idx="45">
                  <c:v>1280.5291723202199</c:v>
                </c:pt>
                <c:pt idx="46">
                  <c:v>1269.14290549116</c:v>
                </c:pt>
                <c:pt idx="47">
                  <c:v>1395.23084728564</c:v>
                </c:pt>
                <c:pt idx="48">
                  <c:v>1517.7208750212001</c:v>
                </c:pt>
                <c:pt idx="49">
                  <c:v>1489.5057549086</c:v>
                </c:pt>
                <c:pt idx="50">
                  <c:v>1367.1378989249099</c:v>
                </c:pt>
                <c:pt idx="51">
                  <c:v>1350.2564102564099</c:v>
                </c:pt>
                <c:pt idx="52">
                  <c:v>1326.1917053863399</c:v>
                </c:pt>
                <c:pt idx="53">
                  <c:v>1325.98587911142</c:v>
                </c:pt>
                <c:pt idx="54">
                  <c:v>1269.02455897613</c:v>
                </c:pt>
                <c:pt idx="55">
                  <c:v>371.29820936639101</c:v>
                </c:pt>
                <c:pt idx="56">
                  <c:v>363.30655610261698</c:v>
                </c:pt>
                <c:pt idx="57">
                  <c:v>348.22970639032798</c:v>
                </c:pt>
                <c:pt idx="58">
                  <c:v>341.81253772527401</c:v>
                </c:pt>
                <c:pt idx="59">
                  <c:v>336.32383241758203</c:v>
                </c:pt>
                <c:pt idx="60">
                  <c:v>331.26072041166401</c:v>
                </c:pt>
                <c:pt idx="61">
                  <c:v>313.90443392165298</c:v>
                </c:pt>
                <c:pt idx="62">
                  <c:v>311.34995700773902</c:v>
                </c:pt>
                <c:pt idx="63">
                  <c:v>294.95227448619801</c:v>
                </c:pt>
                <c:pt idx="64">
                  <c:v>297.48028796709002</c:v>
                </c:pt>
                <c:pt idx="65">
                  <c:v>302.64392324093802</c:v>
                </c:pt>
                <c:pt idx="66">
                  <c:v>289.06721891448802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23-4B16-9C14-372A15E7F401}"/>
            </c:ext>
          </c:extLst>
        </c:ser>
        <c:ser>
          <c:idx val="2"/>
          <c:order val="2"/>
          <c:tx>
            <c:strRef>
              <c:f>'Figure 13'!$E$4</c:f>
              <c:strCache>
                <c:ptCount val="1"/>
                <c:pt idx="0">
                  <c:v>Dutch peakload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13'!$B$5:$B$71</c:f>
              <c:numCache>
                <c:formatCode>dd\ mmm\ yyyy</c:formatCode>
                <c:ptCount val="67"/>
                <c:pt idx="0">
                  <c:v>44820</c:v>
                </c:pt>
                <c:pt idx="1">
                  <c:v>44819</c:v>
                </c:pt>
                <c:pt idx="2">
                  <c:v>44818</c:v>
                </c:pt>
                <c:pt idx="3">
                  <c:v>44817</c:v>
                </c:pt>
                <c:pt idx="4">
                  <c:v>44816</c:v>
                </c:pt>
                <c:pt idx="5">
                  <c:v>44813</c:v>
                </c:pt>
                <c:pt idx="6">
                  <c:v>44812</c:v>
                </c:pt>
                <c:pt idx="7">
                  <c:v>44811</c:v>
                </c:pt>
                <c:pt idx="8">
                  <c:v>44810</c:v>
                </c:pt>
                <c:pt idx="9">
                  <c:v>44809</c:v>
                </c:pt>
                <c:pt idx="10">
                  <c:v>44806</c:v>
                </c:pt>
                <c:pt idx="11">
                  <c:v>44805</c:v>
                </c:pt>
                <c:pt idx="12">
                  <c:v>44804</c:v>
                </c:pt>
                <c:pt idx="13">
                  <c:v>44803</c:v>
                </c:pt>
                <c:pt idx="14">
                  <c:v>44799</c:v>
                </c:pt>
                <c:pt idx="15">
                  <c:v>44798</c:v>
                </c:pt>
                <c:pt idx="16">
                  <c:v>44797</c:v>
                </c:pt>
                <c:pt idx="17">
                  <c:v>44796</c:v>
                </c:pt>
                <c:pt idx="18">
                  <c:v>44795</c:v>
                </c:pt>
                <c:pt idx="19">
                  <c:v>44792</c:v>
                </c:pt>
                <c:pt idx="20">
                  <c:v>44791</c:v>
                </c:pt>
                <c:pt idx="21">
                  <c:v>44790</c:v>
                </c:pt>
                <c:pt idx="22">
                  <c:v>44789</c:v>
                </c:pt>
                <c:pt idx="23">
                  <c:v>44788</c:v>
                </c:pt>
                <c:pt idx="24">
                  <c:v>44785</c:v>
                </c:pt>
                <c:pt idx="25">
                  <c:v>44784</c:v>
                </c:pt>
                <c:pt idx="26">
                  <c:v>44783</c:v>
                </c:pt>
                <c:pt idx="27">
                  <c:v>44782</c:v>
                </c:pt>
                <c:pt idx="28">
                  <c:v>44781</c:v>
                </c:pt>
                <c:pt idx="29">
                  <c:v>44778</c:v>
                </c:pt>
                <c:pt idx="30">
                  <c:v>44777</c:v>
                </c:pt>
                <c:pt idx="31">
                  <c:v>44776</c:v>
                </c:pt>
                <c:pt idx="32">
                  <c:v>44775</c:v>
                </c:pt>
                <c:pt idx="33">
                  <c:v>44774</c:v>
                </c:pt>
                <c:pt idx="34">
                  <c:v>44771</c:v>
                </c:pt>
                <c:pt idx="35">
                  <c:v>44770</c:v>
                </c:pt>
                <c:pt idx="36">
                  <c:v>44769</c:v>
                </c:pt>
                <c:pt idx="37">
                  <c:v>44768</c:v>
                </c:pt>
                <c:pt idx="38">
                  <c:v>44767</c:v>
                </c:pt>
                <c:pt idx="39">
                  <c:v>44764</c:v>
                </c:pt>
                <c:pt idx="40">
                  <c:v>44763</c:v>
                </c:pt>
                <c:pt idx="41">
                  <c:v>44762</c:v>
                </c:pt>
                <c:pt idx="42">
                  <c:v>44761</c:v>
                </c:pt>
                <c:pt idx="43">
                  <c:v>44760</c:v>
                </c:pt>
                <c:pt idx="44">
                  <c:v>44757</c:v>
                </c:pt>
                <c:pt idx="45">
                  <c:v>44756</c:v>
                </c:pt>
                <c:pt idx="46">
                  <c:v>44755</c:v>
                </c:pt>
                <c:pt idx="47">
                  <c:v>44754</c:v>
                </c:pt>
                <c:pt idx="48">
                  <c:v>44753</c:v>
                </c:pt>
                <c:pt idx="49">
                  <c:v>44750</c:v>
                </c:pt>
                <c:pt idx="50">
                  <c:v>44749</c:v>
                </c:pt>
                <c:pt idx="51">
                  <c:v>44748</c:v>
                </c:pt>
                <c:pt idx="52">
                  <c:v>44747</c:v>
                </c:pt>
                <c:pt idx="53">
                  <c:v>44746</c:v>
                </c:pt>
                <c:pt idx="54">
                  <c:v>44743</c:v>
                </c:pt>
                <c:pt idx="55">
                  <c:v>44742</c:v>
                </c:pt>
                <c:pt idx="56">
                  <c:v>44741</c:v>
                </c:pt>
                <c:pt idx="57">
                  <c:v>44740</c:v>
                </c:pt>
                <c:pt idx="58">
                  <c:v>44739</c:v>
                </c:pt>
                <c:pt idx="59">
                  <c:v>44736</c:v>
                </c:pt>
                <c:pt idx="60">
                  <c:v>44735</c:v>
                </c:pt>
                <c:pt idx="61">
                  <c:v>44734</c:v>
                </c:pt>
                <c:pt idx="62">
                  <c:v>44733</c:v>
                </c:pt>
                <c:pt idx="63">
                  <c:v>44732</c:v>
                </c:pt>
                <c:pt idx="64">
                  <c:v>44729</c:v>
                </c:pt>
                <c:pt idx="65">
                  <c:v>44728</c:v>
                </c:pt>
                <c:pt idx="66">
                  <c:v>44727</c:v>
                </c:pt>
              </c:numCache>
            </c:numRef>
          </c:cat>
          <c:val>
            <c:numRef>
              <c:f>'Figure 13'!$E$5:$E$71</c:f>
              <c:numCache>
                <c:formatCode>0</c:formatCode>
                <c:ptCount val="67"/>
                <c:pt idx="0">
                  <c:v>472.62917799807002</c:v>
                </c:pt>
                <c:pt idx="1">
                  <c:v>500.043482041917</c:v>
                </c:pt>
                <c:pt idx="2">
                  <c:v>481.98859709744301</c:v>
                </c:pt>
                <c:pt idx="3">
                  <c:v>462.45007813856603</c:v>
                </c:pt>
                <c:pt idx="4">
                  <c:v>458.79501385041601</c:v>
                </c:pt>
                <c:pt idx="5">
                  <c:v>502.68677413763203</c:v>
                </c:pt>
                <c:pt idx="6">
                  <c:v>516.16257907964302</c:v>
                </c:pt>
                <c:pt idx="7">
                  <c:v>542.74690019942796</c:v>
                </c:pt>
                <c:pt idx="8">
                  <c:v>578.47013321873601</c:v>
                </c:pt>
                <c:pt idx="9">
                  <c:v>610.27763407483997</c:v>
                </c:pt>
                <c:pt idx="10">
                  <c:v>565.84076929741002</c:v>
                </c:pt>
                <c:pt idx="11">
                  <c:v>644.35254587748796</c:v>
                </c:pt>
                <c:pt idx="12">
                  <c:v>690.38561300363097</c:v>
                </c:pt>
                <c:pt idx="13">
                  <c:v>734.59654550141795</c:v>
                </c:pt>
                <c:pt idx="14">
                  <c:v>940.84925690021203</c:v>
                </c:pt>
                <c:pt idx="15">
                  <c:v>917.32748439345403</c:v>
                </c:pt>
                <c:pt idx="16">
                  <c:v>745.966038692236</c:v>
                </c:pt>
                <c:pt idx="17">
                  <c:v>712.05865003791996</c:v>
                </c:pt>
                <c:pt idx="18">
                  <c:v>753.02070130967502</c:v>
                </c:pt>
                <c:pt idx="19">
                  <c:v>616.54902627774504</c:v>
                </c:pt>
                <c:pt idx="20">
                  <c:v>610.03208917412599</c:v>
                </c:pt>
                <c:pt idx="21">
                  <c:v>584.19853127373995</c:v>
                </c:pt>
                <c:pt idx="22">
                  <c:v>542.85473967533005</c:v>
                </c:pt>
                <c:pt idx="23">
                  <c:v>529.23310554290003</c:v>
                </c:pt>
                <c:pt idx="24">
                  <c:v>490.73995771670201</c:v>
                </c:pt>
                <c:pt idx="25">
                  <c:v>491.58562367864698</c:v>
                </c:pt>
                <c:pt idx="26">
                  <c:v>480.02702474453201</c:v>
                </c:pt>
                <c:pt idx="27">
                  <c:v>454.53776537257897</c:v>
                </c:pt>
                <c:pt idx="28">
                  <c:v>460.899274506496</c:v>
                </c:pt>
                <c:pt idx="29">
                  <c:v>460.93223196223897</c:v>
                </c:pt>
                <c:pt idx="30">
                  <c:v>460.19376579612498</c:v>
                </c:pt>
                <c:pt idx="31">
                  <c:v>443.36623724276399</c:v>
                </c:pt>
                <c:pt idx="32">
                  <c:v>439.30539322090499</c:v>
                </c:pt>
                <c:pt idx="33">
                  <c:v>436.77824267782398</c:v>
                </c:pt>
                <c:pt idx="34">
                  <c:v>464.07311142785301</c:v>
                </c:pt>
                <c:pt idx="35">
                  <c:v>480.18101064275498</c:v>
                </c:pt>
                <c:pt idx="36">
                  <c:v>492.13426432236901</c:v>
                </c:pt>
                <c:pt idx="37">
                  <c:v>499.91580365412102</c:v>
                </c:pt>
                <c:pt idx="38">
                  <c:v>461.83206106870199</c:v>
                </c:pt>
                <c:pt idx="39">
                  <c:v>459.76034673238701</c:v>
                </c:pt>
                <c:pt idx="40">
                  <c:v>436.95114673032703</c:v>
                </c:pt>
                <c:pt idx="41">
                  <c:v>435.50446998722902</c:v>
                </c:pt>
                <c:pt idx="42">
                  <c:v>444.83228333049601</c:v>
                </c:pt>
                <c:pt idx="43">
                  <c:v>462.86876907426199</c:v>
                </c:pt>
                <c:pt idx="44">
                  <c:v>471.84416468186498</c:v>
                </c:pt>
                <c:pt idx="45">
                  <c:v>474.89823609226602</c:v>
                </c:pt>
                <c:pt idx="46">
                  <c:v>471.27506557238399</c:v>
                </c:pt>
                <c:pt idx="47">
                  <c:v>449.01065449010702</c:v>
                </c:pt>
                <c:pt idx="48">
                  <c:v>454.46837374936399</c:v>
                </c:pt>
                <c:pt idx="49">
                  <c:v>410.75660121868702</c:v>
                </c:pt>
                <c:pt idx="50">
                  <c:v>432.57428257005</c:v>
                </c:pt>
                <c:pt idx="51">
                  <c:v>435.47008547008602</c:v>
                </c:pt>
                <c:pt idx="52">
                  <c:v>403.28686972982302</c:v>
                </c:pt>
                <c:pt idx="53">
                  <c:v>405.11451696228698</c:v>
                </c:pt>
                <c:pt idx="54">
                  <c:v>386.97682462815601</c:v>
                </c:pt>
                <c:pt idx="55">
                  <c:v>274.664256198347</c:v>
                </c:pt>
                <c:pt idx="56">
                  <c:v>266.951714606547</c:v>
                </c:pt>
                <c:pt idx="57">
                  <c:v>265.80310880829001</c:v>
                </c:pt>
                <c:pt idx="58">
                  <c:v>259.98102957661501</c:v>
                </c:pt>
                <c:pt idx="59">
                  <c:v>261.117788461538</c:v>
                </c:pt>
                <c:pt idx="60">
                  <c:v>265.222984562607</c:v>
                </c:pt>
                <c:pt idx="61">
                  <c:v>252.819629789066</c:v>
                </c:pt>
                <c:pt idx="62">
                  <c:v>246.60361134995699</c:v>
                </c:pt>
                <c:pt idx="63">
                  <c:v>238.11161750795401</c:v>
                </c:pt>
                <c:pt idx="64">
                  <c:v>224.417209461776</c:v>
                </c:pt>
                <c:pt idx="65">
                  <c:v>229.25373134328399</c:v>
                </c:pt>
                <c:pt idx="66">
                  <c:v>212.27025627750501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23-4B16-9C14-372A15E7F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0148056"/>
        <c:axId val="640148712"/>
      </c:lineChart>
      <c:dateAx>
        <c:axId val="640148056"/>
        <c:scaling>
          <c:orientation val="minMax"/>
        </c:scaling>
        <c:delete val="0"/>
        <c:axPos val="b"/>
        <c:numFmt formatCode="dd\ 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148712"/>
        <c:crosses val="autoZero"/>
        <c:auto val="1"/>
        <c:lblOffset val="100"/>
        <c:baseTimeUnit val="days"/>
        <c:majorUnit val="21"/>
        <c:majorTimeUnit val="days"/>
      </c:dateAx>
      <c:valAx>
        <c:axId val="6401487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>
                    <a:solidFill>
                      <a:schemeClr val="tx1">
                        <a:lumMod val="75000"/>
                      </a:schemeClr>
                    </a:solidFill>
                  </a:rPr>
                  <a:t>£/MWh</a:t>
                </a:r>
              </a:p>
            </c:rich>
          </c:tx>
          <c:layout>
            <c:manualLayout>
              <c:xMode val="edge"/>
              <c:yMode val="edge"/>
              <c:x val="1.1066284429650672E-2"/>
              <c:y val="0.293543359827402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148056"/>
        <c:crosses val="autoZero"/>
        <c:crossBetween val="between"/>
        <c:majorUnit val="250"/>
        <c:min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'Figure 14'!$A$3</c:f>
              <c:strCache>
                <c:ptCount val="1"/>
                <c:pt idx="0">
                  <c:v>Outages during Winter 17/18</c:v>
                </c:pt>
              </c:strCache>
            </c:strRef>
          </c:tx>
          <c:spPr>
            <a:ln w="28575" cap="rnd">
              <a:solidFill>
                <a:schemeClr val="bg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'Figure 14'!$A$4:$A$158</c:f>
              <c:numCache>
                <c:formatCode>0.0</c:formatCode>
                <c:ptCount val="155"/>
                <c:pt idx="0">
                  <c:v>23.832999999999998</c:v>
                </c:pt>
                <c:pt idx="1">
                  <c:v>23.148</c:v>
                </c:pt>
                <c:pt idx="2">
                  <c:v>21.163</c:v>
                </c:pt>
                <c:pt idx="3">
                  <c:v>21.498000000000001</c:v>
                </c:pt>
                <c:pt idx="4">
                  <c:v>21.364999999999998</c:v>
                </c:pt>
                <c:pt idx="5">
                  <c:v>23.09</c:v>
                </c:pt>
                <c:pt idx="6">
                  <c:v>23.405000000000001</c:v>
                </c:pt>
                <c:pt idx="7">
                  <c:v>22.295000000000002</c:v>
                </c:pt>
                <c:pt idx="8">
                  <c:v>21.395</c:v>
                </c:pt>
                <c:pt idx="9">
                  <c:v>21.555</c:v>
                </c:pt>
                <c:pt idx="10">
                  <c:v>21.395</c:v>
                </c:pt>
                <c:pt idx="11">
                  <c:v>21.395</c:v>
                </c:pt>
                <c:pt idx="12">
                  <c:v>22.704999999999998</c:v>
                </c:pt>
                <c:pt idx="13">
                  <c:v>22.704999999999998</c:v>
                </c:pt>
                <c:pt idx="14">
                  <c:v>22.704999999999998</c:v>
                </c:pt>
                <c:pt idx="15">
                  <c:v>20.92</c:v>
                </c:pt>
                <c:pt idx="16">
                  <c:v>20.484999999999999</c:v>
                </c:pt>
                <c:pt idx="17">
                  <c:v>20.684999999999999</c:v>
                </c:pt>
                <c:pt idx="18">
                  <c:v>20.684999999999999</c:v>
                </c:pt>
                <c:pt idx="19">
                  <c:v>20.684999999999999</c:v>
                </c:pt>
                <c:pt idx="20">
                  <c:v>19.686</c:v>
                </c:pt>
                <c:pt idx="21">
                  <c:v>19.971</c:v>
                </c:pt>
                <c:pt idx="22">
                  <c:v>19.832000000000001</c:v>
                </c:pt>
                <c:pt idx="23">
                  <c:v>19.545999999999999</c:v>
                </c:pt>
                <c:pt idx="24">
                  <c:v>19.545999999999999</c:v>
                </c:pt>
                <c:pt idx="25">
                  <c:v>18.655999999999999</c:v>
                </c:pt>
                <c:pt idx="26">
                  <c:v>16.744</c:v>
                </c:pt>
                <c:pt idx="27">
                  <c:v>16.100000000000001</c:v>
                </c:pt>
                <c:pt idx="28">
                  <c:v>19.704999999999998</c:v>
                </c:pt>
                <c:pt idx="29">
                  <c:v>15.255000000000001</c:v>
                </c:pt>
                <c:pt idx="30">
                  <c:v>13.535</c:v>
                </c:pt>
                <c:pt idx="31">
                  <c:v>14.505000000000001</c:v>
                </c:pt>
                <c:pt idx="32">
                  <c:v>14.355</c:v>
                </c:pt>
                <c:pt idx="33">
                  <c:v>16.465</c:v>
                </c:pt>
                <c:pt idx="34">
                  <c:v>13.58</c:v>
                </c:pt>
                <c:pt idx="35">
                  <c:v>16.09</c:v>
                </c:pt>
                <c:pt idx="36">
                  <c:v>13.643000000000001</c:v>
                </c:pt>
                <c:pt idx="37">
                  <c:v>11.84</c:v>
                </c:pt>
                <c:pt idx="38">
                  <c:v>11.84</c:v>
                </c:pt>
                <c:pt idx="39">
                  <c:v>10.83</c:v>
                </c:pt>
                <c:pt idx="40">
                  <c:v>12.095000000000001</c:v>
                </c:pt>
                <c:pt idx="41">
                  <c:v>12.445</c:v>
                </c:pt>
                <c:pt idx="42">
                  <c:v>13.36</c:v>
                </c:pt>
                <c:pt idx="43">
                  <c:v>13.44</c:v>
                </c:pt>
                <c:pt idx="44">
                  <c:v>12.422000000000001</c:v>
                </c:pt>
                <c:pt idx="45">
                  <c:v>12.272</c:v>
                </c:pt>
                <c:pt idx="46">
                  <c:v>11.512</c:v>
                </c:pt>
                <c:pt idx="47">
                  <c:v>13.882</c:v>
                </c:pt>
                <c:pt idx="48">
                  <c:v>11.81</c:v>
                </c:pt>
                <c:pt idx="49">
                  <c:v>12.656000000000001</c:v>
                </c:pt>
                <c:pt idx="50">
                  <c:v>11.326000000000001</c:v>
                </c:pt>
                <c:pt idx="51">
                  <c:v>10.956</c:v>
                </c:pt>
                <c:pt idx="52">
                  <c:v>9.2050000000000001</c:v>
                </c:pt>
                <c:pt idx="53">
                  <c:v>9.09</c:v>
                </c:pt>
                <c:pt idx="54">
                  <c:v>9.0350000000000001</c:v>
                </c:pt>
                <c:pt idx="55">
                  <c:v>7.29</c:v>
                </c:pt>
                <c:pt idx="56">
                  <c:v>9.0760000000000005</c:v>
                </c:pt>
                <c:pt idx="57">
                  <c:v>11.91</c:v>
                </c:pt>
                <c:pt idx="58">
                  <c:v>10.189</c:v>
                </c:pt>
                <c:pt idx="59">
                  <c:v>9.9789999999999992</c:v>
                </c:pt>
                <c:pt idx="60">
                  <c:v>8.4789999999999992</c:v>
                </c:pt>
                <c:pt idx="61">
                  <c:v>10.048999999999999</c:v>
                </c:pt>
                <c:pt idx="62">
                  <c:v>9.1639999999999997</c:v>
                </c:pt>
                <c:pt idx="63">
                  <c:v>10.82</c:v>
                </c:pt>
                <c:pt idx="64">
                  <c:v>15.195</c:v>
                </c:pt>
                <c:pt idx="65">
                  <c:v>10.61</c:v>
                </c:pt>
                <c:pt idx="66">
                  <c:v>5.46</c:v>
                </c:pt>
                <c:pt idx="67">
                  <c:v>6.5590000000000002</c:v>
                </c:pt>
                <c:pt idx="68">
                  <c:v>6.7640000000000002</c:v>
                </c:pt>
                <c:pt idx="69">
                  <c:v>6.4489999999999998</c:v>
                </c:pt>
                <c:pt idx="70">
                  <c:v>6.4489999999999998</c:v>
                </c:pt>
                <c:pt idx="71">
                  <c:v>5.8090000000000002</c:v>
                </c:pt>
                <c:pt idx="72">
                  <c:v>5.5750000000000002</c:v>
                </c:pt>
                <c:pt idx="73">
                  <c:v>4.57</c:v>
                </c:pt>
                <c:pt idx="74">
                  <c:v>4.57</c:v>
                </c:pt>
                <c:pt idx="75">
                  <c:v>4.57</c:v>
                </c:pt>
                <c:pt idx="76">
                  <c:v>6.7850000000000001</c:v>
                </c:pt>
                <c:pt idx="77">
                  <c:v>8.0950000000000006</c:v>
                </c:pt>
                <c:pt idx="78">
                  <c:v>7.96</c:v>
                </c:pt>
                <c:pt idx="79">
                  <c:v>6.3949999999999996</c:v>
                </c:pt>
                <c:pt idx="80">
                  <c:v>5.9850000000000003</c:v>
                </c:pt>
                <c:pt idx="81">
                  <c:v>5.35</c:v>
                </c:pt>
                <c:pt idx="82">
                  <c:v>5.35</c:v>
                </c:pt>
                <c:pt idx="83">
                  <c:v>7.1449999999999996</c:v>
                </c:pt>
                <c:pt idx="84">
                  <c:v>7.1449999999999996</c:v>
                </c:pt>
                <c:pt idx="85">
                  <c:v>7.1950000000000003</c:v>
                </c:pt>
                <c:pt idx="86">
                  <c:v>6.65</c:v>
                </c:pt>
                <c:pt idx="87">
                  <c:v>4.4349999999999996</c:v>
                </c:pt>
                <c:pt idx="88">
                  <c:v>4.4349999999999996</c:v>
                </c:pt>
                <c:pt idx="89">
                  <c:v>4.4349999999999996</c:v>
                </c:pt>
                <c:pt idx="90">
                  <c:v>4.4349999999999996</c:v>
                </c:pt>
                <c:pt idx="91">
                  <c:v>5.4649999999999999</c:v>
                </c:pt>
                <c:pt idx="92">
                  <c:v>6.7549999999999999</c:v>
                </c:pt>
                <c:pt idx="93">
                  <c:v>7.9749999999999996</c:v>
                </c:pt>
                <c:pt idx="94">
                  <c:v>6.6449999999999996</c:v>
                </c:pt>
                <c:pt idx="95">
                  <c:v>6.4</c:v>
                </c:pt>
                <c:pt idx="96">
                  <c:v>6.4</c:v>
                </c:pt>
                <c:pt idx="97">
                  <c:v>6.25</c:v>
                </c:pt>
                <c:pt idx="98">
                  <c:v>9.7949999999999999</c:v>
                </c:pt>
                <c:pt idx="99">
                  <c:v>8.5050000000000008</c:v>
                </c:pt>
                <c:pt idx="100">
                  <c:v>7.7450000000000001</c:v>
                </c:pt>
                <c:pt idx="101">
                  <c:v>7.7450000000000001</c:v>
                </c:pt>
                <c:pt idx="102">
                  <c:v>6.835</c:v>
                </c:pt>
                <c:pt idx="103">
                  <c:v>8.8010000000000002</c:v>
                </c:pt>
                <c:pt idx="104">
                  <c:v>7.0860000000000003</c:v>
                </c:pt>
                <c:pt idx="105">
                  <c:v>6.7709999999999999</c:v>
                </c:pt>
                <c:pt idx="106">
                  <c:v>6.68</c:v>
                </c:pt>
                <c:pt idx="107">
                  <c:v>7.0149999999999997</c:v>
                </c:pt>
                <c:pt idx="108">
                  <c:v>7.1449999999999996</c:v>
                </c:pt>
                <c:pt idx="109">
                  <c:v>7.1449999999999996</c:v>
                </c:pt>
                <c:pt idx="110">
                  <c:v>7.1449999999999996</c:v>
                </c:pt>
                <c:pt idx="111">
                  <c:v>7.1449999999999996</c:v>
                </c:pt>
                <c:pt idx="112">
                  <c:v>11.32</c:v>
                </c:pt>
                <c:pt idx="113">
                  <c:v>10.98</c:v>
                </c:pt>
                <c:pt idx="114">
                  <c:v>13.135</c:v>
                </c:pt>
                <c:pt idx="115">
                  <c:v>13.135</c:v>
                </c:pt>
                <c:pt idx="116">
                  <c:v>13.135</c:v>
                </c:pt>
                <c:pt idx="117">
                  <c:v>11.64</c:v>
                </c:pt>
                <c:pt idx="118">
                  <c:v>11.64</c:v>
                </c:pt>
                <c:pt idx="119">
                  <c:v>10.98</c:v>
                </c:pt>
                <c:pt idx="120">
                  <c:v>12.02</c:v>
                </c:pt>
                <c:pt idx="121">
                  <c:v>12.31</c:v>
                </c:pt>
                <c:pt idx="122">
                  <c:v>12.31</c:v>
                </c:pt>
                <c:pt idx="123">
                  <c:v>15.46</c:v>
                </c:pt>
                <c:pt idx="124">
                  <c:v>10.965</c:v>
                </c:pt>
                <c:pt idx="125">
                  <c:v>11.09</c:v>
                </c:pt>
                <c:pt idx="126">
                  <c:v>12.065</c:v>
                </c:pt>
                <c:pt idx="127">
                  <c:v>13.085000000000001</c:v>
                </c:pt>
                <c:pt idx="128">
                  <c:v>12.484999999999999</c:v>
                </c:pt>
                <c:pt idx="129">
                  <c:v>12.484999999999999</c:v>
                </c:pt>
                <c:pt idx="130">
                  <c:v>12.484999999999999</c:v>
                </c:pt>
                <c:pt idx="131">
                  <c:v>12.484999999999999</c:v>
                </c:pt>
                <c:pt idx="132">
                  <c:v>12.484999999999999</c:v>
                </c:pt>
                <c:pt idx="133">
                  <c:v>14.115</c:v>
                </c:pt>
                <c:pt idx="134">
                  <c:v>13.4</c:v>
                </c:pt>
                <c:pt idx="135">
                  <c:v>13.744999999999999</c:v>
                </c:pt>
                <c:pt idx="136">
                  <c:v>12.83</c:v>
                </c:pt>
                <c:pt idx="137">
                  <c:v>12.83</c:v>
                </c:pt>
                <c:pt idx="138">
                  <c:v>14.925000000000001</c:v>
                </c:pt>
                <c:pt idx="139">
                  <c:v>16.27</c:v>
                </c:pt>
                <c:pt idx="140">
                  <c:v>19.39</c:v>
                </c:pt>
                <c:pt idx="141">
                  <c:v>17.86</c:v>
                </c:pt>
                <c:pt idx="142">
                  <c:v>15.55</c:v>
                </c:pt>
                <c:pt idx="143">
                  <c:v>15.55</c:v>
                </c:pt>
                <c:pt idx="144">
                  <c:v>15.475</c:v>
                </c:pt>
                <c:pt idx="145">
                  <c:v>16.114999999999998</c:v>
                </c:pt>
                <c:pt idx="146">
                  <c:v>15.475</c:v>
                </c:pt>
                <c:pt idx="147">
                  <c:v>20.896999999999998</c:v>
                </c:pt>
                <c:pt idx="148">
                  <c:v>20.684999999999999</c:v>
                </c:pt>
                <c:pt idx="149">
                  <c:v>17.655000000000001</c:v>
                </c:pt>
                <c:pt idx="150">
                  <c:v>17.655000000000001</c:v>
                </c:pt>
                <c:pt idx="151">
                  <c:v>18.254999999999999</c:v>
                </c:pt>
                <c:pt idx="152">
                  <c:v>18.7</c:v>
                </c:pt>
                <c:pt idx="153">
                  <c:v>16.684999999999999</c:v>
                </c:pt>
                <c:pt idx="154">
                  <c:v>18.484999999999999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2C-4A3E-8C56-880E57B9A458}"/>
            </c:ext>
          </c:extLst>
        </c:ser>
        <c:ser>
          <c:idx val="4"/>
          <c:order val="1"/>
          <c:tx>
            <c:strRef>
              <c:f>'Figure 14'!$B$3</c:f>
              <c:strCache>
                <c:ptCount val="1"/>
                <c:pt idx="0">
                  <c:v>Outages during Winter 18/19</c:v>
                </c:pt>
              </c:strCache>
            </c:strRef>
          </c:tx>
          <c:spPr>
            <a:ln w="28575" cap="rnd">
              <a:solidFill>
                <a:schemeClr val="bg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'Figure 14'!$B$4:$B$158</c:f>
              <c:numCache>
                <c:formatCode>0.0</c:formatCode>
                <c:ptCount val="155"/>
                <c:pt idx="0">
                  <c:v>19.420000000000002</c:v>
                </c:pt>
                <c:pt idx="1">
                  <c:v>18.684999999999999</c:v>
                </c:pt>
                <c:pt idx="2">
                  <c:v>18.495000000000001</c:v>
                </c:pt>
                <c:pt idx="3">
                  <c:v>18.495000000000001</c:v>
                </c:pt>
                <c:pt idx="4">
                  <c:v>18.905000000000001</c:v>
                </c:pt>
                <c:pt idx="5">
                  <c:v>19.815000000000001</c:v>
                </c:pt>
                <c:pt idx="6">
                  <c:v>21.65</c:v>
                </c:pt>
                <c:pt idx="7">
                  <c:v>20.49</c:v>
                </c:pt>
                <c:pt idx="8">
                  <c:v>18.285</c:v>
                </c:pt>
                <c:pt idx="9">
                  <c:v>18.285</c:v>
                </c:pt>
                <c:pt idx="10">
                  <c:v>18.285</c:v>
                </c:pt>
                <c:pt idx="11">
                  <c:v>17.579999999999998</c:v>
                </c:pt>
                <c:pt idx="12">
                  <c:v>17.715</c:v>
                </c:pt>
                <c:pt idx="13">
                  <c:v>19.62</c:v>
                </c:pt>
                <c:pt idx="14">
                  <c:v>19.62</c:v>
                </c:pt>
                <c:pt idx="15">
                  <c:v>19.62</c:v>
                </c:pt>
                <c:pt idx="16">
                  <c:v>22.31</c:v>
                </c:pt>
                <c:pt idx="17">
                  <c:v>19.420000000000002</c:v>
                </c:pt>
                <c:pt idx="18">
                  <c:v>18.27</c:v>
                </c:pt>
                <c:pt idx="19">
                  <c:v>17.36</c:v>
                </c:pt>
                <c:pt idx="20">
                  <c:v>19.78</c:v>
                </c:pt>
                <c:pt idx="21">
                  <c:v>18.274999999999999</c:v>
                </c:pt>
                <c:pt idx="22">
                  <c:v>18.605</c:v>
                </c:pt>
                <c:pt idx="23">
                  <c:v>18.605</c:v>
                </c:pt>
                <c:pt idx="24">
                  <c:v>18.105</c:v>
                </c:pt>
                <c:pt idx="25">
                  <c:v>17.175000000000001</c:v>
                </c:pt>
                <c:pt idx="26">
                  <c:v>17.175000000000001</c:v>
                </c:pt>
                <c:pt idx="27">
                  <c:v>18.75</c:v>
                </c:pt>
                <c:pt idx="28">
                  <c:v>16.555</c:v>
                </c:pt>
                <c:pt idx="29">
                  <c:v>15.295</c:v>
                </c:pt>
                <c:pt idx="30">
                  <c:v>15.1</c:v>
                </c:pt>
                <c:pt idx="31">
                  <c:v>15.37</c:v>
                </c:pt>
                <c:pt idx="32">
                  <c:v>16.198</c:v>
                </c:pt>
                <c:pt idx="33">
                  <c:v>12.48</c:v>
                </c:pt>
                <c:pt idx="34">
                  <c:v>17.145</c:v>
                </c:pt>
                <c:pt idx="35">
                  <c:v>16.282</c:v>
                </c:pt>
                <c:pt idx="36">
                  <c:v>11.355</c:v>
                </c:pt>
                <c:pt idx="37">
                  <c:v>11.225</c:v>
                </c:pt>
                <c:pt idx="38">
                  <c:v>11.49</c:v>
                </c:pt>
                <c:pt idx="39">
                  <c:v>11.49</c:v>
                </c:pt>
                <c:pt idx="40">
                  <c:v>10.425000000000001</c:v>
                </c:pt>
                <c:pt idx="41">
                  <c:v>13.3</c:v>
                </c:pt>
                <c:pt idx="42">
                  <c:v>9.8800000000000008</c:v>
                </c:pt>
                <c:pt idx="43">
                  <c:v>8.6150000000000002</c:v>
                </c:pt>
                <c:pt idx="44">
                  <c:v>8.3249999999999993</c:v>
                </c:pt>
                <c:pt idx="45">
                  <c:v>8.2899999999999991</c:v>
                </c:pt>
                <c:pt idx="46">
                  <c:v>8.4049999999999994</c:v>
                </c:pt>
                <c:pt idx="47">
                  <c:v>9.3130000000000006</c:v>
                </c:pt>
                <c:pt idx="48">
                  <c:v>9.5649999999999995</c:v>
                </c:pt>
                <c:pt idx="49">
                  <c:v>7.875</c:v>
                </c:pt>
                <c:pt idx="50">
                  <c:v>7.15</c:v>
                </c:pt>
                <c:pt idx="51">
                  <c:v>7.4749999999999996</c:v>
                </c:pt>
                <c:pt idx="52">
                  <c:v>8.3550000000000004</c:v>
                </c:pt>
                <c:pt idx="53">
                  <c:v>8.6449999999999996</c:v>
                </c:pt>
                <c:pt idx="54">
                  <c:v>8.01</c:v>
                </c:pt>
                <c:pt idx="55">
                  <c:v>11.62</c:v>
                </c:pt>
                <c:pt idx="56">
                  <c:v>11.27</c:v>
                </c:pt>
                <c:pt idx="57">
                  <c:v>10.425000000000001</c:v>
                </c:pt>
                <c:pt idx="58">
                  <c:v>10.83</c:v>
                </c:pt>
                <c:pt idx="59">
                  <c:v>6.57</c:v>
                </c:pt>
                <c:pt idx="60">
                  <c:v>6.49</c:v>
                </c:pt>
                <c:pt idx="61">
                  <c:v>6.7</c:v>
                </c:pt>
                <c:pt idx="62">
                  <c:v>6.6</c:v>
                </c:pt>
                <c:pt idx="63">
                  <c:v>6.6</c:v>
                </c:pt>
                <c:pt idx="64">
                  <c:v>6.6</c:v>
                </c:pt>
                <c:pt idx="65">
                  <c:v>6.7549999999999999</c:v>
                </c:pt>
                <c:pt idx="66">
                  <c:v>6.7549999999999999</c:v>
                </c:pt>
                <c:pt idx="67">
                  <c:v>6.7549999999999999</c:v>
                </c:pt>
                <c:pt idx="68">
                  <c:v>6.7549999999999999</c:v>
                </c:pt>
                <c:pt idx="69">
                  <c:v>7.9749999999999996</c:v>
                </c:pt>
                <c:pt idx="70">
                  <c:v>7.4749999999999996</c:v>
                </c:pt>
                <c:pt idx="71">
                  <c:v>6.64</c:v>
                </c:pt>
                <c:pt idx="72">
                  <c:v>7.06</c:v>
                </c:pt>
                <c:pt idx="73">
                  <c:v>7.06</c:v>
                </c:pt>
                <c:pt idx="74">
                  <c:v>7.7249999999999996</c:v>
                </c:pt>
                <c:pt idx="75">
                  <c:v>7.94</c:v>
                </c:pt>
                <c:pt idx="76">
                  <c:v>9.1579999999999995</c:v>
                </c:pt>
                <c:pt idx="77">
                  <c:v>10.068</c:v>
                </c:pt>
                <c:pt idx="78">
                  <c:v>10.558</c:v>
                </c:pt>
                <c:pt idx="79">
                  <c:v>9.093</c:v>
                </c:pt>
                <c:pt idx="80">
                  <c:v>9.2270000000000003</c:v>
                </c:pt>
                <c:pt idx="81">
                  <c:v>8.8390000000000004</c:v>
                </c:pt>
                <c:pt idx="82">
                  <c:v>9.3940000000000001</c:v>
                </c:pt>
                <c:pt idx="83">
                  <c:v>13.263999999999999</c:v>
                </c:pt>
                <c:pt idx="84">
                  <c:v>10.321999999999999</c:v>
                </c:pt>
                <c:pt idx="85">
                  <c:v>9.859</c:v>
                </c:pt>
                <c:pt idx="86">
                  <c:v>9.1039999999999992</c:v>
                </c:pt>
                <c:pt idx="87">
                  <c:v>8.5289999999999999</c:v>
                </c:pt>
                <c:pt idx="88">
                  <c:v>7.6139999999999999</c:v>
                </c:pt>
                <c:pt idx="89">
                  <c:v>8.0389999999999997</c:v>
                </c:pt>
                <c:pt idx="90">
                  <c:v>8.7479999999999993</c:v>
                </c:pt>
                <c:pt idx="91">
                  <c:v>7.4180000000000001</c:v>
                </c:pt>
                <c:pt idx="92">
                  <c:v>7.4180000000000001</c:v>
                </c:pt>
                <c:pt idx="93">
                  <c:v>7.4180000000000001</c:v>
                </c:pt>
                <c:pt idx="94">
                  <c:v>7.7930000000000001</c:v>
                </c:pt>
                <c:pt idx="95">
                  <c:v>7.46</c:v>
                </c:pt>
                <c:pt idx="96">
                  <c:v>7.585</c:v>
                </c:pt>
                <c:pt idx="97">
                  <c:v>6.68</c:v>
                </c:pt>
                <c:pt idx="98">
                  <c:v>7.21</c:v>
                </c:pt>
                <c:pt idx="99">
                  <c:v>7.21</c:v>
                </c:pt>
                <c:pt idx="100">
                  <c:v>8.09</c:v>
                </c:pt>
                <c:pt idx="101">
                  <c:v>7.21</c:v>
                </c:pt>
                <c:pt idx="102">
                  <c:v>7.4850000000000003</c:v>
                </c:pt>
                <c:pt idx="103">
                  <c:v>7.21</c:v>
                </c:pt>
                <c:pt idx="104">
                  <c:v>8.6199999999999992</c:v>
                </c:pt>
                <c:pt idx="105">
                  <c:v>7.21</c:v>
                </c:pt>
                <c:pt idx="106">
                  <c:v>7.21</c:v>
                </c:pt>
                <c:pt idx="107">
                  <c:v>7.21</c:v>
                </c:pt>
                <c:pt idx="108">
                  <c:v>7.21</c:v>
                </c:pt>
                <c:pt idx="109">
                  <c:v>8.52</c:v>
                </c:pt>
                <c:pt idx="110">
                  <c:v>8.6300000000000008</c:v>
                </c:pt>
                <c:pt idx="111">
                  <c:v>10.635</c:v>
                </c:pt>
                <c:pt idx="112">
                  <c:v>9.3049999999999997</c:v>
                </c:pt>
                <c:pt idx="113">
                  <c:v>8.0850000000000009</c:v>
                </c:pt>
                <c:pt idx="114">
                  <c:v>8.9600000000000009</c:v>
                </c:pt>
                <c:pt idx="115">
                  <c:v>8.9600000000000009</c:v>
                </c:pt>
                <c:pt idx="116">
                  <c:v>8.32</c:v>
                </c:pt>
                <c:pt idx="117">
                  <c:v>8.32</c:v>
                </c:pt>
                <c:pt idx="118">
                  <c:v>11.404999999999999</c:v>
                </c:pt>
                <c:pt idx="119">
                  <c:v>9.1039999999999992</c:v>
                </c:pt>
                <c:pt idx="120">
                  <c:v>9.1039999999999992</c:v>
                </c:pt>
                <c:pt idx="121">
                  <c:v>9.1039999999999992</c:v>
                </c:pt>
                <c:pt idx="122">
                  <c:v>9.1039999999999992</c:v>
                </c:pt>
                <c:pt idx="123">
                  <c:v>9.1039999999999992</c:v>
                </c:pt>
                <c:pt idx="124">
                  <c:v>11.314</c:v>
                </c:pt>
                <c:pt idx="125">
                  <c:v>11.204000000000001</c:v>
                </c:pt>
                <c:pt idx="126">
                  <c:v>17.463999999999999</c:v>
                </c:pt>
                <c:pt idx="127">
                  <c:v>11.574</c:v>
                </c:pt>
                <c:pt idx="128">
                  <c:v>10.773999999999999</c:v>
                </c:pt>
                <c:pt idx="129">
                  <c:v>10.819000000000001</c:v>
                </c:pt>
                <c:pt idx="130">
                  <c:v>10.839</c:v>
                </c:pt>
                <c:pt idx="131">
                  <c:v>10.839</c:v>
                </c:pt>
                <c:pt idx="132">
                  <c:v>14.849</c:v>
                </c:pt>
                <c:pt idx="133">
                  <c:v>15.364000000000001</c:v>
                </c:pt>
                <c:pt idx="134">
                  <c:v>11.519</c:v>
                </c:pt>
                <c:pt idx="135">
                  <c:v>12.048999999999999</c:v>
                </c:pt>
                <c:pt idx="136">
                  <c:v>10.919</c:v>
                </c:pt>
                <c:pt idx="137">
                  <c:v>10.494</c:v>
                </c:pt>
                <c:pt idx="138">
                  <c:v>13.021000000000001</c:v>
                </c:pt>
                <c:pt idx="139">
                  <c:v>19.619</c:v>
                </c:pt>
                <c:pt idx="140">
                  <c:v>19.91</c:v>
                </c:pt>
                <c:pt idx="141">
                  <c:v>16.46</c:v>
                </c:pt>
                <c:pt idx="142">
                  <c:v>14.53</c:v>
                </c:pt>
                <c:pt idx="143">
                  <c:v>14.53</c:v>
                </c:pt>
                <c:pt idx="144">
                  <c:v>15.84</c:v>
                </c:pt>
                <c:pt idx="145">
                  <c:v>14.53</c:v>
                </c:pt>
                <c:pt idx="146">
                  <c:v>14.835000000000001</c:v>
                </c:pt>
                <c:pt idx="147">
                  <c:v>13.185</c:v>
                </c:pt>
                <c:pt idx="148">
                  <c:v>11.645</c:v>
                </c:pt>
                <c:pt idx="149">
                  <c:v>10.984999999999999</c:v>
                </c:pt>
                <c:pt idx="150">
                  <c:v>12.125</c:v>
                </c:pt>
                <c:pt idx="151">
                  <c:v>12.125</c:v>
                </c:pt>
                <c:pt idx="152">
                  <c:v>12.96</c:v>
                </c:pt>
                <c:pt idx="153">
                  <c:v>13.63</c:v>
                </c:pt>
                <c:pt idx="154">
                  <c:v>15.46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2C-4A3E-8C56-880E57B9A458}"/>
            </c:ext>
          </c:extLst>
        </c:ser>
        <c:ser>
          <c:idx val="3"/>
          <c:order val="2"/>
          <c:tx>
            <c:strRef>
              <c:f>'Figure 14'!$C$3</c:f>
              <c:strCache>
                <c:ptCount val="1"/>
                <c:pt idx="0">
                  <c:v>Outages during Winter 19/20</c:v>
                </c:pt>
              </c:strCache>
            </c:strRef>
          </c:tx>
          <c:spPr>
            <a:ln w="28575" cap="rnd">
              <a:solidFill>
                <a:schemeClr val="bg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'Figure 14'!$C$4:$C$158</c:f>
              <c:numCache>
                <c:formatCode>0.0</c:formatCode>
                <c:ptCount val="155"/>
                <c:pt idx="0">
                  <c:v>16.094999999999999</c:v>
                </c:pt>
                <c:pt idx="1">
                  <c:v>16.094999999999999</c:v>
                </c:pt>
                <c:pt idx="2">
                  <c:v>16.094999999999999</c:v>
                </c:pt>
                <c:pt idx="3">
                  <c:v>16.094999999999999</c:v>
                </c:pt>
                <c:pt idx="4">
                  <c:v>16.094999999999999</c:v>
                </c:pt>
                <c:pt idx="5">
                  <c:v>16.094999999999999</c:v>
                </c:pt>
                <c:pt idx="6">
                  <c:v>16.094999999999999</c:v>
                </c:pt>
                <c:pt idx="7">
                  <c:v>15.185</c:v>
                </c:pt>
                <c:pt idx="8">
                  <c:v>15.185</c:v>
                </c:pt>
                <c:pt idx="9">
                  <c:v>14.275</c:v>
                </c:pt>
                <c:pt idx="10">
                  <c:v>14.275</c:v>
                </c:pt>
                <c:pt idx="11">
                  <c:v>13.36</c:v>
                </c:pt>
                <c:pt idx="12">
                  <c:v>13.545</c:v>
                </c:pt>
                <c:pt idx="13">
                  <c:v>12.05</c:v>
                </c:pt>
                <c:pt idx="14">
                  <c:v>10.74</c:v>
                </c:pt>
                <c:pt idx="15">
                  <c:v>10.74</c:v>
                </c:pt>
                <c:pt idx="16">
                  <c:v>10.74</c:v>
                </c:pt>
                <c:pt idx="17">
                  <c:v>10.74</c:v>
                </c:pt>
                <c:pt idx="18">
                  <c:v>10.74</c:v>
                </c:pt>
                <c:pt idx="19">
                  <c:v>9.41</c:v>
                </c:pt>
                <c:pt idx="20">
                  <c:v>9.41</c:v>
                </c:pt>
                <c:pt idx="21">
                  <c:v>9.41</c:v>
                </c:pt>
                <c:pt idx="22">
                  <c:v>9.41</c:v>
                </c:pt>
                <c:pt idx="23">
                  <c:v>9.41</c:v>
                </c:pt>
                <c:pt idx="24">
                  <c:v>8.0749999999999993</c:v>
                </c:pt>
                <c:pt idx="25">
                  <c:v>8.0749999999999993</c:v>
                </c:pt>
                <c:pt idx="26">
                  <c:v>8.0749999999999993</c:v>
                </c:pt>
                <c:pt idx="27">
                  <c:v>8.0749999999999993</c:v>
                </c:pt>
                <c:pt idx="28">
                  <c:v>8.0749999999999993</c:v>
                </c:pt>
                <c:pt idx="29">
                  <c:v>8.0749999999999993</c:v>
                </c:pt>
                <c:pt idx="30">
                  <c:v>8.0749999999999993</c:v>
                </c:pt>
                <c:pt idx="31">
                  <c:v>7.16</c:v>
                </c:pt>
                <c:pt idx="32">
                  <c:v>7.16</c:v>
                </c:pt>
                <c:pt idx="33">
                  <c:v>7.16</c:v>
                </c:pt>
                <c:pt idx="34">
                  <c:v>6.2450000000000001</c:v>
                </c:pt>
                <c:pt idx="35">
                  <c:v>6.2450000000000001</c:v>
                </c:pt>
                <c:pt idx="36">
                  <c:v>6.2450000000000001</c:v>
                </c:pt>
                <c:pt idx="37">
                  <c:v>5.3550000000000004</c:v>
                </c:pt>
                <c:pt idx="38">
                  <c:v>5.3550000000000004</c:v>
                </c:pt>
                <c:pt idx="39">
                  <c:v>4.0250000000000004</c:v>
                </c:pt>
                <c:pt idx="40">
                  <c:v>4.0250000000000004</c:v>
                </c:pt>
                <c:pt idx="41">
                  <c:v>4.0250000000000004</c:v>
                </c:pt>
                <c:pt idx="42">
                  <c:v>3.1150000000000002</c:v>
                </c:pt>
                <c:pt idx="43">
                  <c:v>3.1150000000000002</c:v>
                </c:pt>
                <c:pt idx="44">
                  <c:v>3.1150000000000002</c:v>
                </c:pt>
                <c:pt idx="45">
                  <c:v>3.1150000000000002</c:v>
                </c:pt>
                <c:pt idx="46">
                  <c:v>3.1150000000000002</c:v>
                </c:pt>
                <c:pt idx="47">
                  <c:v>3.1150000000000002</c:v>
                </c:pt>
                <c:pt idx="48">
                  <c:v>1.7849999999999999</c:v>
                </c:pt>
                <c:pt idx="49">
                  <c:v>1.7849999999999999</c:v>
                </c:pt>
                <c:pt idx="50">
                  <c:v>0.88</c:v>
                </c:pt>
                <c:pt idx="51">
                  <c:v>0.88</c:v>
                </c:pt>
                <c:pt idx="52">
                  <c:v>0.88</c:v>
                </c:pt>
                <c:pt idx="53">
                  <c:v>0.88</c:v>
                </c:pt>
                <c:pt idx="54">
                  <c:v>0.88</c:v>
                </c:pt>
                <c:pt idx="55">
                  <c:v>0.88</c:v>
                </c:pt>
                <c:pt idx="56">
                  <c:v>0.88</c:v>
                </c:pt>
                <c:pt idx="57">
                  <c:v>0.88</c:v>
                </c:pt>
                <c:pt idx="58">
                  <c:v>0.88</c:v>
                </c:pt>
                <c:pt idx="59">
                  <c:v>0.88</c:v>
                </c:pt>
                <c:pt idx="60">
                  <c:v>0.88</c:v>
                </c:pt>
                <c:pt idx="61">
                  <c:v>0.88</c:v>
                </c:pt>
                <c:pt idx="62">
                  <c:v>0.88</c:v>
                </c:pt>
                <c:pt idx="63">
                  <c:v>0.88</c:v>
                </c:pt>
                <c:pt idx="64">
                  <c:v>0.88</c:v>
                </c:pt>
                <c:pt idx="65">
                  <c:v>0.88</c:v>
                </c:pt>
                <c:pt idx="66">
                  <c:v>0.88</c:v>
                </c:pt>
                <c:pt idx="67">
                  <c:v>0.88</c:v>
                </c:pt>
                <c:pt idx="68">
                  <c:v>0.88</c:v>
                </c:pt>
                <c:pt idx="69">
                  <c:v>0.88</c:v>
                </c:pt>
                <c:pt idx="70">
                  <c:v>0.88</c:v>
                </c:pt>
                <c:pt idx="71">
                  <c:v>0.88</c:v>
                </c:pt>
                <c:pt idx="72">
                  <c:v>0.88</c:v>
                </c:pt>
                <c:pt idx="73">
                  <c:v>0.88</c:v>
                </c:pt>
                <c:pt idx="74">
                  <c:v>0.88</c:v>
                </c:pt>
                <c:pt idx="75">
                  <c:v>0.88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0.91</c:v>
                </c:pt>
                <c:pt idx="83">
                  <c:v>0.91</c:v>
                </c:pt>
                <c:pt idx="84">
                  <c:v>0.91</c:v>
                </c:pt>
                <c:pt idx="85">
                  <c:v>0.91</c:v>
                </c:pt>
                <c:pt idx="86">
                  <c:v>0.91</c:v>
                </c:pt>
                <c:pt idx="87">
                  <c:v>0.91</c:v>
                </c:pt>
                <c:pt idx="88">
                  <c:v>0.91</c:v>
                </c:pt>
                <c:pt idx="89">
                  <c:v>1.8</c:v>
                </c:pt>
                <c:pt idx="90">
                  <c:v>1.8</c:v>
                </c:pt>
                <c:pt idx="91">
                  <c:v>1.8</c:v>
                </c:pt>
                <c:pt idx="92">
                  <c:v>1.8</c:v>
                </c:pt>
                <c:pt idx="93">
                  <c:v>1.8</c:v>
                </c:pt>
                <c:pt idx="94">
                  <c:v>1.8</c:v>
                </c:pt>
                <c:pt idx="95">
                  <c:v>1.8</c:v>
                </c:pt>
                <c:pt idx="96">
                  <c:v>1.8</c:v>
                </c:pt>
                <c:pt idx="97">
                  <c:v>1.8</c:v>
                </c:pt>
                <c:pt idx="98">
                  <c:v>1.8</c:v>
                </c:pt>
                <c:pt idx="99">
                  <c:v>1.8</c:v>
                </c:pt>
                <c:pt idx="100">
                  <c:v>1.8</c:v>
                </c:pt>
                <c:pt idx="101">
                  <c:v>1.8</c:v>
                </c:pt>
                <c:pt idx="102">
                  <c:v>1.8</c:v>
                </c:pt>
                <c:pt idx="103">
                  <c:v>2.7149999999999999</c:v>
                </c:pt>
                <c:pt idx="104">
                  <c:v>2.7149999999999999</c:v>
                </c:pt>
                <c:pt idx="105">
                  <c:v>2.7149999999999999</c:v>
                </c:pt>
                <c:pt idx="106">
                  <c:v>2.7149999999999999</c:v>
                </c:pt>
                <c:pt idx="107">
                  <c:v>2.7149999999999999</c:v>
                </c:pt>
                <c:pt idx="108">
                  <c:v>2.7149999999999999</c:v>
                </c:pt>
                <c:pt idx="109">
                  <c:v>2.7149999999999999</c:v>
                </c:pt>
                <c:pt idx="110">
                  <c:v>4.0250000000000004</c:v>
                </c:pt>
                <c:pt idx="111">
                  <c:v>4.0250000000000004</c:v>
                </c:pt>
                <c:pt idx="112">
                  <c:v>4.0250000000000004</c:v>
                </c:pt>
                <c:pt idx="113">
                  <c:v>4.0250000000000004</c:v>
                </c:pt>
                <c:pt idx="114">
                  <c:v>4.0250000000000004</c:v>
                </c:pt>
                <c:pt idx="115">
                  <c:v>4.0250000000000004</c:v>
                </c:pt>
                <c:pt idx="116">
                  <c:v>4.0250000000000004</c:v>
                </c:pt>
                <c:pt idx="117">
                  <c:v>7.2850000000000001</c:v>
                </c:pt>
                <c:pt idx="118">
                  <c:v>7.2850000000000001</c:v>
                </c:pt>
                <c:pt idx="119">
                  <c:v>7.2850000000000001</c:v>
                </c:pt>
                <c:pt idx="120">
                  <c:v>7.2850000000000001</c:v>
                </c:pt>
                <c:pt idx="121">
                  <c:v>7.2850000000000001</c:v>
                </c:pt>
                <c:pt idx="122">
                  <c:v>7.2850000000000001</c:v>
                </c:pt>
                <c:pt idx="123">
                  <c:v>7.2850000000000001</c:v>
                </c:pt>
                <c:pt idx="124">
                  <c:v>8.1999999999999993</c:v>
                </c:pt>
                <c:pt idx="125">
                  <c:v>8.1999999999999993</c:v>
                </c:pt>
                <c:pt idx="126">
                  <c:v>8.1999999999999993</c:v>
                </c:pt>
                <c:pt idx="127">
                  <c:v>8.1999999999999993</c:v>
                </c:pt>
                <c:pt idx="128">
                  <c:v>8.1999999999999993</c:v>
                </c:pt>
                <c:pt idx="129">
                  <c:v>8.1999999999999993</c:v>
                </c:pt>
                <c:pt idx="130">
                  <c:v>8.1999999999999993</c:v>
                </c:pt>
                <c:pt idx="131">
                  <c:v>11.324999999999999</c:v>
                </c:pt>
                <c:pt idx="132">
                  <c:v>11.324999999999999</c:v>
                </c:pt>
                <c:pt idx="133">
                  <c:v>11.324999999999999</c:v>
                </c:pt>
                <c:pt idx="134">
                  <c:v>11.324999999999999</c:v>
                </c:pt>
                <c:pt idx="135">
                  <c:v>11.324999999999999</c:v>
                </c:pt>
                <c:pt idx="136">
                  <c:v>11.324999999999999</c:v>
                </c:pt>
                <c:pt idx="137">
                  <c:v>11.324999999999999</c:v>
                </c:pt>
                <c:pt idx="138">
                  <c:v>12.82</c:v>
                </c:pt>
                <c:pt idx="139">
                  <c:v>12.82</c:v>
                </c:pt>
                <c:pt idx="140">
                  <c:v>12.82</c:v>
                </c:pt>
                <c:pt idx="141">
                  <c:v>12.82</c:v>
                </c:pt>
                <c:pt idx="142">
                  <c:v>12.82</c:v>
                </c:pt>
                <c:pt idx="143">
                  <c:v>12.82</c:v>
                </c:pt>
                <c:pt idx="144">
                  <c:v>12.82</c:v>
                </c:pt>
                <c:pt idx="145">
                  <c:v>12.82</c:v>
                </c:pt>
                <c:pt idx="146">
                  <c:v>12.82</c:v>
                </c:pt>
                <c:pt idx="147">
                  <c:v>12.82</c:v>
                </c:pt>
                <c:pt idx="148">
                  <c:v>12.82</c:v>
                </c:pt>
                <c:pt idx="149">
                  <c:v>12.82</c:v>
                </c:pt>
                <c:pt idx="150">
                  <c:v>12.82</c:v>
                </c:pt>
                <c:pt idx="151">
                  <c:v>12.82</c:v>
                </c:pt>
                <c:pt idx="152">
                  <c:v>11.94</c:v>
                </c:pt>
                <c:pt idx="153">
                  <c:v>11.94</c:v>
                </c:pt>
                <c:pt idx="154">
                  <c:v>11.05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2C-4A3E-8C56-880E57B9A458}"/>
            </c:ext>
          </c:extLst>
        </c:ser>
        <c:ser>
          <c:idx val="2"/>
          <c:order val="3"/>
          <c:tx>
            <c:strRef>
              <c:f>'Figure 14'!$D$3</c:f>
              <c:strCache>
                <c:ptCount val="1"/>
                <c:pt idx="0">
                  <c:v>Outages during Winter 20/21 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val>
            <c:numRef>
              <c:f>'Figure 14'!$D$4:$D$158</c:f>
              <c:numCache>
                <c:formatCode>0.0</c:formatCode>
                <c:ptCount val="155"/>
                <c:pt idx="0">
                  <c:v>20.100000000000001</c:v>
                </c:pt>
                <c:pt idx="1">
                  <c:v>20.100000000000001</c:v>
                </c:pt>
                <c:pt idx="2">
                  <c:v>20.100000000000001</c:v>
                </c:pt>
                <c:pt idx="3">
                  <c:v>21</c:v>
                </c:pt>
                <c:pt idx="4">
                  <c:v>19.2</c:v>
                </c:pt>
                <c:pt idx="5">
                  <c:v>18.3</c:v>
                </c:pt>
                <c:pt idx="6">
                  <c:v>18.3</c:v>
                </c:pt>
                <c:pt idx="7">
                  <c:v>18.3</c:v>
                </c:pt>
                <c:pt idx="8">
                  <c:v>17.399999999999999</c:v>
                </c:pt>
                <c:pt idx="9">
                  <c:v>16.100000000000001</c:v>
                </c:pt>
                <c:pt idx="10">
                  <c:v>16.100000000000001</c:v>
                </c:pt>
                <c:pt idx="11">
                  <c:v>16.100000000000001</c:v>
                </c:pt>
                <c:pt idx="12">
                  <c:v>16.100000000000001</c:v>
                </c:pt>
                <c:pt idx="13">
                  <c:v>15.2</c:v>
                </c:pt>
                <c:pt idx="14">
                  <c:v>15.2</c:v>
                </c:pt>
                <c:pt idx="15">
                  <c:v>15.2</c:v>
                </c:pt>
                <c:pt idx="16">
                  <c:v>15.2</c:v>
                </c:pt>
                <c:pt idx="17">
                  <c:v>15.2</c:v>
                </c:pt>
                <c:pt idx="18">
                  <c:v>15.2</c:v>
                </c:pt>
                <c:pt idx="19">
                  <c:v>15.2</c:v>
                </c:pt>
                <c:pt idx="20">
                  <c:v>15.2</c:v>
                </c:pt>
                <c:pt idx="21">
                  <c:v>15.2</c:v>
                </c:pt>
                <c:pt idx="22">
                  <c:v>15.2</c:v>
                </c:pt>
                <c:pt idx="23">
                  <c:v>15.2</c:v>
                </c:pt>
                <c:pt idx="24">
                  <c:v>14.3</c:v>
                </c:pt>
                <c:pt idx="25">
                  <c:v>15.2</c:v>
                </c:pt>
                <c:pt idx="26">
                  <c:v>15.2</c:v>
                </c:pt>
                <c:pt idx="27">
                  <c:v>15.2</c:v>
                </c:pt>
                <c:pt idx="28">
                  <c:v>15.2</c:v>
                </c:pt>
                <c:pt idx="29">
                  <c:v>15.2</c:v>
                </c:pt>
                <c:pt idx="30">
                  <c:v>14.3</c:v>
                </c:pt>
                <c:pt idx="31">
                  <c:v>14.3</c:v>
                </c:pt>
                <c:pt idx="32">
                  <c:v>14.3</c:v>
                </c:pt>
                <c:pt idx="33">
                  <c:v>14.3</c:v>
                </c:pt>
                <c:pt idx="34">
                  <c:v>14.3</c:v>
                </c:pt>
                <c:pt idx="35">
                  <c:v>14.3</c:v>
                </c:pt>
                <c:pt idx="36">
                  <c:v>14.3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12.1</c:v>
                </c:pt>
                <c:pt idx="42">
                  <c:v>12.1</c:v>
                </c:pt>
                <c:pt idx="43">
                  <c:v>12.1</c:v>
                </c:pt>
                <c:pt idx="44">
                  <c:v>12.1</c:v>
                </c:pt>
                <c:pt idx="45">
                  <c:v>12.1</c:v>
                </c:pt>
                <c:pt idx="46">
                  <c:v>11.1</c:v>
                </c:pt>
                <c:pt idx="47">
                  <c:v>11.1</c:v>
                </c:pt>
                <c:pt idx="48">
                  <c:v>11.1</c:v>
                </c:pt>
                <c:pt idx="49">
                  <c:v>11.1</c:v>
                </c:pt>
                <c:pt idx="50">
                  <c:v>11.1</c:v>
                </c:pt>
                <c:pt idx="51">
                  <c:v>11.1</c:v>
                </c:pt>
                <c:pt idx="52">
                  <c:v>11.1</c:v>
                </c:pt>
                <c:pt idx="53">
                  <c:v>11.1</c:v>
                </c:pt>
                <c:pt idx="54">
                  <c:v>11.1</c:v>
                </c:pt>
                <c:pt idx="55">
                  <c:v>11.1</c:v>
                </c:pt>
                <c:pt idx="56">
                  <c:v>11.1</c:v>
                </c:pt>
                <c:pt idx="57">
                  <c:v>11.1</c:v>
                </c:pt>
                <c:pt idx="58">
                  <c:v>10.199999999999999</c:v>
                </c:pt>
                <c:pt idx="59">
                  <c:v>10.199999999999999</c:v>
                </c:pt>
                <c:pt idx="60">
                  <c:v>10.199999999999999</c:v>
                </c:pt>
                <c:pt idx="61">
                  <c:v>10.199999999999999</c:v>
                </c:pt>
                <c:pt idx="62">
                  <c:v>9.3000000000000007</c:v>
                </c:pt>
                <c:pt idx="63">
                  <c:v>9.3000000000000007</c:v>
                </c:pt>
                <c:pt idx="64">
                  <c:v>9.3000000000000007</c:v>
                </c:pt>
                <c:pt idx="65">
                  <c:v>7.1</c:v>
                </c:pt>
                <c:pt idx="66">
                  <c:v>7.1</c:v>
                </c:pt>
                <c:pt idx="67">
                  <c:v>7.1</c:v>
                </c:pt>
                <c:pt idx="68">
                  <c:v>5.8</c:v>
                </c:pt>
                <c:pt idx="69">
                  <c:v>5.8</c:v>
                </c:pt>
                <c:pt idx="70">
                  <c:v>5.8</c:v>
                </c:pt>
                <c:pt idx="71">
                  <c:v>5.8</c:v>
                </c:pt>
                <c:pt idx="72">
                  <c:v>5.8</c:v>
                </c:pt>
                <c:pt idx="73">
                  <c:v>4.9000000000000004</c:v>
                </c:pt>
                <c:pt idx="74">
                  <c:v>4.9000000000000004</c:v>
                </c:pt>
                <c:pt idx="75">
                  <c:v>4.9000000000000004</c:v>
                </c:pt>
                <c:pt idx="76">
                  <c:v>4.9000000000000004</c:v>
                </c:pt>
                <c:pt idx="77">
                  <c:v>4.9000000000000004</c:v>
                </c:pt>
                <c:pt idx="78">
                  <c:v>4.9000000000000004</c:v>
                </c:pt>
                <c:pt idx="79">
                  <c:v>4.9000000000000004</c:v>
                </c:pt>
                <c:pt idx="80">
                  <c:v>4.9000000000000004</c:v>
                </c:pt>
                <c:pt idx="81">
                  <c:v>4.9000000000000004</c:v>
                </c:pt>
                <c:pt idx="82">
                  <c:v>4.9000000000000004</c:v>
                </c:pt>
                <c:pt idx="83">
                  <c:v>4.9000000000000004</c:v>
                </c:pt>
                <c:pt idx="84">
                  <c:v>4.9000000000000004</c:v>
                </c:pt>
                <c:pt idx="85">
                  <c:v>4.9000000000000004</c:v>
                </c:pt>
                <c:pt idx="86">
                  <c:v>4</c:v>
                </c:pt>
                <c:pt idx="87">
                  <c:v>4</c:v>
                </c:pt>
                <c:pt idx="88">
                  <c:v>5.3</c:v>
                </c:pt>
                <c:pt idx="89">
                  <c:v>5.3</c:v>
                </c:pt>
                <c:pt idx="90">
                  <c:v>5.3</c:v>
                </c:pt>
                <c:pt idx="91">
                  <c:v>5.3</c:v>
                </c:pt>
                <c:pt idx="92">
                  <c:v>5.3</c:v>
                </c:pt>
                <c:pt idx="93">
                  <c:v>5.3</c:v>
                </c:pt>
                <c:pt idx="94">
                  <c:v>5.3</c:v>
                </c:pt>
                <c:pt idx="95">
                  <c:v>7.7</c:v>
                </c:pt>
                <c:pt idx="96">
                  <c:v>7.7</c:v>
                </c:pt>
                <c:pt idx="97">
                  <c:v>7.7</c:v>
                </c:pt>
                <c:pt idx="98">
                  <c:v>7.7</c:v>
                </c:pt>
                <c:pt idx="99">
                  <c:v>7.7</c:v>
                </c:pt>
                <c:pt idx="100">
                  <c:v>7.7</c:v>
                </c:pt>
                <c:pt idx="101">
                  <c:v>6.4</c:v>
                </c:pt>
                <c:pt idx="102">
                  <c:v>9.6999999999999993</c:v>
                </c:pt>
                <c:pt idx="103">
                  <c:v>9.6999999999999993</c:v>
                </c:pt>
                <c:pt idx="104">
                  <c:v>9.6999999999999993</c:v>
                </c:pt>
                <c:pt idx="105">
                  <c:v>9.6999999999999993</c:v>
                </c:pt>
                <c:pt idx="106">
                  <c:v>9.6999999999999993</c:v>
                </c:pt>
                <c:pt idx="107">
                  <c:v>9.6999999999999993</c:v>
                </c:pt>
                <c:pt idx="108">
                  <c:v>9.6999999999999993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11</c:v>
                </c:pt>
                <c:pt idx="114">
                  <c:v>11</c:v>
                </c:pt>
                <c:pt idx="115">
                  <c:v>11</c:v>
                </c:pt>
                <c:pt idx="116">
                  <c:v>12.8</c:v>
                </c:pt>
                <c:pt idx="117">
                  <c:v>12.8</c:v>
                </c:pt>
                <c:pt idx="118">
                  <c:v>12.8</c:v>
                </c:pt>
                <c:pt idx="119">
                  <c:v>12.8</c:v>
                </c:pt>
                <c:pt idx="120">
                  <c:v>12.8</c:v>
                </c:pt>
                <c:pt idx="121">
                  <c:v>12.8</c:v>
                </c:pt>
                <c:pt idx="122">
                  <c:v>12.8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15</c:v>
                </c:pt>
                <c:pt idx="127">
                  <c:v>15</c:v>
                </c:pt>
                <c:pt idx="128">
                  <c:v>13.7</c:v>
                </c:pt>
                <c:pt idx="129">
                  <c:v>13.7</c:v>
                </c:pt>
                <c:pt idx="130">
                  <c:v>13.7</c:v>
                </c:pt>
                <c:pt idx="131">
                  <c:v>13.7</c:v>
                </c:pt>
                <c:pt idx="132">
                  <c:v>13.7</c:v>
                </c:pt>
                <c:pt idx="133">
                  <c:v>13.7</c:v>
                </c:pt>
                <c:pt idx="134">
                  <c:v>13.7</c:v>
                </c:pt>
                <c:pt idx="135">
                  <c:v>13.7</c:v>
                </c:pt>
                <c:pt idx="136">
                  <c:v>13.7</c:v>
                </c:pt>
                <c:pt idx="137">
                  <c:v>14.6</c:v>
                </c:pt>
                <c:pt idx="138">
                  <c:v>14.6</c:v>
                </c:pt>
                <c:pt idx="139">
                  <c:v>14.6</c:v>
                </c:pt>
                <c:pt idx="140">
                  <c:v>14.6</c:v>
                </c:pt>
                <c:pt idx="141">
                  <c:v>14.6</c:v>
                </c:pt>
                <c:pt idx="142">
                  <c:v>14.6</c:v>
                </c:pt>
                <c:pt idx="143">
                  <c:v>14.6</c:v>
                </c:pt>
                <c:pt idx="144">
                  <c:v>15.9</c:v>
                </c:pt>
                <c:pt idx="145">
                  <c:v>15.9</c:v>
                </c:pt>
                <c:pt idx="146">
                  <c:v>15.9</c:v>
                </c:pt>
                <c:pt idx="147">
                  <c:v>14.4</c:v>
                </c:pt>
                <c:pt idx="148">
                  <c:v>14.4</c:v>
                </c:pt>
                <c:pt idx="149">
                  <c:v>14.4</c:v>
                </c:pt>
                <c:pt idx="150">
                  <c:v>14.4</c:v>
                </c:pt>
                <c:pt idx="151">
                  <c:v>16.2</c:v>
                </c:pt>
                <c:pt idx="152">
                  <c:v>16.2</c:v>
                </c:pt>
                <c:pt idx="153">
                  <c:v>16.2</c:v>
                </c:pt>
                <c:pt idx="154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2C-4A3E-8C56-880E57B9A458}"/>
            </c:ext>
          </c:extLst>
        </c:ser>
        <c:ser>
          <c:idx val="1"/>
          <c:order val="4"/>
          <c:tx>
            <c:strRef>
              <c:f>'Figure 14'!$E$3</c:f>
              <c:strCache>
                <c:ptCount val="1"/>
                <c:pt idx="0">
                  <c:v>Outages during Winter 21/22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14'!$E$4:$E$158</c:f>
              <c:numCache>
                <c:formatCode>0.0</c:formatCode>
                <c:ptCount val="155"/>
                <c:pt idx="0">
                  <c:v>12.96</c:v>
                </c:pt>
                <c:pt idx="1">
                  <c:v>12.96</c:v>
                </c:pt>
                <c:pt idx="2">
                  <c:v>12.96</c:v>
                </c:pt>
                <c:pt idx="3">
                  <c:v>12.574999999999999</c:v>
                </c:pt>
                <c:pt idx="4">
                  <c:v>10.35</c:v>
                </c:pt>
                <c:pt idx="5">
                  <c:v>10.35</c:v>
                </c:pt>
                <c:pt idx="6">
                  <c:v>10.35</c:v>
                </c:pt>
                <c:pt idx="7">
                  <c:v>10.35</c:v>
                </c:pt>
                <c:pt idx="8">
                  <c:v>10.35</c:v>
                </c:pt>
                <c:pt idx="9">
                  <c:v>10.35</c:v>
                </c:pt>
                <c:pt idx="10">
                  <c:v>11.68</c:v>
                </c:pt>
                <c:pt idx="11">
                  <c:v>11.68</c:v>
                </c:pt>
                <c:pt idx="12">
                  <c:v>11.68</c:v>
                </c:pt>
                <c:pt idx="13">
                  <c:v>11.68</c:v>
                </c:pt>
                <c:pt idx="14">
                  <c:v>11.68</c:v>
                </c:pt>
                <c:pt idx="15">
                  <c:v>11.68</c:v>
                </c:pt>
                <c:pt idx="16">
                  <c:v>11.68</c:v>
                </c:pt>
                <c:pt idx="17">
                  <c:v>11.68</c:v>
                </c:pt>
                <c:pt idx="18">
                  <c:v>11.68</c:v>
                </c:pt>
                <c:pt idx="19">
                  <c:v>11.68</c:v>
                </c:pt>
                <c:pt idx="20">
                  <c:v>11.68</c:v>
                </c:pt>
                <c:pt idx="21">
                  <c:v>11.68</c:v>
                </c:pt>
                <c:pt idx="22">
                  <c:v>11.68</c:v>
                </c:pt>
                <c:pt idx="23">
                  <c:v>11.68</c:v>
                </c:pt>
                <c:pt idx="24">
                  <c:v>11.68</c:v>
                </c:pt>
                <c:pt idx="25">
                  <c:v>11.68</c:v>
                </c:pt>
                <c:pt idx="26">
                  <c:v>11.68</c:v>
                </c:pt>
                <c:pt idx="27">
                  <c:v>11.68</c:v>
                </c:pt>
                <c:pt idx="28">
                  <c:v>11.68</c:v>
                </c:pt>
                <c:pt idx="29">
                  <c:v>11.68</c:v>
                </c:pt>
                <c:pt idx="30">
                  <c:v>11.68</c:v>
                </c:pt>
                <c:pt idx="31">
                  <c:v>11.68</c:v>
                </c:pt>
                <c:pt idx="32">
                  <c:v>11.68</c:v>
                </c:pt>
                <c:pt idx="33">
                  <c:v>11.68</c:v>
                </c:pt>
                <c:pt idx="34">
                  <c:v>11.68</c:v>
                </c:pt>
                <c:pt idx="35">
                  <c:v>11.68</c:v>
                </c:pt>
                <c:pt idx="36">
                  <c:v>11.68</c:v>
                </c:pt>
                <c:pt idx="37">
                  <c:v>11.68</c:v>
                </c:pt>
                <c:pt idx="38">
                  <c:v>11.68</c:v>
                </c:pt>
                <c:pt idx="39">
                  <c:v>11.68</c:v>
                </c:pt>
                <c:pt idx="40">
                  <c:v>11.68</c:v>
                </c:pt>
                <c:pt idx="41">
                  <c:v>11.68</c:v>
                </c:pt>
                <c:pt idx="42">
                  <c:v>11.68</c:v>
                </c:pt>
                <c:pt idx="43">
                  <c:v>11.68</c:v>
                </c:pt>
                <c:pt idx="44">
                  <c:v>11.68</c:v>
                </c:pt>
                <c:pt idx="45">
                  <c:v>8.9749999999999996</c:v>
                </c:pt>
                <c:pt idx="46">
                  <c:v>8.9749999999999996</c:v>
                </c:pt>
                <c:pt idx="47">
                  <c:v>8.9749999999999996</c:v>
                </c:pt>
                <c:pt idx="48">
                  <c:v>8.9749999999999996</c:v>
                </c:pt>
                <c:pt idx="49">
                  <c:v>8.9749999999999996</c:v>
                </c:pt>
                <c:pt idx="50">
                  <c:v>8.9749999999999996</c:v>
                </c:pt>
                <c:pt idx="51">
                  <c:v>8.9749999999999996</c:v>
                </c:pt>
                <c:pt idx="52">
                  <c:v>8.9749999999999996</c:v>
                </c:pt>
                <c:pt idx="53">
                  <c:v>8.9749999999999996</c:v>
                </c:pt>
                <c:pt idx="54">
                  <c:v>8.0850000000000009</c:v>
                </c:pt>
                <c:pt idx="55">
                  <c:v>8.0850000000000009</c:v>
                </c:pt>
                <c:pt idx="56">
                  <c:v>8.0850000000000009</c:v>
                </c:pt>
                <c:pt idx="57">
                  <c:v>8.0850000000000009</c:v>
                </c:pt>
                <c:pt idx="58">
                  <c:v>8.0850000000000009</c:v>
                </c:pt>
                <c:pt idx="59">
                  <c:v>8.0850000000000009</c:v>
                </c:pt>
                <c:pt idx="60">
                  <c:v>8.0850000000000009</c:v>
                </c:pt>
                <c:pt idx="61">
                  <c:v>8.0850000000000009</c:v>
                </c:pt>
                <c:pt idx="62">
                  <c:v>8.0850000000000009</c:v>
                </c:pt>
                <c:pt idx="63">
                  <c:v>6.7549999999999999</c:v>
                </c:pt>
                <c:pt idx="64">
                  <c:v>6.7549999999999999</c:v>
                </c:pt>
                <c:pt idx="65">
                  <c:v>6.7549999999999999</c:v>
                </c:pt>
                <c:pt idx="66">
                  <c:v>5.84</c:v>
                </c:pt>
                <c:pt idx="67">
                  <c:v>5.84</c:v>
                </c:pt>
                <c:pt idx="68">
                  <c:v>5.84</c:v>
                </c:pt>
                <c:pt idx="69">
                  <c:v>5.84</c:v>
                </c:pt>
                <c:pt idx="70">
                  <c:v>5.84</c:v>
                </c:pt>
                <c:pt idx="71">
                  <c:v>5.84</c:v>
                </c:pt>
                <c:pt idx="72">
                  <c:v>5.84</c:v>
                </c:pt>
                <c:pt idx="73">
                  <c:v>5.84</c:v>
                </c:pt>
                <c:pt idx="74">
                  <c:v>5.84</c:v>
                </c:pt>
                <c:pt idx="75">
                  <c:v>5.84</c:v>
                </c:pt>
                <c:pt idx="76">
                  <c:v>5.84</c:v>
                </c:pt>
                <c:pt idx="77">
                  <c:v>5.84</c:v>
                </c:pt>
                <c:pt idx="78">
                  <c:v>4.3449999999999998</c:v>
                </c:pt>
                <c:pt idx="79">
                  <c:v>4.3449999999999998</c:v>
                </c:pt>
                <c:pt idx="80">
                  <c:v>5.6749999999999998</c:v>
                </c:pt>
                <c:pt idx="81">
                  <c:v>5.6749999999999998</c:v>
                </c:pt>
                <c:pt idx="82">
                  <c:v>5.6749999999999998</c:v>
                </c:pt>
                <c:pt idx="83">
                  <c:v>5.6749999999999998</c:v>
                </c:pt>
                <c:pt idx="84">
                  <c:v>5.6749999999999998</c:v>
                </c:pt>
                <c:pt idx="85">
                  <c:v>5.6749999999999998</c:v>
                </c:pt>
                <c:pt idx="86">
                  <c:v>5.6749999999999998</c:v>
                </c:pt>
                <c:pt idx="87">
                  <c:v>6.9749999999999996</c:v>
                </c:pt>
                <c:pt idx="88">
                  <c:v>6.9749999999999996</c:v>
                </c:pt>
                <c:pt idx="89">
                  <c:v>6.9749999999999996</c:v>
                </c:pt>
                <c:pt idx="90">
                  <c:v>6.9749999999999996</c:v>
                </c:pt>
                <c:pt idx="91">
                  <c:v>6.9749999999999996</c:v>
                </c:pt>
                <c:pt idx="92">
                  <c:v>6.9749999999999996</c:v>
                </c:pt>
                <c:pt idx="93">
                  <c:v>6.9749999999999996</c:v>
                </c:pt>
                <c:pt idx="94">
                  <c:v>9.1999999999999993</c:v>
                </c:pt>
                <c:pt idx="95">
                  <c:v>9.1999999999999993</c:v>
                </c:pt>
                <c:pt idx="96">
                  <c:v>9.1999999999999993</c:v>
                </c:pt>
                <c:pt idx="97">
                  <c:v>9.1999999999999993</c:v>
                </c:pt>
                <c:pt idx="98">
                  <c:v>9.1999999999999993</c:v>
                </c:pt>
                <c:pt idx="99">
                  <c:v>9.1999999999999993</c:v>
                </c:pt>
                <c:pt idx="100">
                  <c:v>9.1999999999999993</c:v>
                </c:pt>
                <c:pt idx="101">
                  <c:v>9.2249999999999996</c:v>
                </c:pt>
                <c:pt idx="102">
                  <c:v>9.2249999999999996</c:v>
                </c:pt>
                <c:pt idx="103">
                  <c:v>9.2249999999999996</c:v>
                </c:pt>
                <c:pt idx="104">
                  <c:v>9.2249999999999996</c:v>
                </c:pt>
                <c:pt idx="105">
                  <c:v>9.2249999999999996</c:v>
                </c:pt>
                <c:pt idx="106">
                  <c:v>9.2249999999999996</c:v>
                </c:pt>
                <c:pt idx="107">
                  <c:v>9.2249999999999996</c:v>
                </c:pt>
                <c:pt idx="108">
                  <c:v>10.725</c:v>
                </c:pt>
                <c:pt idx="109">
                  <c:v>10.725</c:v>
                </c:pt>
                <c:pt idx="110">
                  <c:v>10.725</c:v>
                </c:pt>
                <c:pt idx="111">
                  <c:v>10.725</c:v>
                </c:pt>
                <c:pt idx="112">
                  <c:v>10.725</c:v>
                </c:pt>
                <c:pt idx="113">
                  <c:v>9.8149999999999995</c:v>
                </c:pt>
                <c:pt idx="114">
                  <c:v>9.8149999999999995</c:v>
                </c:pt>
                <c:pt idx="115">
                  <c:v>10.725</c:v>
                </c:pt>
                <c:pt idx="116">
                  <c:v>10.725</c:v>
                </c:pt>
                <c:pt idx="117">
                  <c:v>10.725</c:v>
                </c:pt>
                <c:pt idx="118">
                  <c:v>10.725</c:v>
                </c:pt>
                <c:pt idx="119">
                  <c:v>10.725</c:v>
                </c:pt>
                <c:pt idx="120">
                  <c:v>12.055</c:v>
                </c:pt>
                <c:pt idx="121">
                  <c:v>11.145</c:v>
                </c:pt>
                <c:pt idx="122">
                  <c:v>12.055</c:v>
                </c:pt>
                <c:pt idx="123">
                  <c:v>12.055</c:v>
                </c:pt>
                <c:pt idx="124">
                  <c:v>12.055</c:v>
                </c:pt>
                <c:pt idx="125">
                  <c:v>12.055</c:v>
                </c:pt>
                <c:pt idx="126">
                  <c:v>12.055</c:v>
                </c:pt>
                <c:pt idx="127">
                  <c:v>12.055</c:v>
                </c:pt>
                <c:pt idx="128">
                  <c:v>12.055</c:v>
                </c:pt>
                <c:pt idx="129">
                  <c:v>12.055</c:v>
                </c:pt>
                <c:pt idx="130">
                  <c:v>12.055</c:v>
                </c:pt>
                <c:pt idx="131">
                  <c:v>12.055</c:v>
                </c:pt>
                <c:pt idx="132">
                  <c:v>12.055</c:v>
                </c:pt>
                <c:pt idx="133">
                  <c:v>12.055</c:v>
                </c:pt>
                <c:pt idx="134">
                  <c:v>12.055</c:v>
                </c:pt>
                <c:pt idx="135">
                  <c:v>12.055</c:v>
                </c:pt>
                <c:pt idx="136">
                  <c:v>16.105</c:v>
                </c:pt>
                <c:pt idx="137">
                  <c:v>14.775</c:v>
                </c:pt>
                <c:pt idx="138">
                  <c:v>14.775</c:v>
                </c:pt>
                <c:pt idx="139">
                  <c:v>14.775</c:v>
                </c:pt>
                <c:pt idx="140">
                  <c:v>14.775</c:v>
                </c:pt>
                <c:pt idx="141">
                  <c:v>14.775</c:v>
                </c:pt>
                <c:pt idx="142">
                  <c:v>14.775</c:v>
                </c:pt>
                <c:pt idx="143">
                  <c:v>14.775</c:v>
                </c:pt>
                <c:pt idx="144">
                  <c:v>14.775</c:v>
                </c:pt>
                <c:pt idx="145">
                  <c:v>13.445</c:v>
                </c:pt>
                <c:pt idx="146">
                  <c:v>13.445</c:v>
                </c:pt>
                <c:pt idx="147">
                  <c:v>13.445</c:v>
                </c:pt>
                <c:pt idx="148">
                  <c:v>13.445</c:v>
                </c:pt>
                <c:pt idx="149">
                  <c:v>13.445</c:v>
                </c:pt>
                <c:pt idx="150">
                  <c:v>15.685</c:v>
                </c:pt>
                <c:pt idx="151">
                  <c:v>15.685</c:v>
                </c:pt>
                <c:pt idx="152">
                  <c:v>15.685</c:v>
                </c:pt>
                <c:pt idx="153">
                  <c:v>15.685</c:v>
                </c:pt>
                <c:pt idx="154">
                  <c:v>15.685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4-46E6-AF7F-1886E5FCBE8B}"/>
            </c:ext>
          </c:extLst>
        </c:ser>
        <c:ser>
          <c:idx val="0"/>
          <c:order val="5"/>
          <c:tx>
            <c:v>Nuclear GW outages expected during Winter 2022/23</c:v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14'!$F$4:$F$158</c:f>
              <c:numCache>
                <c:formatCode>d\-mmm</c:formatCode>
                <c:ptCount val="155"/>
                <c:pt idx="0">
                  <c:v>44132</c:v>
                </c:pt>
                <c:pt idx="1">
                  <c:v>44133</c:v>
                </c:pt>
                <c:pt idx="2">
                  <c:v>44134</c:v>
                </c:pt>
                <c:pt idx="3">
                  <c:v>44135</c:v>
                </c:pt>
                <c:pt idx="4">
                  <c:v>44136</c:v>
                </c:pt>
                <c:pt idx="5">
                  <c:v>44137</c:v>
                </c:pt>
                <c:pt idx="6">
                  <c:v>44138</c:v>
                </c:pt>
                <c:pt idx="7">
                  <c:v>44139</c:v>
                </c:pt>
                <c:pt idx="8">
                  <c:v>44140</c:v>
                </c:pt>
                <c:pt idx="9">
                  <c:v>44141</c:v>
                </c:pt>
                <c:pt idx="10">
                  <c:v>44142</c:v>
                </c:pt>
                <c:pt idx="11">
                  <c:v>44143</c:v>
                </c:pt>
                <c:pt idx="12">
                  <c:v>44144</c:v>
                </c:pt>
                <c:pt idx="13">
                  <c:v>44145</c:v>
                </c:pt>
                <c:pt idx="14">
                  <c:v>44146</c:v>
                </c:pt>
                <c:pt idx="15">
                  <c:v>44147</c:v>
                </c:pt>
                <c:pt idx="16">
                  <c:v>44148</c:v>
                </c:pt>
                <c:pt idx="17">
                  <c:v>44149</c:v>
                </c:pt>
                <c:pt idx="18">
                  <c:v>44150</c:v>
                </c:pt>
                <c:pt idx="19">
                  <c:v>44151</c:v>
                </c:pt>
                <c:pt idx="20">
                  <c:v>44152</c:v>
                </c:pt>
                <c:pt idx="21">
                  <c:v>44153</c:v>
                </c:pt>
                <c:pt idx="22">
                  <c:v>44154</c:v>
                </c:pt>
                <c:pt idx="23">
                  <c:v>44155</c:v>
                </c:pt>
                <c:pt idx="24">
                  <c:v>44156</c:v>
                </c:pt>
                <c:pt idx="25">
                  <c:v>44157</c:v>
                </c:pt>
                <c:pt idx="26">
                  <c:v>44158</c:v>
                </c:pt>
                <c:pt idx="27">
                  <c:v>44159</c:v>
                </c:pt>
                <c:pt idx="28">
                  <c:v>44160</c:v>
                </c:pt>
                <c:pt idx="29">
                  <c:v>44161</c:v>
                </c:pt>
                <c:pt idx="30">
                  <c:v>44162</c:v>
                </c:pt>
                <c:pt idx="31">
                  <c:v>44163</c:v>
                </c:pt>
                <c:pt idx="32">
                  <c:v>44164</c:v>
                </c:pt>
                <c:pt idx="33">
                  <c:v>44165</c:v>
                </c:pt>
                <c:pt idx="34">
                  <c:v>44166</c:v>
                </c:pt>
                <c:pt idx="35">
                  <c:v>44167</c:v>
                </c:pt>
                <c:pt idx="36">
                  <c:v>44168</c:v>
                </c:pt>
                <c:pt idx="37">
                  <c:v>44169</c:v>
                </c:pt>
                <c:pt idx="38">
                  <c:v>44170</c:v>
                </c:pt>
                <c:pt idx="39">
                  <c:v>44171</c:v>
                </c:pt>
                <c:pt idx="40">
                  <c:v>44172</c:v>
                </c:pt>
                <c:pt idx="41">
                  <c:v>44173</c:v>
                </c:pt>
                <c:pt idx="42">
                  <c:v>44174</c:v>
                </c:pt>
                <c:pt idx="43">
                  <c:v>44175</c:v>
                </c:pt>
                <c:pt idx="44">
                  <c:v>44176</c:v>
                </c:pt>
                <c:pt idx="45">
                  <c:v>44177</c:v>
                </c:pt>
                <c:pt idx="46">
                  <c:v>44178</c:v>
                </c:pt>
                <c:pt idx="47">
                  <c:v>44179</c:v>
                </c:pt>
                <c:pt idx="48">
                  <c:v>44180</c:v>
                </c:pt>
                <c:pt idx="49">
                  <c:v>44181</c:v>
                </c:pt>
                <c:pt idx="50">
                  <c:v>44182</c:v>
                </c:pt>
                <c:pt idx="51">
                  <c:v>44183</c:v>
                </c:pt>
                <c:pt idx="52">
                  <c:v>44184</c:v>
                </c:pt>
                <c:pt idx="53">
                  <c:v>44185</c:v>
                </c:pt>
                <c:pt idx="54">
                  <c:v>44186</c:v>
                </c:pt>
                <c:pt idx="55">
                  <c:v>44187</c:v>
                </c:pt>
                <c:pt idx="56">
                  <c:v>44188</c:v>
                </c:pt>
                <c:pt idx="57">
                  <c:v>44189</c:v>
                </c:pt>
                <c:pt idx="58">
                  <c:v>44190</c:v>
                </c:pt>
                <c:pt idx="59">
                  <c:v>44191</c:v>
                </c:pt>
                <c:pt idx="60">
                  <c:v>44192</c:v>
                </c:pt>
                <c:pt idx="61">
                  <c:v>44193</c:v>
                </c:pt>
                <c:pt idx="62">
                  <c:v>44194</c:v>
                </c:pt>
                <c:pt idx="63">
                  <c:v>44195</c:v>
                </c:pt>
                <c:pt idx="64">
                  <c:v>44196</c:v>
                </c:pt>
                <c:pt idx="65">
                  <c:v>44197</c:v>
                </c:pt>
                <c:pt idx="66">
                  <c:v>44198</c:v>
                </c:pt>
                <c:pt idx="67">
                  <c:v>44199</c:v>
                </c:pt>
                <c:pt idx="68">
                  <c:v>44200</c:v>
                </c:pt>
                <c:pt idx="69">
                  <c:v>44201</c:v>
                </c:pt>
                <c:pt idx="70">
                  <c:v>44202</c:v>
                </c:pt>
                <c:pt idx="71">
                  <c:v>44203</c:v>
                </c:pt>
                <c:pt idx="72">
                  <c:v>44204</c:v>
                </c:pt>
                <c:pt idx="73">
                  <c:v>44205</c:v>
                </c:pt>
                <c:pt idx="74">
                  <c:v>44206</c:v>
                </c:pt>
                <c:pt idx="75">
                  <c:v>44207</c:v>
                </c:pt>
                <c:pt idx="76">
                  <c:v>44208</c:v>
                </c:pt>
                <c:pt idx="77">
                  <c:v>44209</c:v>
                </c:pt>
                <c:pt idx="78">
                  <c:v>44210</c:v>
                </c:pt>
                <c:pt idx="79">
                  <c:v>44211</c:v>
                </c:pt>
                <c:pt idx="80">
                  <c:v>44212</c:v>
                </c:pt>
                <c:pt idx="81">
                  <c:v>44213</c:v>
                </c:pt>
                <c:pt idx="82">
                  <c:v>44214</c:v>
                </c:pt>
                <c:pt idx="83">
                  <c:v>44215</c:v>
                </c:pt>
                <c:pt idx="84">
                  <c:v>44216</c:v>
                </c:pt>
                <c:pt idx="85">
                  <c:v>44217</c:v>
                </c:pt>
                <c:pt idx="86">
                  <c:v>44218</c:v>
                </c:pt>
                <c:pt idx="87">
                  <c:v>44219</c:v>
                </c:pt>
                <c:pt idx="88">
                  <c:v>44220</c:v>
                </c:pt>
                <c:pt idx="89">
                  <c:v>44221</c:v>
                </c:pt>
                <c:pt idx="90">
                  <c:v>44222</c:v>
                </c:pt>
                <c:pt idx="91">
                  <c:v>44223</c:v>
                </c:pt>
                <c:pt idx="92">
                  <c:v>44224</c:v>
                </c:pt>
                <c:pt idx="93">
                  <c:v>44225</c:v>
                </c:pt>
                <c:pt idx="94">
                  <c:v>44226</c:v>
                </c:pt>
                <c:pt idx="95">
                  <c:v>44227</c:v>
                </c:pt>
                <c:pt idx="96">
                  <c:v>44228</c:v>
                </c:pt>
                <c:pt idx="97">
                  <c:v>44229</c:v>
                </c:pt>
                <c:pt idx="98">
                  <c:v>44230</c:v>
                </c:pt>
                <c:pt idx="99">
                  <c:v>44231</c:v>
                </c:pt>
                <c:pt idx="100">
                  <c:v>44232</c:v>
                </c:pt>
                <c:pt idx="101">
                  <c:v>44233</c:v>
                </c:pt>
                <c:pt idx="102">
                  <c:v>44234</c:v>
                </c:pt>
                <c:pt idx="103">
                  <c:v>44235</c:v>
                </c:pt>
                <c:pt idx="104">
                  <c:v>44236</c:v>
                </c:pt>
                <c:pt idx="105">
                  <c:v>44237</c:v>
                </c:pt>
                <c:pt idx="106">
                  <c:v>44238</c:v>
                </c:pt>
                <c:pt idx="107">
                  <c:v>44239</c:v>
                </c:pt>
                <c:pt idx="108">
                  <c:v>44240</c:v>
                </c:pt>
                <c:pt idx="109">
                  <c:v>44241</c:v>
                </c:pt>
                <c:pt idx="110">
                  <c:v>44242</c:v>
                </c:pt>
                <c:pt idx="111">
                  <c:v>44243</c:v>
                </c:pt>
                <c:pt idx="112">
                  <c:v>44244</c:v>
                </c:pt>
                <c:pt idx="113">
                  <c:v>44245</c:v>
                </c:pt>
                <c:pt idx="114">
                  <c:v>44246</c:v>
                </c:pt>
                <c:pt idx="115">
                  <c:v>44247</c:v>
                </c:pt>
                <c:pt idx="116">
                  <c:v>44248</c:v>
                </c:pt>
                <c:pt idx="117">
                  <c:v>44249</c:v>
                </c:pt>
                <c:pt idx="118">
                  <c:v>44250</c:v>
                </c:pt>
                <c:pt idx="119">
                  <c:v>44251</c:v>
                </c:pt>
                <c:pt idx="120">
                  <c:v>44252</c:v>
                </c:pt>
                <c:pt idx="121">
                  <c:v>44253</c:v>
                </c:pt>
                <c:pt idx="122">
                  <c:v>44254</c:v>
                </c:pt>
                <c:pt idx="123">
                  <c:v>44255</c:v>
                </c:pt>
                <c:pt idx="124">
                  <c:v>44256</c:v>
                </c:pt>
                <c:pt idx="125">
                  <c:v>44257</c:v>
                </c:pt>
                <c:pt idx="126">
                  <c:v>44258</c:v>
                </c:pt>
                <c:pt idx="127">
                  <c:v>44259</c:v>
                </c:pt>
                <c:pt idx="128">
                  <c:v>44260</c:v>
                </c:pt>
                <c:pt idx="129">
                  <c:v>44261</c:v>
                </c:pt>
                <c:pt idx="130">
                  <c:v>44262</c:v>
                </c:pt>
                <c:pt idx="131">
                  <c:v>44263</c:v>
                </c:pt>
                <c:pt idx="132">
                  <c:v>44264</c:v>
                </c:pt>
                <c:pt idx="133">
                  <c:v>44265</c:v>
                </c:pt>
                <c:pt idx="134">
                  <c:v>44266</c:v>
                </c:pt>
                <c:pt idx="135">
                  <c:v>44267</c:v>
                </c:pt>
                <c:pt idx="136">
                  <c:v>44268</c:v>
                </c:pt>
                <c:pt idx="137">
                  <c:v>44269</c:v>
                </c:pt>
                <c:pt idx="138">
                  <c:v>44270</c:v>
                </c:pt>
                <c:pt idx="139">
                  <c:v>44271</c:v>
                </c:pt>
                <c:pt idx="140">
                  <c:v>44272</c:v>
                </c:pt>
                <c:pt idx="141">
                  <c:v>44273</c:v>
                </c:pt>
                <c:pt idx="142">
                  <c:v>44274</c:v>
                </c:pt>
                <c:pt idx="143">
                  <c:v>44275</c:v>
                </c:pt>
                <c:pt idx="144">
                  <c:v>44276</c:v>
                </c:pt>
                <c:pt idx="145">
                  <c:v>44277</c:v>
                </c:pt>
                <c:pt idx="146">
                  <c:v>44278</c:v>
                </c:pt>
                <c:pt idx="147">
                  <c:v>44279</c:v>
                </c:pt>
                <c:pt idx="148">
                  <c:v>44280</c:v>
                </c:pt>
                <c:pt idx="149">
                  <c:v>44281</c:v>
                </c:pt>
                <c:pt idx="150">
                  <c:v>44282</c:v>
                </c:pt>
                <c:pt idx="151">
                  <c:v>44283</c:v>
                </c:pt>
                <c:pt idx="152">
                  <c:v>44284</c:v>
                </c:pt>
                <c:pt idx="153">
                  <c:v>44285</c:v>
                </c:pt>
                <c:pt idx="154">
                  <c:v>44286</c:v>
                </c:pt>
              </c:numCache>
            </c:numRef>
          </c:cat>
          <c:val>
            <c:numRef>
              <c:f>'Figure 14'!$H$4:$H$158</c:f>
              <c:numCache>
                <c:formatCode>0.0</c:formatCode>
                <c:ptCount val="155"/>
                <c:pt idx="0">
                  <c:v>23.765000000000001</c:v>
                </c:pt>
                <c:pt idx="1">
                  <c:v>24.68</c:v>
                </c:pt>
                <c:pt idx="2">
                  <c:v>23.765000000000001</c:v>
                </c:pt>
                <c:pt idx="3">
                  <c:v>23.765000000000001</c:v>
                </c:pt>
                <c:pt idx="4">
                  <c:v>23.765000000000001</c:v>
                </c:pt>
                <c:pt idx="5">
                  <c:v>22.465</c:v>
                </c:pt>
                <c:pt idx="6">
                  <c:v>22.465</c:v>
                </c:pt>
                <c:pt idx="7">
                  <c:v>22.465</c:v>
                </c:pt>
                <c:pt idx="8">
                  <c:v>22.465</c:v>
                </c:pt>
                <c:pt idx="9">
                  <c:v>22.465</c:v>
                </c:pt>
                <c:pt idx="10">
                  <c:v>22.465</c:v>
                </c:pt>
                <c:pt idx="11">
                  <c:v>22.465</c:v>
                </c:pt>
                <c:pt idx="12">
                  <c:v>22.465</c:v>
                </c:pt>
                <c:pt idx="13">
                  <c:v>22.465</c:v>
                </c:pt>
                <c:pt idx="14">
                  <c:v>22.465</c:v>
                </c:pt>
                <c:pt idx="15">
                  <c:v>21.56</c:v>
                </c:pt>
                <c:pt idx="16">
                  <c:v>21.56</c:v>
                </c:pt>
                <c:pt idx="17">
                  <c:v>20.059999999999999</c:v>
                </c:pt>
                <c:pt idx="18">
                  <c:v>18.760000000000002</c:v>
                </c:pt>
                <c:pt idx="19">
                  <c:v>17.45</c:v>
                </c:pt>
                <c:pt idx="20">
                  <c:v>17.45</c:v>
                </c:pt>
                <c:pt idx="21">
                  <c:v>16.535</c:v>
                </c:pt>
                <c:pt idx="22">
                  <c:v>16.535</c:v>
                </c:pt>
                <c:pt idx="23">
                  <c:v>16.535</c:v>
                </c:pt>
                <c:pt idx="24">
                  <c:v>15.63</c:v>
                </c:pt>
                <c:pt idx="25">
                  <c:v>15.63</c:v>
                </c:pt>
                <c:pt idx="26">
                  <c:v>15.63</c:v>
                </c:pt>
                <c:pt idx="27">
                  <c:v>14.3</c:v>
                </c:pt>
                <c:pt idx="28">
                  <c:v>13.41</c:v>
                </c:pt>
                <c:pt idx="29">
                  <c:v>13.41</c:v>
                </c:pt>
                <c:pt idx="30">
                  <c:v>13.41</c:v>
                </c:pt>
                <c:pt idx="31">
                  <c:v>13.41</c:v>
                </c:pt>
                <c:pt idx="32">
                  <c:v>13.41</c:v>
                </c:pt>
                <c:pt idx="33">
                  <c:v>13.41</c:v>
                </c:pt>
                <c:pt idx="34">
                  <c:v>13.41</c:v>
                </c:pt>
                <c:pt idx="35">
                  <c:v>12.494999999999999</c:v>
                </c:pt>
                <c:pt idx="36">
                  <c:v>12.494999999999999</c:v>
                </c:pt>
                <c:pt idx="37">
                  <c:v>12.494999999999999</c:v>
                </c:pt>
                <c:pt idx="38">
                  <c:v>12.494999999999999</c:v>
                </c:pt>
                <c:pt idx="39">
                  <c:v>12.494999999999999</c:v>
                </c:pt>
                <c:pt idx="40">
                  <c:v>12.494999999999999</c:v>
                </c:pt>
                <c:pt idx="41">
                  <c:v>12.494999999999999</c:v>
                </c:pt>
                <c:pt idx="42">
                  <c:v>11.58</c:v>
                </c:pt>
                <c:pt idx="43">
                  <c:v>11.58</c:v>
                </c:pt>
                <c:pt idx="44">
                  <c:v>11.58</c:v>
                </c:pt>
                <c:pt idx="45">
                  <c:v>10.28</c:v>
                </c:pt>
                <c:pt idx="46">
                  <c:v>10.28</c:v>
                </c:pt>
                <c:pt idx="47">
                  <c:v>10.28</c:v>
                </c:pt>
                <c:pt idx="48">
                  <c:v>10.28</c:v>
                </c:pt>
                <c:pt idx="49">
                  <c:v>10.28</c:v>
                </c:pt>
                <c:pt idx="50">
                  <c:v>10.28</c:v>
                </c:pt>
                <c:pt idx="51">
                  <c:v>10.28</c:v>
                </c:pt>
                <c:pt idx="52">
                  <c:v>10.28</c:v>
                </c:pt>
                <c:pt idx="53">
                  <c:v>10.28</c:v>
                </c:pt>
                <c:pt idx="54">
                  <c:v>10.28</c:v>
                </c:pt>
                <c:pt idx="55">
                  <c:v>10.28</c:v>
                </c:pt>
                <c:pt idx="56">
                  <c:v>10.28</c:v>
                </c:pt>
                <c:pt idx="57">
                  <c:v>10.28</c:v>
                </c:pt>
                <c:pt idx="58">
                  <c:v>10.28</c:v>
                </c:pt>
                <c:pt idx="59">
                  <c:v>8.9499999999999993</c:v>
                </c:pt>
                <c:pt idx="60">
                  <c:v>8.9499999999999993</c:v>
                </c:pt>
                <c:pt idx="61">
                  <c:v>8.9499999999999993</c:v>
                </c:pt>
                <c:pt idx="62">
                  <c:v>8.9499999999999993</c:v>
                </c:pt>
                <c:pt idx="63">
                  <c:v>8.9499999999999993</c:v>
                </c:pt>
                <c:pt idx="64">
                  <c:v>8.9499999999999993</c:v>
                </c:pt>
                <c:pt idx="65">
                  <c:v>8.9499999999999993</c:v>
                </c:pt>
                <c:pt idx="66">
                  <c:v>8.9499999999999993</c:v>
                </c:pt>
                <c:pt idx="67">
                  <c:v>8.9499999999999993</c:v>
                </c:pt>
                <c:pt idx="68">
                  <c:v>8.9499999999999993</c:v>
                </c:pt>
                <c:pt idx="69">
                  <c:v>8.9499999999999993</c:v>
                </c:pt>
                <c:pt idx="70">
                  <c:v>8.9499999999999993</c:v>
                </c:pt>
                <c:pt idx="71">
                  <c:v>8.9499999999999993</c:v>
                </c:pt>
                <c:pt idx="72">
                  <c:v>8.0399999999999991</c:v>
                </c:pt>
                <c:pt idx="73">
                  <c:v>6.5449999999999999</c:v>
                </c:pt>
                <c:pt idx="74">
                  <c:v>6.5449999999999999</c:v>
                </c:pt>
                <c:pt idx="75">
                  <c:v>6.5449999999999999</c:v>
                </c:pt>
                <c:pt idx="76">
                  <c:v>6.5449999999999999</c:v>
                </c:pt>
                <c:pt idx="77">
                  <c:v>6.5449999999999999</c:v>
                </c:pt>
                <c:pt idx="78">
                  <c:v>6.5449999999999999</c:v>
                </c:pt>
                <c:pt idx="79">
                  <c:v>5.05</c:v>
                </c:pt>
                <c:pt idx="80">
                  <c:v>5.05</c:v>
                </c:pt>
                <c:pt idx="81">
                  <c:v>5.05</c:v>
                </c:pt>
                <c:pt idx="82">
                  <c:v>5.05</c:v>
                </c:pt>
                <c:pt idx="83">
                  <c:v>5.05</c:v>
                </c:pt>
                <c:pt idx="84">
                  <c:v>5.05</c:v>
                </c:pt>
                <c:pt idx="85">
                  <c:v>5.05</c:v>
                </c:pt>
                <c:pt idx="86">
                  <c:v>5.9649999999999999</c:v>
                </c:pt>
                <c:pt idx="87">
                  <c:v>5.9649999999999999</c:v>
                </c:pt>
                <c:pt idx="88">
                  <c:v>4.6349999999999998</c:v>
                </c:pt>
                <c:pt idx="89">
                  <c:v>4.6349999999999998</c:v>
                </c:pt>
                <c:pt idx="90">
                  <c:v>4.6349999999999998</c:v>
                </c:pt>
                <c:pt idx="91">
                  <c:v>4.6349999999999998</c:v>
                </c:pt>
                <c:pt idx="92">
                  <c:v>4.6349999999999998</c:v>
                </c:pt>
                <c:pt idx="93">
                  <c:v>4.6349999999999998</c:v>
                </c:pt>
                <c:pt idx="94">
                  <c:v>4.6349999999999998</c:v>
                </c:pt>
                <c:pt idx="95">
                  <c:v>4.6349999999999998</c:v>
                </c:pt>
                <c:pt idx="96">
                  <c:v>4.6349999999999998</c:v>
                </c:pt>
                <c:pt idx="97">
                  <c:v>3.7250000000000001</c:v>
                </c:pt>
                <c:pt idx="98">
                  <c:v>3.7250000000000001</c:v>
                </c:pt>
                <c:pt idx="99">
                  <c:v>3.7250000000000001</c:v>
                </c:pt>
                <c:pt idx="100">
                  <c:v>4.63</c:v>
                </c:pt>
                <c:pt idx="101">
                  <c:v>4.63</c:v>
                </c:pt>
                <c:pt idx="102">
                  <c:v>4.63</c:v>
                </c:pt>
                <c:pt idx="103">
                  <c:v>4.63</c:v>
                </c:pt>
                <c:pt idx="104">
                  <c:v>4.63</c:v>
                </c:pt>
                <c:pt idx="105">
                  <c:v>4.63</c:v>
                </c:pt>
                <c:pt idx="106">
                  <c:v>4.63</c:v>
                </c:pt>
                <c:pt idx="107">
                  <c:v>7.7850000000000001</c:v>
                </c:pt>
                <c:pt idx="108">
                  <c:v>7.7850000000000001</c:v>
                </c:pt>
                <c:pt idx="109">
                  <c:v>7.7850000000000001</c:v>
                </c:pt>
                <c:pt idx="110">
                  <c:v>7.7850000000000001</c:v>
                </c:pt>
                <c:pt idx="111">
                  <c:v>7.7850000000000001</c:v>
                </c:pt>
                <c:pt idx="112">
                  <c:v>7.7850000000000001</c:v>
                </c:pt>
                <c:pt idx="113">
                  <c:v>7.7850000000000001</c:v>
                </c:pt>
                <c:pt idx="114">
                  <c:v>8.6950000000000003</c:v>
                </c:pt>
                <c:pt idx="115">
                  <c:v>8.6950000000000003</c:v>
                </c:pt>
                <c:pt idx="116">
                  <c:v>8.6950000000000003</c:v>
                </c:pt>
                <c:pt idx="117">
                  <c:v>8.6950000000000003</c:v>
                </c:pt>
                <c:pt idx="118">
                  <c:v>8.6950000000000003</c:v>
                </c:pt>
                <c:pt idx="119">
                  <c:v>8.6950000000000003</c:v>
                </c:pt>
                <c:pt idx="120">
                  <c:v>8.6950000000000003</c:v>
                </c:pt>
                <c:pt idx="121">
                  <c:v>10.9</c:v>
                </c:pt>
                <c:pt idx="122">
                  <c:v>10.9</c:v>
                </c:pt>
                <c:pt idx="123">
                  <c:v>10.9</c:v>
                </c:pt>
                <c:pt idx="124">
                  <c:v>10.9</c:v>
                </c:pt>
                <c:pt idx="125">
                  <c:v>10.9</c:v>
                </c:pt>
                <c:pt idx="126">
                  <c:v>10.9</c:v>
                </c:pt>
                <c:pt idx="127">
                  <c:v>10.9</c:v>
                </c:pt>
                <c:pt idx="128">
                  <c:v>10.9</c:v>
                </c:pt>
                <c:pt idx="129">
                  <c:v>10.9</c:v>
                </c:pt>
                <c:pt idx="130">
                  <c:v>10.9</c:v>
                </c:pt>
                <c:pt idx="131">
                  <c:v>10.9</c:v>
                </c:pt>
                <c:pt idx="132">
                  <c:v>10.9</c:v>
                </c:pt>
                <c:pt idx="133">
                  <c:v>10.9</c:v>
                </c:pt>
                <c:pt idx="134">
                  <c:v>10.9</c:v>
                </c:pt>
                <c:pt idx="135">
                  <c:v>11.815</c:v>
                </c:pt>
                <c:pt idx="136">
                  <c:v>11.815</c:v>
                </c:pt>
                <c:pt idx="137">
                  <c:v>11.815</c:v>
                </c:pt>
                <c:pt idx="138">
                  <c:v>11.815</c:v>
                </c:pt>
                <c:pt idx="139">
                  <c:v>11.815</c:v>
                </c:pt>
                <c:pt idx="140">
                  <c:v>11.815</c:v>
                </c:pt>
                <c:pt idx="141">
                  <c:v>11.815</c:v>
                </c:pt>
                <c:pt idx="142">
                  <c:v>14.035</c:v>
                </c:pt>
                <c:pt idx="143">
                  <c:v>14.035</c:v>
                </c:pt>
                <c:pt idx="144">
                  <c:v>14.035</c:v>
                </c:pt>
                <c:pt idx="145">
                  <c:v>14.035</c:v>
                </c:pt>
                <c:pt idx="146">
                  <c:v>14.035</c:v>
                </c:pt>
                <c:pt idx="147">
                  <c:v>14.035</c:v>
                </c:pt>
                <c:pt idx="148">
                  <c:v>14.035</c:v>
                </c:pt>
                <c:pt idx="149">
                  <c:v>15.345000000000001</c:v>
                </c:pt>
                <c:pt idx="150">
                  <c:v>15.345000000000001</c:v>
                </c:pt>
                <c:pt idx="151">
                  <c:v>15.345000000000001</c:v>
                </c:pt>
                <c:pt idx="152">
                  <c:v>15.345000000000001</c:v>
                </c:pt>
                <c:pt idx="153">
                  <c:v>15.345000000000001</c:v>
                </c:pt>
                <c:pt idx="154">
                  <c:v>15.345000000000001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14-46E6-AF7F-1886E5FCB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761568"/>
        <c:axId val="381763536"/>
      </c:lineChart>
      <c:catAx>
        <c:axId val="381761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>
                        <a:lumMod val="75000"/>
                      </a:schemeClr>
                    </a:solidFill>
                  </a:rPr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763536"/>
        <c:crosses val="autoZero"/>
        <c:auto val="1"/>
        <c:lblAlgn val="ctr"/>
        <c:lblOffset val="100"/>
        <c:tickLblSkip val="7"/>
        <c:tickMarkSkip val="7"/>
        <c:noMultiLvlLbl val="1"/>
      </c:catAx>
      <c:valAx>
        <c:axId val="38176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761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15'!$C$4</c:f>
              <c:strCache>
                <c:ptCount val="1"/>
                <c:pt idx="0">
                  <c:v>IFA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15'!$A$5:$A$158</c:f>
              <c:numCache>
                <c:formatCode>m/d/yyyy</c:formatCode>
                <c:ptCount val="154"/>
                <c:pt idx="0">
                  <c:v>44498</c:v>
                </c:pt>
                <c:pt idx="1">
                  <c:v>44499</c:v>
                </c:pt>
                <c:pt idx="2">
                  <c:v>44500</c:v>
                </c:pt>
                <c:pt idx="3">
                  <c:v>44501</c:v>
                </c:pt>
                <c:pt idx="4">
                  <c:v>44502</c:v>
                </c:pt>
                <c:pt idx="5">
                  <c:v>44503</c:v>
                </c:pt>
                <c:pt idx="6">
                  <c:v>44504</c:v>
                </c:pt>
                <c:pt idx="7">
                  <c:v>44505</c:v>
                </c:pt>
                <c:pt idx="8">
                  <c:v>44506</c:v>
                </c:pt>
                <c:pt idx="9">
                  <c:v>44507</c:v>
                </c:pt>
                <c:pt idx="10">
                  <c:v>44508</c:v>
                </c:pt>
                <c:pt idx="11">
                  <c:v>44509</c:v>
                </c:pt>
                <c:pt idx="12">
                  <c:v>44510</c:v>
                </c:pt>
                <c:pt idx="13">
                  <c:v>44511</c:v>
                </c:pt>
                <c:pt idx="14">
                  <c:v>44512</c:v>
                </c:pt>
                <c:pt idx="15">
                  <c:v>44513</c:v>
                </c:pt>
                <c:pt idx="16">
                  <c:v>44514</c:v>
                </c:pt>
                <c:pt idx="17">
                  <c:v>44515</c:v>
                </c:pt>
                <c:pt idx="18">
                  <c:v>44516</c:v>
                </c:pt>
                <c:pt idx="19">
                  <c:v>44517</c:v>
                </c:pt>
                <c:pt idx="20">
                  <c:v>44518</c:v>
                </c:pt>
                <c:pt idx="21">
                  <c:v>44519</c:v>
                </c:pt>
                <c:pt idx="22">
                  <c:v>44520</c:v>
                </c:pt>
                <c:pt idx="23">
                  <c:v>44521</c:v>
                </c:pt>
                <c:pt idx="24">
                  <c:v>44522</c:v>
                </c:pt>
                <c:pt idx="25">
                  <c:v>44523</c:v>
                </c:pt>
                <c:pt idx="26">
                  <c:v>44524</c:v>
                </c:pt>
                <c:pt idx="27">
                  <c:v>44525</c:v>
                </c:pt>
                <c:pt idx="28">
                  <c:v>44526</c:v>
                </c:pt>
                <c:pt idx="29">
                  <c:v>44527</c:v>
                </c:pt>
                <c:pt idx="30">
                  <c:v>44528</c:v>
                </c:pt>
                <c:pt idx="31">
                  <c:v>44529</c:v>
                </c:pt>
                <c:pt idx="32">
                  <c:v>44530</c:v>
                </c:pt>
                <c:pt idx="33">
                  <c:v>44531</c:v>
                </c:pt>
                <c:pt idx="34">
                  <c:v>44532</c:v>
                </c:pt>
                <c:pt idx="35">
                  <c:v>44533</c:v>
                </c:pt>
                <c:pt idx="36">
                  <c:v>44534</c:v>
                </c:pt>
                <c:pt idx="37">
                  <c:v>44535</c:v>
                </c:pt>
                <c:pt idx="38">
                  <c:v>44536</c:v>
                </c:pt>
                <c:pt idx="39">
                  <c:v>44537</c:v>
                </c:pt>
                <c:pt idx="40">
                  <c:v>44538</c:v>
                </c:pt>
                <c:pt idx="41">
                  <c:v>44539</c:v>
                </c:pt>
                <c:pt idx="42">
                  <c:v>44540</c:v>
                </c:pt>
                <c:pt idx="43">
                  <c:v>44541</c:v>
                </c:pt>
                <c:pt idx="44">
                  <c:v>44542</c:v>
                </c:pt>
                <c:pt idx="45">
                  <c:v>44543</c:v>
                </c:pt>
                <c:pt idx="46">
                  <c:v>44544</c:v>
                </c:pt>
                <c:pt idx="47">
                  <c:v>44545</c:v>
                </c:pt>
                <c:pt idx="48">
                  <c:v>44546</c:v>
                </c:pt>
                <c:pt idx="49">
                  <c:v>44547</c:v>
                </c:pt>
                <c:pt idx="50">
                  <c:v>44548</c:v>
                </c:pt>
                <c:pt idx="51">
                  <c:v>44549</c:v>
                </c:pt>
                <c:pt idx="52">
                  <c:v>44550</c:v>
                </c:pt>
                <c:pt idx="53">
                  <c:v>44551</c:v>
                </c:pt>
                <c:pt idx="54">
                  <c:v>44552</c:v>
                </c:pt>
                <c:pt idx="55">
                  <c:v>44553</c:v>
                </c:pt>
                <c:pt idx="56">
                  <c:v>44554</c:v>
                </c:pt>
                <c:pt idx="57">
                  <c:v>44555</c:v>
                </c:pt>
                <c:pt idx="58">
                  <c:v>44556</c:v>
                </c:pt>
                <c:pt idx="59">
                  <c:v>44557</c:v>
                </c:pt>
                <c:pt idx="60">
                  <c:v>44558</c:v>
                </c:pt>
                <c:pt idx="61">
                  <c:v>44559</c:v>
                </c:pt>
                <c:pt idx="62">
                  <c:v>44560</c:v>
                </c:pt>
                <c:pt idx="63">
                  <c:v>44561</c:v>
                </c:pt>
                <c:pt idx="64">
                  <c:v>44562</c:v>
                </c:pt>
                <c:pt idx="65">
                  <c:v>44563</c:v>
                </c:pt>
                <c:pt idx="66">
                  <c:v>44564</c:v>
                </c:pt>
                <c:pt idx="67">
                  <c:v>44565</c:v>
                </c:pt>
                <c:pt idx="68">
                  <c:v>44566</c:v>
                </c:pt>
                <c:pt idx="69">
                  <c:v>44567</c:v>
                </c:pt>
                <c:pt idx="70">
                  <c:v>44568</c:v>
                </c:pt>
                <c:pt idx="71">
                  <c:v>44569</c:v>
                </c:pt>
                <c:pt idx="72">
                  <c:v>44570</c:v>
                </c:pt>
                <c:pt idx="73">
                  <c:v>44571</c:v>
                </c:pt>
                <c:pt idx="74">
                  <c:v>44572</c:v>
                </c:pt>
                <c:pt idx="75">
                  <c:v>44573</c:v>
                </c:pt>
                <c:pt idx="76">
                  <c:v>44574</c:v>
                </c:pt>
                <c:pt idx="77">
                  <c:v>44575</c:v>
                </c:pt>
                <c:pt idx="78">
                  <c:v>44576</c:v>
                </c:pt>
                <c:pt idx="79">
                  <c:v>44577</c:v>
                </c:pt>
                <c:pt idx="80">
                  <c:v>44578</c:v>
                </c:pt>
                <c:pt idx="81">
                  <c:v>44579</c:v>
                </c:pt>
                <c:pt idx="82">
                  <c:v>44580</c:v>
                </c:pt>
                <c:pt idx="83">
                  <c:v>44581</c:v>
                </c:pt>
                <c:pt idx="84">
                  <c:v>44582</c:v>
                </c:pt>
                <c:pt idx="85">
                  <c:v>44583</c:v>
                </c:pt>
                <c:pt idx="86">
                  <c:v>44584</c:v>
                </c:pt>
                <c:pt idx="87">
                  <c:v>44585</c:v>
                </c:pt>
                <c:pt idx="88">
                  <c:v>44586</c:v>
                </c:pt>
                <c:pt idx="89">
                  <c:v>44587</c:v>
                </c:pt>
                <c:pt idx="90">
                  <c:v>44588</c:v>
                </c:pt>
                <c:pt idx="91">
                  <c:v>44589</c:v>
                </c:pt>
                <c:pt idx="92">
                  <c:v>44590</c:v>
                </c:pt>
                <c:pt idx="93">
                  <c:v>44591</c:v>
                </c:pt>
                <c:pt idx="94">
                  <c:v>44592</c:v>
                </c:pt>
                <c:pt idx="95">
                  <c:v>44593</c:v>
                </c:pt>
                <c:pt idx="96">
                  <c:v>44594</c:v>
                </c:pt>
                <c:pt idx="97">
                  <c:v>44595</c:v>
                </c:pt>
                <c:pt idx="98">
                  <c:v>44596</c:v>
                </c:pt>
                <c:pt idx="99">
                  <c:v>44597</c:v>
                </c:pt>
                <c:pt idx="100">
                  <c:v>44598</c:v>
                </c:pt>
                <c:pt idx="101">
                  <c:v>44599</c:v>
                </c:pt>
                <c:pt idx="102">
                  <c:v>44600</c:v>
                </c:pt>
                <c:pt idx="103">
                  <c:v>44601</c:v>
                </c:pt>
                <c:pt idx="104">
                  <c:v>44602</c:v>
                </c:pt>
                <c:pt idx="105">
                  <c:v>44603</c:v>
                </c:pt>
                <c:pt idx="106">
                  <c:v>44604</c:v>
                </c:pt>
                <c:pt idx="107">
                  <c:v>44605</c:v>
                </c:pt>
                <c:pt idx="108">
                  <c:v>44606</c:v>
                </c:pt>
                <c:pt idx="109">
                  <c:v>44607</c:v>
                </c:pt>
                <c:pt idx="110">
                  <c:v>44608</c:v>
                </c:pt>
                <c:pt idx="111">
                  <c:v>44609</c:v>
                </c:pt>
                <c:pt idx="112">
                  <c:v>44610</c:v>
                </c:pt>
                <c:pt idx="113">
                  <c:v>44611</c:v>
                </c:pt>
                <c:pt idx="114">
                  <c:v>44612</c:v>
                </c:pt>
                <c:pt idx="115">
                  <c:v>44613</c:v>
                </c:pt>
                <c:pt idx="116">
                  <c:v>44614</c:v>
                </c:pt>
                <c:pt idx="117">
                  <c:v>44615</c:v>
                </c:pt>
                <c:pt idx="118">
                  <c:v>44616</c:v>
                </c:pt>
                <c:pt idx="119">
                  <c:v>44617</c:v>
                </c:pt>
                <c:pt idx="120">
                  <c:v>44618</c:v>
                </c:pt>
                <c:pt idx="121">
                  <c:v>44619</c:v>
                </c:pt>
                <c:pt idx="122">
                  <c:v>44620</c:v>
                </c:pt>
                <c:pt idx="123">
                  <c:v>44621</c:v>
                </c:pt>
                <c:pt idx="124">
                  <c:v>44622</c:v>
                </c:pt>
                <c:pt idx="125">
                  <c:v>44623</c:v>
                </c:pt>
                <c:pt idx="126">
                  <c:v>44624</c:v>
                </c:pt>
                <c:pt idx="127">
                  <c:v>44625</c:v>
                </c:pt>
                <c:pt idx="128">
                  <c:v>44626</c:v>
                </c:pt>
                <c:pt idx="129">
                  <c:v>44627</c:v>
                </c:pt>
                <c:pt idx="130">
                  <c:v>44628</c:v>
                </c:pt>
                <c:pt idx="131">
                  <c:v>44629</c:v>
                </c:pt>
                <c:pt idx="132">
                  <c:v>44630</c:v>
                </c:pt>
                <c:pt idx="133">
                  <c:v>44631</c:v>
                </c:pt>
                <c:pt idx="134">
                  <c:v>44632</c:v>
                </c:pt>
                <c:pt idx="135">
                  <c:v>44633</c:v>
                </c:pt>
                <c:pt idx="136">
                  <c:v>44634</c:v>
                </c:pt>
                <c:pt idx="137">
                  <c:v>44635</c:v>
                </c:pt>
                <c:pt idx="138">
                  <c:v>44636</c:v>
                </c:pt>
                <c:pt idx="139">
                  <c:v>44637</c:v>
                </c:pt>
                <c:pt idx="140">
                  <c:v>44638</c:v>
                </c:pt>
                <c:pt idx="141">
                  <c:v>44639</c:v>
                </c:pt>
                <c:pt idx="142">
                  <c:v>44640</c:v>
                </c:pt>
                <c:pt idx="143">
                  <c:v>44641</c:v>
                </c:pt>
                <c:pt idx="144">
                  <c:v>44642</c:v>
                </c:pt>
                <c:pt idx="145">
                  <c:v>44643</c:v>
                </c:pt>
                <c:pt idx="146">
                  <c:v>44644</c:v>
                </c:pt>
                <c:pt idx="147">
                  <c:v>44645</c:v>
                </c:pt>
                <c:pt idx="148">
                  <c:v>44646</c:v>
                </c:pt>
                <c:pt idx="149">
                  <c:v>44647</c:v>
                </c:pt>
                <c:pt idx="150">
                  <c:v>44648</c:v>
                </c:pt>
                <c:pt idx="151">
                  <c:v>44649</c:v>
                </c:pt>
                <c:pt idx="152">
                  <c:v>44650</c:v>
                </c:pt>
                <c:pt idx="153">
                  <c:v>44651</c:v>
                </c:pt>
              </c:numCache>
            </c:numRef>
          </c:cat>
          <c:val>
            <c:numRef>
              <c:f>'Figure 15'!$C$5:$C$159</c:f>
              <c:numCache>
                <c:formatCode>General</c:formatCode>
                <c:ptCount val="155"/>
                <c:pt idx="0">
                  <c:v>397</c:v>
                </c:pt>
                <c:pt idx="1">
                  <c:v>1006</c:v>
                </c:pt>
                <c:pt idx="2">
                  <c:v>1005</c:v>
                </c:pt>
                <c:pt idx="3">
                  <c:v>1007</c:v>
                </c:pt>
                <c:pt idx="4">
                  <c:v>1007</c:v>
                </c:pt>
                <c:pt idx="5">
                  <c:v>692</c:v>
                </c:pt>
                <c:pt idx="6">
                  <c:v>1000</c:v>
                </c:pt>
                <c:pt idx="7">
                  <c:v>1007</c:v>
                </c:pt>
                <c:pt idx="8">
                  <c:v>512</c:v>
                </c:pt>
                <c:pt idx="9">
                  <c:v>1006</c:v>
                </c:pt>
                <c:pt idx="10">
                  <c:v>-636</c:v>
                </c:pt>
                <c:pt idx="11">
                  <c:v>784</c:v>
                </c:pt>
                <c:pt idx="12">
                  <c:v>1007</c:v>
                </c:pt>
                <c:pt idx="13">
                  <c:v>-6</c:v>
                </c:pt>
                <c:pt idx="14">
                  <c:v>602</c:v>
                </c:pt>
                <c:pt idx="15">
                  <c:v>1007</c:v>
                </c:pt>
                <c:pt idx="16">
                  <c:v>956</c:v>
                </c:pt>
                <c:pt idx="17">
                  <c:v>1005</c:v>
                </c:pt>
                <c:pt idx="18">
                  <c:v>129</c:v>
                </c:pt>
                <c:pt idx="19">
                  <c:v>771</c:v>
                </c:pt>
                <c:pt idx="20">
                  <c:v>254</c:v>
                </c:pt>
                <c:pt idx="21">
                  <c:v>439</c:v>
                </c:pt>
                <c:pt idx="22">
                  <c:v>22</c:v>
                </c:pt>
                <c:pt idx="23">
                  <c:v>207</c:v>
                </c:pt>
                <c:pt idx="24">
                  <c:v>507</c:v>
                </c:pt>
                <c:pt idx="25">
                  <c:v>1009</c:v>
                </c:pt>
                <c:pt idx="26">
                  <c:v>636</c:v>
                </c:pt>
                <c:pt idx="27">
                  <c:v>-834</c:v>
                </c:pt>
                <c:pt idx="28">
                  <c:v>-387</c:v>
                </c:pt>
                <c:pt idx="29">
                  <c:v>-4</c:v>
                </c:pt>
                <c:pt idx="30">
                  <c:v>1005</c:v>
                </c:pt>
                <c:pt idx="31">
                  <c:v>175</c:v>
                </c:pt>
                <c:pt idx="32">
                  <c:v>-827</c:v>
                </c:pt>
                <c:pt idx="33">
                  <c:v>-1014</c:v>
                </c:pt>
                <c:pt idx="34">
                  <c:v>1003</c:v>
                </c:pt>
                <c:pt idx="35">
                  <c:v>1006</c:v>
                </c:pt>
                <c:pt idx="36">
                  <c:v>114</c:v>
                </c:pt>
                <c:pt idx="37">
                  <c:v>756</c:v>
                </c:pt>
                <c:pt idx="38">
                  <c:v>-147</c:v>
                </c:pt>
                <c:pt idx="39">
                  <c:v>-971</c:v>
                </c:pt>
                <c:pt idx="40">
                  <c:v>81</c:v>
                </c:pt>
                <c:pt idx="41">
                  <c:v>-458</c:v>
                </c:pt>
                <c:pt idx="42">
                  <c:v>-49</c:v>
                </c:pt>
                <c:pt idx="43">
                  <c:v>895</c:v>
                </c:pt>
                <c:pt idx="44">
                  <c:v>592</c:v>
                </c:pt>
                <c:pt idx="45">
                  <c:v>728</c:v>
                </c:pt>
                <c:pt idx="46">
                  <c:v>-336</c:v>
                </c:pt>
                <c:pt idx="47">
                  <c:v>721</c:v>
                </c:pt>
                <c:pt idx="48">
                  <c:v>1005</c:v>
                </c:pt>
                <c:pt idx="49">
                  <c:v>1004</c:v>
                </c:pt>
                <c:pt idx="50">
                  <c:v>1006</c:v>
                </c:pt>
                <c:pt idx="51">
                  <c:v>706</c:v>
                </c:pt>
                <c:pt idx="52">
                  <c:v>496</c:v>
                </c:pt>
                <c:pt idx="53">
                  <c:v>71</c:v>
                </c:pt>
                <c:pt idx="54">
                  <c:v>-386</c:v>
                </c:pt>
                <c:pt idx="55">
                  <c:v>-360</c:v>
                </c:pt>
                <c:pt idx="56">
                  <c:v>-346</c:v>
                </c:pt>
                <c:pt idx="57">
                  <c:v>367</c:v>
                </c:pt>
                <c:pt idx="58">
                  <c:v>1008</c:v>
                </c:pt>
                <c:pt idx="59">
                  <c:v>780</c:v>
                </c:pt>
                <c:pt idx="60">
                  <c:v>1007</c:v>
                </c:pt>
                <c:pt idx="61">
                  <c:v>1006</c:v>
                </c:pt>
                <c:pt idx="62">
                  <c:v>1005</c:v>
                </c:pt>
                <c:pt idx="63">
                  <c:v>367</c:v>
                </c:pt>
                <c:pt idx="64">
                  <c:v>518</c:v>
                </c:pt>
                <c:pt idx="65">
                  <c:v>801</c:v>
                </c:pt>
                <c:pt idx="66">
                  <c:v>1002</c:v>
                </c:pt>
                <c:pt idx="67">
                  <c:v>1003</c:v>
                </c:pt>
                <c:pt idx="68">
                  <c:v>1008</c:v>
                </c:pt>
                <c:pt idx="69">
                  <c:v>321</c:v>
                </c:pt>
                <c:pt idx="70">
                  <c:v>1007</c:v>
                </c:pt>
                <c:pt idx="71">
                  <c:v>1007</c:v>
                </c:pt>
                <c:pt idx="72">
                  <c:v>1008</c:v>
                </c:pt>
                <c:pt idx="73">
                  <c:v>-801</c:v>
                </c:pt>
                <c:pt idx="74">
                  <c:v>-260</c:v>
                </c:pt>
                <c:pt idx="75">
                  <c:v>379</c:v>
                </c:pt>
                <c:pt idx="76">
                  <c:v>184</c:v>
                </c:pt>
                <c:pt idx="77">
                  <c:v>1006</c:v>
                </c:pt>
                <c:pt idx="78">
                  <c:v>1006</c:v>
                </c:pt>
                <c:pt idx="79">
                  <c:v>1006</c:v>
                </c:pt>
                <c:pt idx="80">
                  <c:v>1006</c:v>
                </c:pt>
                <c:pt idx="81">
                  <c:v>-630</c:v>
                </c:pt>
                <c:pt idx="82">
                  <c:v>200</c:v>
                </c:pt>
                <c:pt idx="83">
                  <c:v>618</c:v>
                </c:pt>
                <c:pt idx="84">
                  <c:v>2</c:v>
                </c:pt>
                <c:pt idx="85">
                  <c:v>1008</c:v>
                </c:pt>
                <c:pt idx="86">
                  <c:v>1008</c:v>
                </c:pt>
                <c:pt idx="87">
                  <c:v>505</c:v>
                </c:pt>
                <c:pt idx="88">
                  <c:v>146</c:v>
                </c:pt>
                <c:pt idx="89">
                  <c:v>-517</c:v>
                </c:pt>
                <c:pt idx="90">
                  <c:v>-341</c:v>
                </c:pt>
                <c:pt idx="91">
                  <c:v>-517</c:v>
                </c:pt>
                <c:pt idx="92">
                  <c:v>335</c:v>
                </c:pt>
                <c:pt idx="93">
                  <c:v>139</c:v>
                </c:pt>
                <c:pt idx="94">
                  <c:v>505</c:v>
                </c:pt>
                <c:pt idx="95">
                  <c:v>352</c:v>
                </c:pt>
                <c:pt idx="96">
                  <c:v>376</c:v>
                </c:pt>
                <c:pt idx="97">
                  <c:v>-508</c:v>
                </c:pt>
                <c:pt idx="98">
                  <c:v>531</c:v>
                </c:pt>
                <c:pt idx="99">
                  <c:v>1007</c:v>
                </c:pt>
                <c:pt idx="100">
                  <c:v>1007</c:v>
                </c:pt>
                <c:pt idx="101">
                  <c:v>-516</c:v>
                </c:pt>
                <c:pt idx="102">
                  <c:v>228</c:v>
                </c:pt>
                <c:pt idx="103">
                  <c:v>478</c:v>
                </c:pt>
                <c:pt idx="104">
                  <c:v>-90</c:v>
                </c:pt>
                <c:pt idx="105">
                  <c:v>-224</c:v>
                </c:pt>
                <c:pt idx="106">
                  <c:v>928</c:v>
                </c:pt>
                <c:pt idx="107">
                  <c:v>1007</c:v>
                </c:pt>
                <c:pt idx="108">
                  <c:v>862</c:v>
                </c:pt>
                <c:pt idx="109">
                  <c:v>1007</c:v>
                </c:pt>
                <c:pt idx="110">
                  <c:v>1006</c:v>
                </c:pt>
                <c:pt idx="111">
                  <c:v>1006</c:v>
                </c:pt>
                <c:pt idx="112">
                  <c:v>1008</c:v>
                </c:pt>
                <c:pt idx="113">
                  <c:v>1007</c:v>
                </c:pt>
                <c:pt idx="114">
                  <c:v>-1</c:v>
                </c:pt>
                <c:pt idx="115">
                  <c:v>505</c:v>
                </c:pt>
                <c:pt idx="116">
                  <c:v>504</c:v>
                </c:pt>
                <c:pt idx="117">
                  <c:v>504</c:v>
                </c:pt>
                <c:pt idx="118">
                  <c:v>504</c:v>
                </c:pt>
                <c:pt idx="119">
                  <c:v>505</c:v>
                </c:pt>
                <c:pt idx="120">
                  <c:v>304</c:v>
                </c:pt>
                <c:pt idx="121">
                  <c:v>336</c:v>
                </c:pt>
                <c:pt idx="122">
                  <c:v>493</c:v>
                </c:pt>
                <c:pt idx="123">
                  <c:v>498</c:v>
                </c:pt>
                <c:pt idx="124">
                  <c:v>-8</c:v>
                </c:pt>
                <c:pt idx="125">
                  <c:v>503</c:v>
                </c:pt>
                <c:pt idx="126">
                  <c:v>503</c:v>
                </c:pt>
                <c:pt idx="127">
                  <c:v>503</c:v>
                </c:pt>
                <c:pt idx="128">
                  <c:v>503</c:v>
                </c:pt>
                <c:pt idx="129">
                  <c:v>-52</c:v>
                </c:pt>
                <c:pt idx="130">
                  <c:v>-1</c:v>
                </c:pt>
                <c:pt idx="131">
                  <c:v>113</c:v>
                </c:pt>
                <c:pt idx="132">
                  <c:v>-78</c:v>
                </c:pt>
                <c:pt idx="133">
                  <c:v>-55</c:v>
                </c:pt>
                <c:pt idx="134">
                  <c:v>17</c:v>
                </c:pt>
                <c:pt idx="135">
                  <c:v>337</c:v>
                </c:pt>
                <c:pt idx="136">
                  <c:v>-1</c:v>
                </c:pt>
                <c:pt idx="137">
                  <c:v>-1</c:v>
                </c:pt>
                <c:pt idx="138">
                  <c:v>-1</c:v>
                </c:pt>
                <c:pt idx="139">
                  <c:v>-1</c:v>
                </c:pt>
                <c:pt idx="140">
                  <c:v>-1</c:v>
                </c:pt>
                <c:pt idx="141">
                  <c:v>-1</c:v>
                </c:pt>
                <c:pt idx="142">
                  <c:v>-1</c:v>
                </c:pt>
                <c:pt idx="143">
                  <c:v>-310</c:v>
                </c:pt>
                <c:pt idx="144">
                  <c:v>-176</c:v>
                </c:pt>
                <c:pt idx="145">
                  <c:v>475</c:v>
                </c:pt>
                <c:pt idx="146">
                  <c:v>942</c:v>
                </c:pt>
                <c:pt idx="147">
                  <c:v>515</c:v>
                </c:pt>
                <c:pt idx="148">
                  <c:v>1005</c:v>
                </c:pt>
                <c:pt idx="149">
                  <c:v>1006</c:v>
                </c:pt>
                <c:pt idx="150">
                  <c:v>323</c:v>
                </c:pt>
                <c:pt idx="151">
                  <c:v>355</c:v>
                </c:pt>
                <c:pt idx="152">
                  <c:v>-500</c:v>
                </c:pt>
                <c:pt idx="153">
                  <c:v>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E-46A1-AA00-AB96DC8E824A}"/>
            </c:ext>
          </c:extLst>
        </c:ser>
        <c:ser>
          <c:idx val="1"/>
          <c:order val="1"/>
          <c:tx>
            <c:strRef>
              <c:f>'Figure 15'!$D$4</c:f>
              <c:strCache>
                <c:ptCount val="1"/>
                <c:pt idx="0">
                  <c:v>IFA2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 15'!$A$5:$A$158</c:f>
              <c:numCache>
                <c:formatCode>m/d/yyyy</c:formatCode>
                <c:ptCount val="154"/>
                <c:pt idx="0">
                  <c:v>44498</c:v>
                </c:pt>
                <c:pt idx="1">
                  <c:v>44499</c:v>
                </c:pt>
                <c:pt idx="2">
                  <c:v>44500</c:v>
                </c:pt>
                <c:pt idx="3">
                  <c:v>44501</c:v>
                </c:pt>
                <c:pt idx="4">
                  <c:v>44502</c:v>
                </c:pt>
                <c:pt idx="5">
                  <c:v>44503</c:v>
                </c:pt>
                <c:pt idx="6">
                  <c:v>44504</c:v>
                </c:pt>
                <c:pt idx="7">
                  <c:v>44505</c:v>
                </c:pt>
                <c:pt idx="8">
                  <c:v>44506</c:v>
                </c:pt>
                <c:pt idx="9">
                  <c:v>44507</c:v>
                </c:pt>
                <c:pt idx="10">
                  <c:v>44508</c:v>
                </c:pt>
                <c:pt idx="11">
                  <c:v>44509</c:v>
                </c:pt>
                <c:pt idx="12">
                  <c:v>44510</c:v>
                </c:pt>
                <c:pt idx="13">
                  <c:v>44511</c:v>
                </c:pt>
                <c:pt idx="14">
                  <c:v>44512</c:v>
                </c:pt>
                <c:pt idx="15">
                  <c:v>44513</c:v>
                </c:pt>
                <c:pt idx="16">
                  <c:v>44514</c:v>
                </c:pt>
                <c:pt idx="17">
                  <c:v>44515</c:v>
                </c:pt>
                <c:pt idx="18">
                  <c:v>44516</c:v>
                </c:pt>
                <c:pt idx="19">
                  <c:v>44517</c:v>
                </c:pt>
                <c:pt idx="20">
                  <c:v>44518</c:v>
                </c:pt>
                <c:pt idx="21">
                  <c:v>44519</c:v>
                </c:pt>
                <c:pt idx="22">
                  <c:v>44520</c:v>
                </c:pt>
                <c:pt idx="23">
                  <c:v>44521</c:v>
                </c:pt>
                <c:pt idx="24">
                  <c:v>44522</c:v>
                </c:pt>
                <c:pt idx="25">
                  <c:v>44523</c:v>
                </c:pt>
                <c:pt idx="26">
                  <c:v>44524</c:v>
                </c:pt>
                <c:pt idx="27">
                  <c:v>44525</c:v>
                </c:pt>
                <c:pt idx="28">
                  <c:v>44526</c:v>
                </c:pt>
                <c:pt idx="29">
                  <c:v>44527</c:v>
                </c:pt>
                <c:pt idx="30">
                  <c:v>44528</c:v>
                </c:pt>
                <c:pt idx="31">
                  <c:v>44529</c:v>
                </c:pt>
                <c:pt idx="32">
                  <c:v>44530</c:v>
                </c:pt>
                <c:pt idx="33">
                  <c:v>44531</c:v>
                </c:pt>
                <c:pt idx="34">
                  <c:v>44532</c:v>
                </c:pt>
                <c:pt idx="35">
                  <c:v>44533</c:v>
                </c:pt>
                <c:pt idx="36">
                  <c:v>44534</c:v>
                </c:pt>
                <c:pt idx="37">
                  <c:v>44535</c:v>
                </c:pt>
                <c:pt idx="38">
                  <c:v>44536</c:v>
                </c:pt>
                <c:pt idx="39">
                  <c:v>44537</c:v>
                </c:pt>
                <c:pt idx="40">
                  <c:v>44538</c:v>
                </c:pt>
                <c:pt idx="41">
                  <c:v>44539</c:v>
                </c:pt>
                <c:pt idx="42">
                  <c:v>44540</c:v>
                </c:pt>
                <c:pt idx="43">
                  <c:v>44541</c:v>
                </c:pt>
                <c:pt idx="44">
                  <c:v>44542</c:v>
                </c:pt>
                <c:pt idx="45">
                  <c:v>44543</c:v>
                </c:pt>
                <c:pt idx="46">
                  <c:v>44544</c:v>
                </c:pt>
                <c:pt idx="47">
                  <c:v>44545</c:v>
                </c:pt>
                <c:pt idx="48">
                  <c:v>44546</c:v>
                </c:pt>
                <c:pt idx="49">
                  <c:v>44547</c:v>
                </c:pt>
                <c:pt idx="50">
                  <c:v>44548</c:v>
                </c:pt>
                <c:pt idx="51">
                  <c:v>44549</c:v>
                </c:pt>
                <c:pt idx="52">
                  <c:v>44550</c:v>
                </c:pt>
                <c:pt idx="53">
                  <c:v>44551</c:v>
                </c:pt>
                <c:pt idx="54">
                  <c:v>44552</c:v>
                </c:pt>
                <c:pt idx="55">
                  <c:v>44553</c:v>
                </c:pt>
                <c:pt idx="56">
                  <c:v>44554</c:v>
                </c:pt>
                <c:pt idx="57">
                  <c:v>44555</c:v>
                </c:pt>
                <c:pt idx="58">
                  <c:v>44556</c:v>
                </c:pt>
                <c:pt idx="59">
                  <c:v>44557</c:v>
                </c:pt>
                <c:pt idx="60">
                  <c:v>44558</c:v>
                </c:pt>
                <c:pt idx="61">
                  <c:v>44559</c:v>
                </c:pt>
                <c:pt idx="62">
                  <c:v>44560</c:v>
                </c:pt>
                <c:pt idx="63">
                  <c:v>44561</c:v>
                </c:pt>
                <c:pt idx="64">
                  <c:v>44562</c:v>
                </c:pt>
                <c:pt idx="65">
                  <c:v>44563</c:v>
                </c:pt>
                <c:pt idx="66">
                  <c:v>44564</c:v>
                </c:pt>
                <c:pt idx="67">
                  <c:v>44565</c:v>
                </c:pt>
                <c:pt idx="68">
                  <c:v>44566</c:v>
                </c:pt>
                <c:pt idx="69">
                  <c:v>44567</c:v>
                </c:pt>
                <c:pt idx="70">
                  <c:v>44568</c:v>
                </c:pt>
                <c:pt idx="71">
                  <c:v>44569</c:v>
                </c:pt>
                <c:pt idx="72">
                  <c:v>44570</c:v>
                </c:pt>
                <c:pt idx="73">
                  <c:v>44571</c:v>
                </c:pt>
                <c:pt idx="74">
                  <c:v>44572</c:v>
                </c:pt>
                <c:pt idx="75">
                  <c:v>44573</c:v>
                </c:pt>
                <c:pt idx="76">
                  <c:v>44574</c:v>
                </c:pt>
                <c:pt idx="77">
                  <c:v>44575</c:v>
                </c:pt>
                <c:pt idx="78">
                  <c:v>44576</c:v>
                </c:pt>
                <c:pt idx="79">
                  <c:v>44577</c:v>
                </c:pt>
                <c:pt idx="80">
                  <c:v>44578</c:v>
                </c:pt>
                <c:pt idx="81">
                  <c:v>44579</c:v>
                </c:pt>
                <c:pt idx="82">
                  <c:v>44580</c:v>
                </c:pt>
                <c:pt idx="83">
                  <c:v>44581</c:v>
                </c:pt>
                <c:pt idx="84">
                  <c:v>44582</c:v>
                </c:pt>
                <c:pt idx="85">
                  <c:v>44583</c:v>
                </c:pt>
                <c:pt idx="86">
                  <c:v>44584</c:v>
                </c:pt>
                <c:pt idx="87">
                  <c:v>44585</c:v>
                </c:pt>
                <c:pt idx="88">
                  <c:v>44586</c:v>
                </c:pt>
                <c:pt idx="89">
                  <c:v>44587</c:v>
                </c:pt>
                <c:pt idx="90">
                  <c:v>44588</c:v>
                </c:pt>
                <c:pt idx="91">
                  <c:v>44589</c:v>
                </c:pt>
                <c:pt idx="92">
                  <c:v>44590</c:v>
                </c:pt>
                <c:pt idx="93">
                  <c:v>44591</c:v>
                </c:pt>
                <c:pt idx="94">
                  <c:v>44592</c:v>
                </c:pt>
                <c:pt idx="95">
                  <c:v>44593</c:v>
                </c:pt>
                <c:pt idx="96">
                  <c:v>44594</c:v>
                </c:pt>
                <c:pt idx="97">
                  <c:v>44595</c:v>
                </c:pt>
                <c:pt idx="98">
                  <c:v>44596</c:v>
                </c:pt>
                <c:pt idx="99">
                  <c:v>44597</c:v>
                </c:pt>
                <c:pt idx="100">
                  <c:v>44598</c:v>
                </c:pt>
                <c:pt idx="101">
                  <c:v>44599</c:v>
                </c:pt>
                <c:pt idx="102">
                  <c:v>44600</c:v>
                </c:pt>
                <c:pt idx="103">
                  <c:v>44601</c:v>
                </c:pt>
                <c:pt idx="104">
                  <c:v>44602</c:v>
                </c:pt>
                <c:pt idx="105">
                  <c:v>44603</c:v>
                </c:pt>
                <c:pt idx="106">
                  <c:v>44604</c:v>
                </c:pt>
                <c:pt idx="107">
                  <c:v>44605</c:v>
                </c:pt>
                <c:pt idx="108">
                  <c:v>44606</c:v>
                </c:pt>
                <c:pt idx="109">
                  <c:v>44607</c:v>
                </c:pt>
                <c:pt idx="110">
                  <c:v>44608</c:v>
                </c:pt>
                <c:pt idx="111">
                  <c:v>44609</c:v>
                </c:pt>
                <c:pt idx="112">
                  <c:v>44610</c:v>
                </c:pt>
                <c:pt idx="113">
                  <c:v>44611</c:v>
                </c:pt>
                <c:pt idx="114">
                  <c:v>44612</c:v>
                </c:pt>
                <c:pt idx="115">
                  <c:v>44613</c:v>
                </c:pt>
                <c:pt idx="116">
                  <c:v>44614</c:v>
                </c:pt>
                <c:pt idx="117">
                  <c:v>44615</c:v>
                </c:pt>
                <c:pt idx="118">
                  <c:v>44616</c:v>
                </c:pt>
                <c:pt idx="119">
                  <c:v>44617</c:v>
                </c:pt>
                <c:pt idx="120">
                  <c:v>44618</c:v>
                </c:pt>
                <c:pt idx="121">
                  <c:v>44619</c:v>
                </c:pt>
                <c:pt idx="122">
                  <c:v>44620</c:v>
                </c:pt>
                <c:pt idx="123">
                  <c:v>44621</c:v>
                </c:pt>
                <c:pt idx="124">
                  <c:v>44622</c:v>
                </c:pt>
                <c:pt idx="125">
                  <c:v>44623</c:v>
                </c:pt>
                <c:pt idx="126">
                  <c:v>44624</c:v>
                </c:pt>
                <c:pt idx="127">
                  <c:v>44625</c:v>
                </c:pt>
                <c:pt idx="128">
                  <c:v>44626</c:v>
                </c:pt>
                <c:pt idx="129">
                  <c:v>44627</c:v>
                </c:pt>
                <c:pt idx="130">
                  <c:v>44628</c:v>
                </c:pt>
                <c:pt idx="131">
                  <c:v>44629</c:v>
                </c:pt>
                <c:pt idx="132">
                  <c:v>44630</c:v>
                </c:pt>
                <c:pt idx="133">
                  <c:v>44631</c:v>
                </c:pt>
                <c:pt idx="134">
                  <c:v>44632</c:v>
                </c:pt>
                <c:pt idx="135">
                  <c:v>44633</c:v>
                </c:pt>
                <c:pt idx="136">
                  <c:v>44634</c:v>
                </c:pt>
                <c:pt idx="137">
                  <c:v>44635</c:v>
                </c:pt>
                <c:pt idx="138">
                  <c:v>44636</c:v>
                </c:pt>
                <c:pt idx="139">
                  <c:v>44637</c:v>
                </c:pt>
                <c:pt idx="140">
                  <c:v>44638</c:v>
                </c:pt>
                <c:pt idx="141">
                  <c:v>44639</c:v>
                </c:pt>
                <c:pt idx="142">
                  <c:v>44640</c:v>
                </c:pt>
                <c:pt idx="143">
                  <c:v>44641</c:v>
                </c:pt>
                <c:pt idx="144">
                  <c:v>44642</c:v>
                </c:pt>
                <c:pt idx="145">
                  <c:v>44643</c:v>
                </c:pt>
                <c:pt idx="146">
                  <c:v>44644</c:v>
                </c:pt>
                <c:pt idx="147">
                  <c:v>44645</c:v>
                </c:pt>
                <c:pt idx="148">
                  <c:v>44646</c:v>
                </c:pt>
                <c:pt idx="149">
                  <c:v>44647</c:v>
                </c:pt>
                <c:pt idx="150">
                  <c:v>44648</c:v>
                </c:pt>
                <c:pt idx="151">
                  <c:v>44649</c:v>
                </c:pt>
                <c:pt idx="152">
                  <c:v>44650</c:v>
                </c:pt>
                <c:pt idx="153">
                  <c:v>44651</c:v>
                </c:pt>
              </c:numCache>
            </c:numRef>
          </c:cat>
          <c:val>
            <c:numRef>
              <c:f>'Figure 15'!$D$5:$D$159</c:f>
              <c:numCache>
                <c:formatCode>General</c:formatCode>
                <c:ptCount val="155"/>
                <c:pt idx="0">
                  <c:v>348</c:v>
                </c:pt>
                <c:pt idx="1">
                  <c:v>949</c:v>
                </c:pt>
                <c:pt idx="2">
                  <c:v>992</c:v>
                </c:pt>
                <c:pt idx="3">
                  <c:v>992</c:v>
                </c:pt>
                <c:pt idx="4">
                  <c:v>991</c:v>
                </c:pt>
                <c:pt idx="5">
                  <c:v>-470</c:v>
                </c:pt>
                <c:pt idx="6">
                  <c:v>989</c:v>
                </c:pt>
                <c:pt idx="7">
                  <c:v>992</c:v>
                </c:pt>
                <c:pt idx="8">
                  <c:v>531</c:v>
                </c:pt>
                <c:pt idx="9">
                  <c:v>987</c:v>
                </c:pt>
                <c:pt idx="10">
                  <c:v>-764</c:v>
                </c:pt>
                <c:pt idx="11">
                  <c:v>640</c:v>
                </c:pt>
                <c:pt idx="12">
                  <c:v>986</c:v>
                </c:pt>
                <c:pt idx="13">
                  <c:v>-60</c:v>
                </c:pt>
                <c:pt idx="14">
                  <c:v>227</c:v>
                </c:pt>
                <c:pt idx="15">
                  <c:v>992</c:v>
                </c:pt>
                <c:pt idx="16">
                  <c:v>990</c:v>
                </c:pt>
                <c:pt idx="17">
                  <c:v>992</c:v>
                </c:pt>
                <c:pt idx="18">
                  <c:v>-1</c:v>
                </c:pt>
                <c:pt idx="19">
                  <c:v>-2</c:v>
                </c:pt>
                <c:pt idx="20">
                  <c:v>-2</c:v>
                </c:pt>
                <c:pt idx="21">
                  <c:v>420</c:v>
                </c:pt>
                <c:pt idx="22">
                  <c:v>-9</c:v>
                </c:pt>
                <c:pt idx="23">
                  <c:v>746</c:v>
                </c:pt>
                <c:pt idx="24">
                  <c:v>869</c:v>
                </c:pt>
                <c:pt idx="25">
                  <c:v>992</c:v>
                </c:pt>
                <c:pt idx="26">
                  <c:v>659</c:v>
                </c:pt>
                <c:pt idx="27">
                  <c:v>-547</c:v>
                </c:pt>
                <c:pt idx="28">
                  <c:v>-392</c:v>
                </c:pt>
                <c:pt idx="29">
                  <c:v>124</c:v>
                </c:pt>
                <c:pt idx="30">
                  <c:v>991</c:v>
                </c:pt>
                <c:pt idx="31">
                  <c:v>382</c:v>
                </c:pt>
                <c:pt idx="32">
                  <c:v>-309</c:v>
                </c:pt>
                <c:pt idx="33">
                  <c:v>-900</c:v>
                </c:pt>
                <c:pt idx="34">
                  <c:v>992</c:v>
                </c:pt>
                <c:pt idx="35">
                  <c:v>992</c:v>
                </c:pt>
                <c:pt idx="36">
                  <c:v>537</c:v>
                </c:pt>
                <c:pt idx="37">
                  <c:v>992</c:v>
                </c:pt>
                <c:pt idx="38">
                  <c:v>-414</c:v>
                </c:pt>
                <c:pt idx="39">
                  <c:v>-1017</c:v>
                </c:pt>
                <c:pt idx="40">
                  <c:v>-110</c:v>
                </c:pt>
                <c:pt idx="41">
                  <c:v>36</c:v>
                </c:pt>
                <c:pt idx="42">
                  <c:v>240</c:v>
                </c:pt>
                <c:pt idx="43">
                  <c:v>440</c:v>
                </c:pt>
                <c:pt idx="44">
                  <c:v>320</c:v>
                </c:pt>
                <c:pt idx="45">
                  <c:v>755</c:v>
                </c:pt>
                <c:pt idx="46">
                  <c:v>-4</c:v>
                </c:pt>
                <c:pt idx="47">
                  <c:v>384</c:v>
                </c:pt>
                <c:pt idx="48">
                  <c:v>991</c:v>
                </c:pt>
                <c:pt idx="49">
                  <c:v>990</c:v>
                </c:pt>
                <c:pt idx="50">
                  <c:v>992</c:v>
                </c:pt>
                <c:pt idx="51">
                  <c:v>979</c:v>
                </c:pt>
                <c:pt idx="52">
                  <c:v>677</c:v>
                </c:pt>
                <c:pt idx="53">
                  <c:v>680</c:v>
                </c:pt>
                <c:pt idx="54">
                  <c:v>-897</c:v>
                </c:pt>
                <c:pt idx="55">
                  <c:v>-242</c:v>
                </c:pt>
                <c:pt idx="56">
                  <c:v>-273</c:v>
                </c:pt>
                <c:pt idx="57">
                  <c:v>76</c:v>
                </c:pt>
                <c:pt idx="58">
                  <c:v>993</c:v>
                </c:pt>
                <c:pt idx="59">
                  <c:v>992</c:v>
                </c:pt>
                <c:pt idx="60">
                  <c:v>991</c:v>
                </c:pt>
                <c:pt idx="61">
                  <c:v>992</c:v>
                </c:pt>
                <c:pt idx="62">
                  <c:v>-4</c:v>
                </c:pt>
                <c:pt idx="63">
                  <c:v>-4</c:v>
                </c:pt>
                <c:pt idx="64">
                  <c:v>-4</c:v>
                </c:pt>
                <c:pt idx="65">
                  <c:v>-4</c:v>
                </c:pt>
                <c:pt idx="66">
                  <c:v>968</c:v>
                </c:pt>
                <c:pt idx="67">
                  <c:v>983</c:v>
                </c:pt>
                <c:pt idx="68">
                  <c:v>991</c:v>
                </c:pt>
                <c:pt idx="69">
                  <c:v>297</c:v>
                </c:pt>
                <c:pt idx="70">
                  <c:v>991</c:v>
                </c:pt>
                <c:pt idx="71">
                  <c:v>991</c:v>
                </c:pt>
                <c:pt idx="72">
                  <c:v>991</c:v>
                </c:pt>
                <c:pt idx="73">
                  <c:v>-332</c:v>
                </c:pt>
                <c:pt idx="74">
                  <c:v>381</c:v>
                </c:pt>
                <c:pt idx="75">
                  <c:v>550</c:v>
                </c:pt>
                <c:pt idx="76">
                  <c:v>310</c:v>
                </c:pt>
                <c:pt idx="77">
                  <c:v>991</c:v>
                </c:pt>
                <c:pt idx="78">
                  <c:v>991</c:v>
                </c:pt>
                <c:pt idx="79">
                  <c:v>991</c:v>
                </c:pt>
                <c:pt idx="80">
                  <c:v>990</c:v>
                </c:pt>
                <c:pt idx="81">
                  <c:v>-86</c:v>
                </c:pt>
                <c:pt idx="82">
                  <c:v>-668</c:v>
                </c:pt>
                <c:pt idx="83">
                  <c:v>639</c:v>
                </c:pt>
                <c:pt idx="84">
                  <c:v>325</c:v>
                </c:pt>
                <c:pt idx="85">
                  <c:v>989</c:v>
                </c:pt>
                <c:pt idx="86">
                  <c:v>990</c:v>
                </c:pt>
                <c:pt idx="87">
                  <c:v>991</c:v>
                </c:pt>
                <c:pt idx="88">
                  <c:v>734</c:v>
                </c:pt>
                <c:pt idx="89">
                  <c:v>-1028</c:v>
                </c:pt>
                <c:pt idx="90">
                  <c:v>-601</c:v>
                </c:pt>
                <c:pt idx="91">
                  <c:v>-1027</c:v>
                </c:pt>
                <c:pt idx="92">
                  <c:v>733</c:v>
                </c:pt>
                <c:pt idx="93">
                  <c:v>857</c:v>
                </c:pt>
                <c:pt idx="94">
                  <c:v>991</c:v>
                </c:pt>
                <c:pt idx="95">
                  <c:v>859</c:v>
                </c:pt>
                <c:pt idx="96">
                  <c:v>443</c:v>
                </c:pt>
                <c:pt idx="97">
                  <c:v>-1028</c:v>
                </c:pt>
                <c:pt idx="98">
                  <c:v>814</c:v>
                </c:pt>
                <c:pt idx="99">
                  <c:v>943</c:v>
                </c:pt>
                <c:pt idx="100">
                  <c:v>992</c:v>
                </c:pt>
                <c:pt idx="101">
                  <c:v>-295</c:v>
                </c:pt>
                <c:pt idx="102">
                  <c:v>87</c:v>
                </c:pt>
                <c:pt idx="103">
                  <c:v>991</c:v>
                </c:pt>
                <c:pt idx="104">
                  <c:v>-180</c:v>
                </c:pt>
                <c:pt idx="105">
                  <c:v>-513</c:v>
                </c:pt>
                <c:pt idx="106">
                  <c:v>827</c:v>
                </c:pt>
                <c:pt idx="107">
                  <c:v>991</c:v>
                </c:pt>
                <c:pt idx="108">
                  <c:v>789</c:v>
                </c:pt>
                <c:pt idx="109">
                  <c:v>581</c:v>
                </c:pt>
                <c:pt idx="110">
                  <c:v>991</c:v>
                </c:pt>
                <c:pt idx="111">
                  <c:v>991</c:v>
                </c:pt>
                <c:pt idx="112">
                  <c:v>991</c:v>
                </c:pt>
                <c:pt idx="113">
                  <c:v>991</c:v>
                </c:pt>
                <c:pt idx="114">
                  <c:v>991</c:v>
                </c:pt>
                <c:pt idx="115">
                  <c:v>991</c:v>
                </c:pt>
                <c:pt idx="116">
                  <c:v>991</c:v>
                </c:pt>
                <c:pt idx="117">
                  <c:v>602</c:v>
                </c:pt>
                <c:pt idx="118">
                  <c:v>991</c:v>
                </c:pt>
                <c:pt idx="119">
                  <c:v>991</c:v>
                </c:pt>
                <c:pt idx="120">
                  <c:v>230</c:v>
                </c:pt>
                <c:pt idx="121">
                  <c:v>191</c:v>
                </c:pt>
                <c:pt idx="122">
                  <c:v>885</c:v>
                </c:pt>
                <c:pt idx="123">
                  <c:v>955</c:v>
                </c:pt>
                <c:pt idx="124">
                  <c:v>-648</c:v>
                </c:pt>
                <c:pt idx="125">
                  <c:v>991</c:v>
                </c:pt>
                <c:pt idx="126">
                  <c:v>991</c:v>
                </c:pt>
                <c:pt idx="127">
                  <c:v>991</c:v>
                </c:pt>
                <c:pt idx="128">
                  <c:v>991</c:v>
                </c:pt>
                <c:pt idx="129">
                  <c:v>578</c:v>
                </c:pt>
                <c:pt idx="130">
                  <c:v>126</c:v>
                </c:pt>
                <c:pt idx="131">
                  <c:v>352</c:v>
                </c:pt>
                <c:pt idx="132">
                  <c:v>-382</c:v>
                </c:pt>
                <c:pt idx="133">
                  <c:v>-91</c:v>
                </c:pt>
                <c:pt idx="134">
                  <c:v>623</c:v>
                </c:pt>
                <c:pt idx="135">
                  <c:v>715</c:v>
                </c:pt>
                <c:pt idx="136">
                  <c:v>-78</c:v>
                </c:pt>
                <c:pt idx="137">
                  <c:v>-1015</c:v>
                </c:pt>
                <c:pt idx="138">
                  <c:v>-256</c:v>
                </c:pt>
                <c:pt idx="139">
                  <c:v>187</c:v>
                </c:pt>
                <c:pt idx="140">
                  <c:v>-58</c:v>
                </c:pt>
                <c:pt idx="141">
                  <c:v>-215</c:v>
                </c:pt>
                <c:pt idx="142">
                  <c:v>948</c:v>
                </c:pt>
                <c:pt idx="143">
                  <c:v>97</c:v>
                </c:pt>
                <c:pt idx="144">
                  <c:v>-355</c:v>
                </c:pt>
                <c:pt idx="145">
                  <c:v>559</c:v>
                </c:pt>
                <c:pt idx="146">
                  <c:v>975</c:v>
                </c:pt>
                <c:pt idx="147">
                  <c:v>981</c:v>
                </c:pt>
                <c:pt idx="148">
                  <c:v>992</c:v>
                </c:pt>
                <c:pt idx="149">
                  <c:v>988</c:v>
                </c:pt>
                <c:pt idx="150">
                  <c:v>488</c:v>
                </c:pt>
                <c:pt idx="151">
                  <c:v>233</c:v>
                </c:pt>
                <c:pt idx="152">
                  <c:v>-289</c:v>
                </c:pt>
                <c:pt idx="153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E-46A1-AA00-AB96DC8E824A}"/>
            </c:ext>
          </c:extLst>
        </c:ser>
        <c:ser>
          <c:idx val="2"/>
          <c:order val="2"/>
          <c:tx>
            <c:strRef>
              <c:f>'Figure 15'!$E$4</c:f>
              <c:strCache>
                <c:ptCount val="1"/>
                <c:pt idx="0">
                  <c:v>ElecLink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4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D3A-43F1-B670-C17A4E3403CD}"/>
              </c:ext>
            </c:extLst>
          </c:dPt>
          <c:cat>
            <c:numRef>
              <c:f>'Figure 15'!$A$5:$A$158</c:f>
              <c:numCache>
                <c:formatCode>m/d/yyyy</c:formatCode>
                <c:ptCount val="154"/>
                <c:pt idx="0">
                  <c:v>44498</c:v>
                </c:pt>
                <c:pt idx="1">
                  <c:v>44499</c:v>
                </c:pt>
                <c:pt idx="2">
                  <c:v>44500</c:v>
                </c:pt>
                <c:pt idx="3">
                  <c:v>44501</c:v>
                </c:pt>
                <c:pt idx="4">
                  <c:v>44502</c:v>
                </c:pt>
                <c:pt idx="5">
                  <c:v>44503</c:v>
                </c:pt>
                <c:pt idx="6">
                  <c:v>44504</c:v>
                </c:pt>
                <c:pt idx="7">
                  <c:v>44505</c:v>
                </c:pt>
                <c:pt idx="8">
                  <c:v>44506</c:v>
                </c:pt>
                <c:pt idx="9">
                  <c:v>44507</c:v>
                </c:pt>
                <c:pt idx="10">
                  <c:v>44508</c:v>
                </c:pt>
                <c:pt idx="11">
                  <c:v>44509</c:v>
                </c:pt>
                <c:pt idx="12">
                  <c:v>44510</c:v>
                </c:pt>
                <c:pt idx="13">
                  <c:v>44511</c:v>
                </c:pt>
                <c:pt idx="14">
                  <c:v>44512</c:v>
                </c:pt>
                <c:pt idx="15">
                  <c:v>44513</c:v>
                </c:pt>
                <c:pt idx="16">
                  <c:v>44514</c:v>
                </c:pt>
                <c:pt idx="17">
                  <c:v>44515</c:v>
                </c:pt>
                <c:pt idx="18">
                  <c:v>44516</c:v>
                </c:pt>
                <c:pt idx="19">
                  <c:v>44517</c:v>
                </c:pt>
                <c:pt idx="20">
                  <c:v>44518</c:v>
                </c:pt>
                <c:pt idx="21">
                  <c:v>44519</c:v>
                </c:pt>
                <c:pt idx="22">
                  <c:v>44520</c:v>
                </c:pt>
                <c:pt idx="23">
                  <c:v>44521</c:v>
                </c:pt>
                <c:pt idx="24">
                  <c:v>44522</c:v>
                </c:pt>
                <c:pt idx="25">
                  <c:v>44523</c:v>
                </c:pt>
                <c:pt idx="26">
                  <c:v>44524</c:v>
                </c:pt>
                <c:pt idx="27">
                  <c:v>44525</c:v>
                </c:pt>
                <c:pt idx="28">
                  <c:v>44526</c:v>
                </c:pt>
                <c:pt idx="29">
                  <c:v>44527</c:v>
                </c:pt>
                <c:pt idx="30">
                  <c:v>44528</c:v>
                </c:pt>
                <c:pt idx="31">
                  <c:v>44529</c:v>
                </c:pt>
                <c:pt idx="32">
                  <c:v>44530</c:v>
                </c:pt>
                <c:pt idx="33">
                  <c:v>44531</c:v>
                </c:pt>
                <c:pt idx="34">
                  <c:v>44532</c:v>
                </c:pt>
                <c:pt idx="35">
                  <c:v>44533</c:v>
                </c:pt>
                <c:pt idx="36">
                  <c:v>44534</c:v>
                </c:pt>
                <c:pt idx="37">
                  <c:v>44535</c:v>
                </c:pt>
                <c:pt idx="38">
                  <c:v>44536</c:v>
                </c:pt>
                <c:pt idx="39">
                  <c:v>44537</c:v>
                </c:pt>
                <c:pt idx="40">
                  <c:v>44538</c:v>
                </c:pt>
                <c:pt idx="41">
                  <c:v>44539</c:v>
                </c:pt>
                <c:pt idx="42">
                  <c:v>44540</c:v>
                </c:pt>
                <c:pt idx="43">
                  <c:v>44541</c:v>
                </c:pt>
                <c:pt idx="44">
                  <c:v>44542</c:v>
                </c:pt>
                <c:pt idx="45">
                  <c:v>44543</c:v>
                </c:pt>
                <c:pt idx="46">
                  <c:v>44544</c:v>
                </c:pt>
                <c:pt idx="47">
                  <c:v>44545</c:v>
                </c:pt>
                <c:pt idx="48">
                  <c:v>44546</c:v>
                </c:pt>
                <c:pt idx="49">
                  <c:v>44547</c:v>
                </c:pt>
                <c:pt idx="50">
                  <c:v>44548</c:v>
                </c:pt>
                <c:pt idx="51">
                  <c:v>44549</c:v>
                </c:pt>
                <c:pt idx="52">
                  <c:v>44550</c:v>
                </c:pt>
                <c:pt idx="53">
                  <c:v>44551</c:v>
                </c:pt>
                <c:pt idx="54">
                  <c:v>44552</c:v>
                </c:pt>
                <c:pt idx="55">
                  <c:v>44553</c:v>
                </c:pt>
                <c:pt idx="56">
                  <c:v>44554</c:v>
                </c:pt>
                <c:pt idx="57">
                  <c:v>44555</c:v>
                </c:pt>
                <c:pt idx="58">
                  <c:v>44556</c:v>
                </c:pt>
                <c:pt idx="59">
                  <c:v>44557</c:v>
                </c:pt>
                <c:pt idx="60">
                  <c:v>44558</c:v>
                </c:pt>
                <c:pt idx="61">
                  <c:v>44559</c:v>
                </c:pt>
                <c:pt idx="62">
                  <c:v>44560</c:v>
                </c:pt>
                <c:pt idx="63">
                  <c:v>44561</c:v>
                </c:pt>
                <c:pt idx="64">
                  <c:v>44562</c:v>
                </c:pt>
                <c:pt idx="65">
                  <c:v>44563</c:v>
                </c:pt>
                <c:pt idx="66">
                  <c:v>44564</c:v>
                </c:pt>
                <c:pt idx="67">
                  <c:v>44565</c:v>
                </c:pt>
                <c:pt idx="68">
                  <c:v>44566</c:v>
                </c:pt>
                <c:pt idx="69">
                  <c:v>44567</c:v>
                </c:pt>
                <c:pt idx="70">
                  <c:v>44568</c:v>
                </c:pt>
                <c:pt idx="71">
                  <c:v>44569</c:v>
                </c:pt>
                <c:pt idx="72">
                  <c:v>44570</c:v>
                </c:pt>
                <c:pt idx="73">
                  <c:v>44571</c:v>
                </c:pt>
                <c:pt idx="74">
                  <c:v>44572</c:v>
                </c:pt>
                <c:pt idx="75">
                  <c:v>44573</c:v>
                </c:pt>
                <c:pt idx="76">
                  <c:v>44574</c:v>
                </c:pt>
                <c:pt idx="77">
                  <c:v>44575</c:v>
                </c:pt>
                <c:pt idx="78">
                  <c:v>44576</c:v>
                </c:pt>
                <c:pt idx="79">
                  <c:v>44577</c:v>
                </c:pt>
                <c:pt idx="80">
                  <c:v>44578</c:v>
                </c:pt>
                <c:pt idx="81">
                  <c:v>44579</c:v>
                </c:pt>
                <c:pt idx="82">
                  <c:v>44580</c:v>
                </c:pt>
                <c:pt idx="83">
                  <c:v>44581</c:v>
                </c:pt>
                <c:pt idx="84">
                  <c:v>44582</c:v>
                </c:pt>
                <c:pt idx="85">
                  <c:v>44583</c:v>
                </c:pt>
                <c:pt idx="86">
                  <c:v>44584</c:v>
                </c:pt>
                <c:pt idx="87">
                  <c:v>44585</c:v>
                </c:pt>
                <c:pt idx="88">
                  <c:v>44586</c:v>
                </c:pt>
                <c:pt idx="89">
                  <c:v>44587</c:v>
                </c:pt>
                <c:pt idx="90">
                  <c:v>44588</c:v>
                </c:pt>
                <c:pt idx="91">
                  <c:v>44589</c:v>
                </c:pt>
                <c:pt idx="92">
                  <c:v>44590</c:v>
                </c:pt>
                <c:pt idx="93">
                  <c:v>44591</c:v>
                </c:pt>
                <c:pt idx="94">
                  <c:v>44592</c:v>
                </c:pt>
                <c:pt idx="95">
                  <c:v>44593</c:v>
                </c:pt>
                <c:pt idx="96">
                  <c:v>44594</c:v>
                </c:pt>
                <c:pt idx="97">
                  <c:v>44595</c:v>
                </c:pt>
                <c:pt idx="98">
                  <c:v>44596</c:v>
                </c:pt>
                <c:pt idx="99">
                  <c:v>44597</c:v>
                </c:pt>
                <c:pt idx="100">
                  <c:v>44598</c:v>
                </c:pt>
                <c:pt idx="101">
                  <c:v>44599</c:v>
                </c:pt>
                <c:pt idx="102">
                  <c:v>44600</c:v>
                </c:pt>
                <c:pt idx="103">
                  <c:v>44601</c:v>
                </c:pt>
                <c:pt idx="104">
                  <c:v>44602</c:v>
                </c:pt>
                <c:pt idx="105">
                  <c:v>44603</c:v>
                </c:pt>
                <c:pt idx="106">
                  <c:v>44604</c:v>
                </c:pt>
                <c:pt idx="107">
                  <c:v>44605</c:v>
                </c:pt>
                <c:pt idx="108">
                  <c:v>44606</c:v>
                </c:pt>
                <c:pt idx="109">
                  <c:v>44607</c:v>
                </c:pt>
                <c:pt idx="110">
                  <c:v>44608</c:v>
                </c:pt>
                <c:pt idx="111">
                  <c:v>44609</c:v>
                </c:pt>
                <c:pt idx="112">
                  <c:v>44610</c:v>
                </c:pt>
                <c:pt idx="113">
                  <c:v>44611</c:v>
                </c:pt>
                <c:pt idx="114">
                  <c:v>44612</c:v>
                </c:pt>
                <c:pt idx="115">
                  <c:v>44613</c:v>
                </c:pt>
                <c:pt idx="116">
                  <c:v>44614</c:v>
                </c:pt>
                <c:pt idx="117">
                  <c:v>44615</c:v>
                </c:pt>
                <c:pt idx="118">
                  <c:v>44616</c:v>
                </c:pt>
                <c:pt idx="119">
                  <c:v>44617</c:v>
                </c:pt>
                <c:pt idx="120">
                  <c:v>44618</c:v>
                </c:pt>
                <c:pt idx="121">
                  <c:v>44619</c:v>
                </c:pt>
                <c:pt idx="122">
                  <c:v>44620</c:v>
                </c:pt>
                <c:pt idx="123">
                  <c:v>44621</c:v>
                </c:pt>
                <c:pt idx="124">
                  <c:v>44622</c:v>
                </c:pt>
                <c:pt idx="125">
                  <c:v>44623</c:v>
                </c:pt>
                <c:pt idx="126">
                  <c:v>44624</c:v>
                </c:pt>
                <c:pt idx="127">
                  <c:v>44625</c:v>
                </c:pt>
                <c:pt idx="128">
                  <c:v>44626</c:v>
                </c:pt>
                <c:pt idx="129">
                  <c:v>44627</c:v>
                </c:pt>
                <c:pt idx="130">
                  <c:v>44628</c:v>
                </c:pt>
                <c:pt idx="131">
                  <c:v>44629</c:v>
                </c:pt>
                <c:pt idx="132">
                  <c:v>44630</c:v>
                </c:pt>
                <c:pt idx="133">
                  <c:v>44631</c:v>
                </c:pt>
                <c:pt idx="134">
                  <c:v>44632</c:v>
                </c:pt>
                <c:pt idx="135">
                  <c:v>44633</c:v>
                </c:pt>
                <c:pt idx="136">
                  <c:v>44634</c:v>
                </c:pt>
                <c:pt idx="137">
                  <c:v>44635</c:v>
                </c:pt>
                <c:pt idx="138">
                  <c:v>44636</c:v>
                </c:pt>
                <c:pt idx="139">
                  <c:v>44637</c:v>
                </c:pt>
                <c:pt idx="140">
                  <c:v>44638</c:v>
                </c:pt>
                <c:pt idx="141">
                  <c:v>44639</c:v>
                </c:pt>
                <c:pt idx="142">
                  <c:v>44640</c:v>
                </c:pt>
                <c:pt idx="143">
                  <c:v>44641</c:v>
                </c:pt>
                <c:pt idx="144">
                  <c:v>44642</c:v>
                </c:pt>
                <c:pt idx="145">
                  <c:v>44643</c:v>
                </c:pt>
                <c:pt idx="146">
                  <c:v>44644</c:v>
                </c:pt>
                <c:pt idx="147">
                  <c:v>44645</c:v>
                </c:pt>
                <c:pt idx="148">
                  <c:v>44646</c:v>
                </c:pt>
                <c:pt idx="149">
                  <c:v>44647</c:v>
                </c:pt>
                <c:pt idx="150">
                  <c:v>44648</c:v>
                </c:pt>
                <c:pt idx="151">
                  <c:v>44649</c:v>
                </c:pt>
                <c:pt idx="152">
                  <c:v>44650</c:v>
                </c:pt>
                <c:pt idx="153">
                  <c:v>44651</c:v>
                </c:pt>
              </c:numCache>
            </c:numRef>
          </c:cat>
          <c:val>
            <c:numRef>
              <c:f>'Figure 15'!$E$5:$E$159</c:f>
              <c:numCache>
                <c:formatCode>General</c:formatCode>
                <c:ptCount val="1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1001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CE-46A1-AA00-AB96DC8E824A}"/>
            </c:ext>
          </c:extLst>
        </c:ser>
        <c:ser>
          <c:idx val="3"/>
          <c:order val="3"/>
          <c:tx>
            <c:strRef>
              <c:f>'Figure 15'!$F$4</c:f>
              <c:strCache>
                <c:ptCount val="1"/>
                <c:pt idx="0">
                  <c:v>Nemo Link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15'!$A$5:$A$158</c:f>
              <c:numCache>
                <c:formatCode>m/d/yyyy</c:formatCode>
                <c:ptCount val="154"/>
                <c:pt idx="0">
                  <c:v>44498</c:v>
                </c:pt>
                <c:pt idx="1">
                  <c:v>44499</c:v>
                </c:pt>
                <c:pt idx="2">
                  <c:v>44500</c:v>
                </c:pt>
                <c:pt idx="3">
                  <c:v>44501</c:v>
                </c:pt>
                <c:pt idx="4">
                  <c:v>44502</c:v>
                </c:pt>
                <c:pt idx="5">
                  <c:v>44503</c:v>
                </c:pt>
                <c:pt idx="6">
                  <c:v>44504</c:v>
                </c:pt>
                <c:pt idx="7">
                  <c:v>44505</c:v>
                </c:pt>
                <c:pt idx="8">
                  <c:v>44506</c:v>
                </c:pt>
                <c:pt idx="9">
                  <c:v>44507</c:v>
                </c:pt>
                <c:pt idx="10">
                  <c:v>44508</c:v>
                </c:pt>
                <c:pt idx="11">
                  <c:v>44509</c:v>
                </c:pt>
                <c:pt idx="12">
                  <c:v>44510</c:v>
                </c:pt>
                <c:pt idx="13">
                  <c:v>44511</c:v>
                </c:pt>
                <c:pt idx="14">
                  <c:v>44512</c:v>
                </c:pt>
                <c:pt idx="15">
                  <c:v>44513</c:v>
                </c:pt>
                <c:pt idx="16">
                  <c:v>44514</c:v>
                </c:pt>
                <c:pt idx="17">
                  <c:v>44515</c:v>
                </c:pt>
                <c:pt idx="18">
                  <c:v>44516</c:v>
                </c:pt>
                <c:pt idx="19">
                  <c:v>44517</c:v>
                </c:pt>
                <c:pt idx="20">
                  <c:v>44518</c:v>
                </c:pt>
                <c:pt idx="21">
                  <c:v>44519</c:v>
                </c:pt>
                <c:pt idx="22">
                  <c:v>44520</c:v>
                </c:pt>
                <c:pt idx="23">
                  <c:v>44521</c:v>
                </c:pt>
                <c:pt idx="24">
                  <c:v>44522</c:v>
                </c:pt>
                <c:pt idx="25">
                  <c:v>44523</c:v>
                </c:pt>
                <c:pt idx="26">
                  <c:v>44524</c:v>
                </c:pt>
                <c:pt idx="27">
                  <c:v>44525</c:v>
                </c:pt>
                <c:pt idx="28">
                  <c:v>44526</c:v>
                </c:pt>
                <c:pt idx="29">
                  <c:v>44527</c:v>
                </c:pt>
                <c:pt idx="30">
                  <c:v>44528</c:v>
                </c:pt>
                <c:pt idx="31">
                  <c:v>44529</c:v>
                </c:pt>
                <c:pt idx="32">
                  <c:v>44530</c:v>
                </c:pt>
                <c:pt idx="33">
                  <c:v>44531</c:v>
                </c:pt>
                <c:pt idx="34">
                  <c:v>44532</c:v>
                </c:pt>
                <c:pt idx="35">
                  <c:v>44533</c:v>
                </c:pt>
                <c:pt idx="36">
                  <c:v>44534</c:v>
                </c:pt>
                <c:pt idx="37">
                  <c:v>44535</c:v>
                </c:pt>
                <c:pt idx="38">
                  <c:v>44536</c:v>
                </c:pt>
                <c:pt idx="39">
                  <c:v>44537</c:v>
                </c:pt>
                <c:pt idx="40">
                  <c:v>44538</c:v>
                </c:pt>
                <c:pt idx="41">
                  <c:v>44539</c:v>
                </c:pt>
                <c:pt idx="42">
                  <c:v>44540</c:v>
                </c:pt>
                <c:pt idx="43">
                  <c:v>44541</c:v>
                </c:pt>
                <c:pt idx="44">
                  <c:v>44542</c:v>
                </c:pt>
                <c:pt idx="45">
                  <c:v>44543</c:v>
                </c:pt>
                <c:pt idx="46">
                  <c:v>44544</c:v>
                </c:pt>
                <c:pt idx="47">
                  <c:v>44545</c:v>
                </c:pt>
                <c:pt idx="48">
                  <c:v>44546</c:v>
                </c:pt>
                <c:pt idx="49">
                  <c:v>44547</c:v>
                </c:pt>
                <c:pt idx="50">
                  <c:v>44548</c:v>
                </c:pt>
                <c:pt idx="51">
                  <c:v>44549</c:v>
                </c:pt>
                <c:pt idx="52">
                  <c:v>44550</c:v>
                </c:pt>
                <c:pt idx="53">
                  <c:v>44551</c:v>
                </c:pt>
                <c:pt idx="54">
                  <c:v>44552</c:v>
                </c:pt>
                <c:pt idx="55">
                  <c:v>44553</c:v>
                </c:pt>
                <c:pt idx="56">
                  <c:v>44554</c:v>
                </c:pt>
                <c:pt idx="57">
                  <c:v>44555</c:v>
                </c:pt>
                <c:pt idx="58">
                  <c:v>44556</c:v>
                </c:pt>
                <c:pt idx="59">
                  <c:v>44557</c:v>
                </c:pt>
                <c:pt idx="60">
                  <c:v>44558</c:v>
                </c:pt>
                <c:pt idx="61">
                  <c:v>44559</c:v>
                </c:pt>
                <c:pt idx="62">
                  <c:v>44560</c:v>
                </c:pt>
                <c:pt idx="63">
                  <c:v>44561</c:v>
                </c:pt>
                <c:pt idx="64">
                  <c:v>44562</c:v>
                </c:pt>
                <c:pt idx="65">
                  <c:v>44563</c:v>
                </c:pt>
                <c:pt idx="66">
                  <c:v>44564</c:v>
                </c:pt>
                <c:pt idx="67">
                  <c:v>44565</c:v>
                </c:pt>
                <c:pt idx="68">
                  <c:v>44566</c:v>
                </c:pt>
                <c:pt idx="69">
                  <c:v>44567</c:v>
                </c:pt>
                <c:pt idx="70">
                  <c:v>44568</c:v>
                </c:pt>
                <c:pt idx="71">
                  <c:v>44569</c:v>
                </c:pt>
                <c:pt idx="72">
                  <c:v>44570</c:v>
                </c:pt>
                <c:pt idx="73">
                  <c:v>44571</c:v>
                </c:pt>
                <c:pt idx="74">
                  <c:v>44572</c:v>
                </c:pt>
                <c:pt idx="75">
                  <c:v>44573</c:v>
                </c:pt>
                <c:pt idx="76">
                  <c:v>44574</c:v>
                </c:pt>
                <c:pt idx="77">
                  <c:v>44575</c:v>
                </c:pt>
                <c:pt idx="78">
                  <c:v>44576</c:v>
                </c:pt>
                <c:pt idx="79">
                  <c:v>44577</c:v>
                </c:pt>
                <c:pt idx="80">
                  <c:v>44578</c:v>
                </c:pt>
                <c:pt idx="81">
                  <c:v>44579</c:v>
                </c:pt>
                <c:pt idx="82">
                  <c:v>44580</c:v>
                </c:pt>
                <c:pt idx="83">
                  <c:v>44581</c:v>
                </c:pt>
                <c:pt idx="84">
                  <c:v>44582</c:v>
                </c:pt>
                <c:pt idx="85">
                  <c:v>44583</c:v>
                </c:pt>
                <c:pt idx="86">
                  <c:v>44584</c:v>
                </c:pt>
                <c:pt idx="87">
                  <c:v>44585</c:v>
                </c:pt>
                <c:pt idx="88">
                  <c:v>44586</c:v>
                </c:pt>
                <c:pt idx="89">
                  <c:v>44587</c:v>
                </c:pt>
                <c:pt idx="90">
                  <c:v>44588</c:v>
                </c:pt>
                <c:pt idx="91">
                  <c:v>44589</c:v>
                </c:pt>
                <c:pt idx="92">
                  <c:v>44590</c:v>
                </c:pt>
                <c:pt idx="93">
                  <c:v>44591</c:v>
                </c:pt>
                <c:pt idx="94">
                  <c:v>44592</c:v>
                </c:pt>
                <c:pt idx="95">
                  <c:v>44593</c:v>
                </c:pt>
                <c:pt idx="96">
                  <c:v>44594</c:v>
                </c:pt>
                <c:pt idx="97">
                  <c:v>44595</c:v>
                </c:pt>
                <c:pt idx="98">
                  <c:v>44596</c:v>
                </c:pt>
                <c:pt idx="99">
                  <c:v>44597</c:v>
                </c:pt>
                <c:pt idx="100">
                  <c:v>44598</c:v>
                </c:pt>
                <c:pt idx="101">
                  <c:v>44599</c:v>
                </c:pt>
                <c:pt idx="102">
                  <c:v>44600</c:v>
                </c:pt>
                <c:pt idx="103">
                  <c:v>44601</c:v>
                </c:pt>
                <c:pt idx="104">
                  <c:v>44602</c:v>
                </c:pt>
                <c:pt idx="105">
                  <c:v>44603</c:v>
                </c:pt>
                <c:pt idx="106">
                  <c:v>44604</c:v>
                </c:pt>
                <c:pt idx="107">
                  <c:v>44605</c:v>
                </c:pt>
                <c:pt idx="108">
                  <c:v>44606</c:v>
                </c:pt>
                <c:pt idx="109">
                  <c:v>44607</c:v>
                </c:pt>
                <c:pt idx="110">
                  <c:v>44608</c:v>
                </c:pt>
                <c:pt idx="111">
                  <c:v>44609</c:v>
                </c:pt>
                <c:pt idx="112">
                  <c:v>44610</c:v>
                </c:pt>
                <c:pt idx="113">
                  <c:v>44611</c:v>
                </c:pt>
                <c:pt idx="114">
                  <c:v>44612</c:v>
                </c:pt>
                <c:pt idx="115">
                  <c:v>44613</c:v>
                </c:pt>
                <c:pt idx="116">
                  <c:v>44614</c:v>
                </c:pt>
                <c:pt idx="117">
                  <c:v>44615</c:v>
                </c:pt>
                <c:pt idx="118">
                  <c:v>44616</c:v>
                </c:pt>
                <c:pt idx="119">
                  <c:v>44617</c:v>
                </c:pt>
                <c:pt idx="120">
                  <c:v>44618</c:v>
                </c:pt>
                <c:pt idx="121">
                  <c:v>44619</c:v>
                </c:pt>
                <c:pt idx="122">
                  <c:v>44620</c:v>
                </c:pt>
                <c:pt idx="123">
                  <c:v>44621</c:v>
                </c:pt>
                <c:pt idx="124">
                  <c:v>44622</c:v>
                </c:pt>
                <c:pt idx="125">
                  <c:v>44623</c:v>
                </c:pt>
                <c:pt idx="126">
                  <c:v>44624</c:v>
                </c:pt>
                <c:pt idx="127">
                  <c:v>44625</c:v>
                </c:pt>
                <c:pt idx="128">
                  <c:v>44626</c:v>
                </c:pt>
                <c:pt idx="129">
                  <c:v>44627</c:v>
                </c:pt>
                <c:pt idx="130">
                  <c:v>44628</c:v>
                </c:pt>
                <c:pt idx="131">
                  <c:v>44629</c:v>
                </c:pt>
                <c:pt idx="132">
                  <c:v>44630</c:v>
                </c:pt>
                <c:pt idx="133">
                  <c:v>44631</c:v>
                </c:pt>
                <c:pt idx="134">
                  <c:v>44632</c:v>
                </c:pt>
                <c:pt idx="135">
                  <c:v>44633</c:v>
                </c:pt>
                <c:pt idx="136">
                  <c:v>44634</c:v>
                </c:pt>
                <c:pt idx="137">
                  <c:v>44635</c:v>
                </c:pt>
                <c:pt idx="138">
                  <c:v>44636</c:v>
                </c:pt>
                <c:pt idx="139">
                  <c:v>44637</c:v>
                </c:pt>
                <c:pt idx="140">
                  <c:v>44638</c:v>
                </c:pt>
                <c:pt idx="141">
                  <c:v>44639</c:v>
                </c:pt>
                <c:pt idx="142">
                  <c:v>44640</c:v>
                </c:pt>
                <c:pt idx="143">
                  <c:v>44641</c:v>
                </c:pt>
                <c:pt idx="144">
                  <c:v>44642</c:v>
                </c:pt>
                <c:pt idx="145">
                  <c:v>44643</c:v>
                </c:pt>
                <c:pt idx="146">
                  <c:v>44644</c:v>
                </c:pt>
                <c:pt idx="147">
                  <c:v>44645</c:v>
                </c:pt>
                <c:pt idx="148">
                  <c:v>44646</c:v>
                </c:pt>
                <c:pt idx="149">
                  <c:v>44647</c:v>
                </c:pt>
                <c:pt idx="150">
                  <c:v>44648</c:v>
                </c:pt>
                <c:pt idx="151">
                  <c:v>44649</c:v>
                </c:pt>
                <c:pt idx="152">
                  <c:v>44650</c:v>
                </c:pt>
                <c:pt idx="153">
                  <c:v>44651</c:v>
                </c:pt>
              </c:numCache>
            </c:numRef>
          </c:cat>
          <c:val>
            <c:numRef>
              <c:f>'Figure 15'!$F$5:$F$159</c:f>
              <c:numCache>
                <c:formatCode>General</c:formatCode>
                <c:ptCount val="155"/>
                <c:pt idx="0">
                  <c:v>814</c:v>
                </c:pt>
                <c:pt idx="1">
                  <c:v>686</c:v>
                </c:pt>
                <c:pt idx="2">
                  <c:v>1019</c:v>
                </c:pt>
                <c:pt idx="3">
                  <c:v>1019</c:v>
                </c:pt>
                <c:pt idx="4">
                  <c:v>1019</c:v>
                </c:pt>
                <c:pt idx="5">
                  <c:v>310</c:v>
                </c:pt>
                <c:pt idx="6">
                  <c:v>880</c:v>
                </c:pt>
                <c:pt idx="7">
                  <c:v>1014</c:v>
                </c:pt>
                <c:pt idx="8">
                  <c:v>969</c:v>
                </c:pt>
                <c:pt idx="9">
                  <c:v>558</c:v>
                </c:pt>
                <c:pt idx="10">
                  <c:v>0</c:v>
                </c:pt>
                <c:pt idx="11">
                  <c:v>422</c:v>
                </c:pt>
                <c:pt idx="12">
                  <c:v>1013</c:v>
                </c:pt>
                <c:pt idx="13">
                  <c:v>9</c:v>
                </c:pt>
                <c:pt idx="14">
                  <c:v>959</c:v>
                </c:pt>
                <c:pt idx="15">
                  <c:v>447</c:v>
                </c:pt>
                <c:pt idx="16">
                  <c:v>964</c:v>
                </c:pt>
                <c:pt idx="17">
                  <c:v>1010</c:v>
                </c:pt>
                <c:pt idx="18">
                  <c:v>-706</c:v>
                </c:pt>
                <c:pt idx="19">
                  <c:v>301</c:v>
                </c:pt>
                <c:pt idx="20">
                  <c:v>-44</c:v>
                </c:pt>
                <c:pt idx="21">
                  <c:v>626</c:v>
                </c:pt>
                <c:pt idx="22">
                  <c:v>446</c:v>
                </c:pt>
                <c:pt idx="23">
                  <c:v>710</c:v>
                </c:pt>
                <c:pt idx="24">
                  <c:v>325</c:v>
                </c:pt>
                <c:pt idx="25">
                  <c:v>740</c:v>
                </c:pt>
                <c:pt idx="26">
                  <c:v>901</c:v>
                </c:pt>
                <c:pt idx="27">
                  <c:v>809</c:v>
                </c:pt>
                <c:pt idx="28">
                  <c:v>982</c:v>
                </c:pt>
                <c:pt idx="29">
                  <c:v>850</c:v>
                </c:pt>
                <c:pt idx="30">
                  <c:v>1019</c:v>
                </c:pt>
                <c:pt idx="31">
                  <c:v>869</c:v>
                </c:pt>
                <c:pt idx="32">
                  <c:v>1019</c:v>
                </c:pt>
                <c:pt idx="33">
                  <c:v>1019</c:v>
                </c:pt>
                <c:pt idx="34">
                  <c:v>1012</c:v>
                </c:pt>
                <c:pt idx="35">
                  <c:v>1019</c:v>
                </c:pt>
                <c:pt idx="36">
                  <c:v>818</c:v>
                </c:pt>
                <c:pt idx="37">
                  <c:v>1017</c:v>
                </c:pt>
                <c:pt idx="38">
                  <c:v>1014</c:v>
                </c:pt>
                <c:pt idx="39">
                  <c:v>955</c:v>
                </c:pt>
                <c:pt idx="40">
                  <c:v>663</c:v>
                </c:pt>
                <c:pt idx="41">
                  <c:v>960</c:v>
                </c:pt>
                <c:pt idx="42">
                  <c:v>791</c:v>
                </c:pt>
                <c:pt idx="43">
                  <c:v>1020</c:v>
                </c:pt>
                <c:pt idx="44">
                  <c:v>1019</c:v>
                </c:pt>
                <c:pt idx="45">
                  <c:v>868</c:v>
                </c:pt>
                <c:pt idx="46">
                  <c:v>662</c:v>
                </c:pt>
                <c:pt idx="47">
                  <c:v>977</c:v>
                </c:pt>
                <c:pt idx="48">
                  <c:v>1019</c:v>
                </c:pt>
                <c:pt idx="49">
                  <c:v>1019</c:v>
                </c:pt>
                <c:pt idx="50">
                  <c:v>1019</c:v>
                </c:pt>
                <c:pt idx="51">
                  <c:v>1019</c:v>
                </c:pt>
                <c:pt idx="52">
                  <c:v>1016</c:v>
                </c:pt>
                <c:pt idx="53">
                  <c:v>790</c:v>
                </c:pt>
                <c:pt idx="54">
                  <c:v>948</c:v>
                </c:pt>
                <c:pt idx="55">
                  <c:v>430</c:v>
                </c:pt>
                <c:pt idx="56">
                  <c:v>822</c:v>
                </c:pt>
                <c:pt idx="57">
                  <c:v>999</c:v>
                </c:pt>
                <c:pt idx="58">
                  <c:v>800</c:v>
                </c:pt>
                <c:pt idx="59">
                  <c:v>946</c:v>
                </c:pt>
                <c:pt idx="60">
                  <c:v>1019</c:v>
                </c:pt>
                <c:pt idx="61">
                  <c:v>1019</c:v>
                </c:pt>
                <c:pt idx="62">
                  <c:v>1019</c:v>
                </c:pt>
                <c:pt idx="63">
                  <c:v>966</c:v>
                </c:pt>
                <c:pt idx="64">
                  <c:v>918</c:v>
                </c:pt>
                <c:pt idx="65">
                  <c:v>1019</c:v>
                </c:pt>
                <c:pt idx="66">
                  <c:v>927</c:v>
                </c:pt>
                <c:pt idx="67">
                  <c:v>855</c:v>
                </c:pt>
                <c:pt idx="68">
                  <c:v>984</c:v>
                </c:pt>
                <c:pt idx="69">
                  <c:v>659</c:v>
                </c:pt>
                <c:pt idx="70">
                  <c:v>1019</c:v>
                </c:pt>
                <c:pt idx="71">
                  <c:v>1019</c:v>
                </c:pt>
                <c:pt idx="72">
                  <c:v>1019</c:v>
                </c:pt>
                <c:pt idx="73">
                  <c:v>-463</c:v>
                </c:pt>
                <c:pt idx="74">
                  <c:v>911</c:v>
                </c:pt>
                <c:pt idx="75">
                  <c:v>410</c:v>
                </c:pt>
                <c:pt idx="76">
                  <c:v>773</c:v>
                </c:pt>
                <c:pt idx="77">
                  <c:v>1020</c:v>
                </c:pt>
                <c:pt idx="78">
                  <c:v>1020</c:v>
                </c:pt>
                <c:pt idx="79">
                  <c:v>794</c:v>
                </c:pt>
                <c:pt idx="80">
                  <c:v>1019</c:v>
                </c:pt>
                <c:pt idx="81">
                  <c:v>996</c:v>
                </c:pt>
                <c:pt idx="82">
                  <c:v>1019</c:v>
                </c:pt>
                <c:pt idx="83">
                  <c:v>1019</c:v>
                </c:pt>
                <c:pt idx="84">
                  <c:v>1019</c:v>
                </c:pt>
                <c:pt idx="85">
                  <c:v>1017</c:v>
                </c:pt>
                <c:pt idx="86">
                  <c:v>1018</c:v>
                </c:pt>
                <c:pt idx="87">
                  <c:v>1020</c:v>
                </c:pt>
                <c:pt idx="88">
                  <c:v>980</c:v>
                </c:pt>
                <c:pt idx="89">
                  <c:v>628</c:v>
                </c:pt>
                <c:pt idx="90">
                  <c:v>1019</c:v>
                </c:pt>
                <c:pt idx="91">
                  <c:v>765</c:v>
                </c:pt>
                <c:pt idx="92">
                  <c:v>1019</c:v>
                </c:pt>
                <c:pt idx="93">
                  <c:v>714</c:v>
                </c:pt>
                <c:pt idx="94">
                  <c:v>920</c:v>
                </c:pt>
                <c:pt idx="95">
                  <c:v>1019</c:v>
                </c:pt>
                <c:pt idx="96">
                  <c:v>946</c:v>
                </c:pt>
                <c:pt idx="97">
                  <c:v>155</c:v>
                </c:pt>
                <c:pt idx="98">
                  <c:v>523</c:v>
                </c:pt>
                <c:pt idx="99">
                  <c:v>1019</c:v>
                </c:pt>
                <c:pt idx="100">
                  <c:v>1019</c:v>
                </c:pt>
                <c:pt idx="101">
                  <c:v>155</c:v>
                </c:pt>
                <c:pt idx="102">
                  <c:v>578</c:v>
                </c:pt>
                <c:pt idx="103">
                  <c:v>494</c:v>
                </c:pt>
                <c:pt idx="104">
                  <c:v>132</c:v>
                </c:pt>
                <c:pt idx="105">
                  <c:v>534</c:v>
                </c:pt>
                <c:pt idx="106">
                  <c:v>1020</c:v>
                </c:pt>
                <c:pt idx="107">
                  <c:v>1019</c:v>
                </c:pt>
                <c:pt idx="108">
                  <c:v>1019</c:v>
                </c:pt>
                <c:pt idx="109">
                  <c:v>1019</c:v>
                </c:pt>
                <c:pt idx="110">
                  <c:v>958</c:v>
                </c:pt>
                <c:pt idx="111">
                  <c:v>1019</c:v>
                </c:pt>
                <c:pt idx="112">
                  <c:v>574</c:v>
                </c:pt>
                <c:pt idx="113">
                  <c:v>591</c:v>
                </c:pt>
                <c:pt idx="114">
                  <c:v>1019</c:v>
                </c:pt>
                <c:pt idx="115">
                  <c:v>347</c:v>
                </c:pt>
                <c:pt idx="116">
                  <c:v>920</c:v>
                </c:pt>
                <c:pt idx="117">
                  <c:v>831</c:v>
                </c:pt>
                <c:pt idx="118">
                  <c:v>1019</c:v>
                </c:pt>
                <c:pt idx="119">
                  <c:v>691</c:v>
                </c:pt>
                <c:pt idx="120">
                  <c:v>901</c:v>
                </c:pt>
                <c:pt idx="121">
                  <c:v>880</c:v>
                </c:pt>
                <c:pt idx="122">
                  <c:v>732</c:v>
                </c:pt>
                <c:pt idx="123">
                  <c:v>1019</c:v>
                </c:pt>
                <c:pt idx="124">
                  <c:v>287</c:v>
                </c:pt>
                <c:pt idx="125">
                  <c:v>1019</c:v>
                </c:pt>
                <c:pt idx="126">
                  <c:v>1015</c:v>
                </c:pt>
                <c:pt idx="127">
                  <c:v>1019</c:v>
                </c:pt>
                <c:pt idx="128">
                  <c:v>1020</c:v>
                </c:pt>
                <c:pt idx="129">
                  <c:v>970</c:v>
                </c:pt>
                <c:pt idx="130">
                  <c:v>-298</c:v>
                </c:pt>
                <c:pt idx="131">
                  <c:v>725</c:v>
                </c:pt>
                <c:pt idx="132">
                  <c:v>401</c:v>
                </c:pt>
                <c:pt idx="133">
                  <c:v>858</c:v>
                </c:pt>
                <c:pt idx="134">
                  <c:v>969</c:v>
                </c:pt>
                <c:pt idx="135">
                  <c:v>819</c:v>
                </c:pt>
                <c:pt idx="136">
                  <c:v>-177</c:v>
                </c:pt>
                <c:pt idx="137">
                  <c:v>329</c:v>
                </c:pt>
                <c:pt idx="138">
                  <c:v>730</c:v>
                </c:pt>
                <c:pt idx="139">
                  <c:v>293</c:v>
                </c:pt>
                <c:pt idx="140">
                  <c:v>995</c:v>
                </c:pt>
                <c:pt idx="141">
                  <c:v>1019</c:v>
                </c:pt>
                <c:pt idx="142">
                  <c:v>986</c:v>
                </c:pt>
                <c:pt idx="143">
                  <c:v>186</c:v>
                </c:pt>
                <c:pt idx="144">
                  <c:v>613</c:v>
                </c:pt>
                <c:pt idx="145">
                  <c:v>767</c:v>
                </c:pt>
                <c:pt idx="146">
                  <c:v>983</c:v>
                </c:pt>
                <c:pt idx="147">
                  <c:v>1019</c:v>
                </c:pt>
                <c:pt idx="148">
                  <c:v>1019</c:v>
                </c:pt>
                <c:pt idx="149">
                  <c:v>884</c:v>
                </c:pt>
                <c:pt idx="150">
                  <c:v>741</c:v>
                </c:pt>
                <c:pt idx="151">
                  <c:v>279</c:v>
                </c:pt>
                <c:pt idx="152">
                  <c:v>770</c:v>
                </c:pt>
                <c:pt idx="153">
                  <c:v>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CE-46A1-AA00-AB96DC8E824A}"/>
            </c:ext>
          </c:extLst>
        </c:ser>
        <c:ser>
          <c:idx val="4"/>
          <c:order val="4"/>
          <c:tx>
            <c:strRef>
              <c:f>'Figure 15'!$G$4</c:f>
              <c:strCache>
                <c:ptCount val="1"/>
                <c:pt idx="0">
                  <c:v>Britned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 15'!$A$5:$A$158</c:f>
              <c:numCache>
                <c:formatCode>m/d/yyyy</c:formatCode>
                <c:ptCount val="154"/>
                <c:pt idx="0">
                  <c:v>44498</c:v>
                </c:pt>
                <c:pt idx="1">
                  <c:v>44499</c:v>
                </c:pt>
                <c:pt idx="2">
                  <c:v>44500</c:v>
                </c:pt>
                <c:pt idx="3">
                  <c:v>44501</c:v>
                </c:pt>
                <c:pt idx="4">
                  <c:v>44502</c:v>
                </c:pt>
                <c:pt idx="5">
                  <c:v>44503</c:v>
                </c:pt>
                <c:pt idx="6">
                  <c:v>44504</c:v>
                </c:pt>
                <c:pt idx="7">
                  <c:v>44505</c:v>
                </c:pt>
                <c:pt idx="8">
                  <c:v>44506</c:v>
                </c:pt>
                <c:pt idx="9">
                  <c:v>44507</c:v>
                </c:pt>
                <c:pt idx="10">
                  <c:v>44508</c:v>
                </c:pt>
                <c:pt idx="11">
                  <c:v>44509</c:v>
                </c:pt>
                <c:pt idx="12">
                  <c:v>44510</c:v>
                </c:pt>
                <c:pt idx="13">
                  <c:v>44511</c:v>
                </c:pt>
                <c:pt idx="14">
                  <c:v>44512</c:v>
                </c:pt>
                <c:pt idx="15">
                  <c:v>44513</c:v>
                </c:pt>
                <c:pt idx="16">
                  <c:v>44514</c:v>
                </c:pt>
                <c:pt idx="17">
                  <c:v>44515</c:v>
                </c:pt>
                <c:pt idx="18">
                  <c:v>44516</c:v>
                </c:pt>
                <c:pt idx="19">
                  <c:v>44517</c:v>
                </c:pt>
                <c:pt idx="20">
                  <c:v>44518</c:v>
                </c:pt>
                <c:pt idx="21">
                  <c:v>44519</c:v>
                </c:pt>
                <c:pt idx="22">
                  <c:v>44520</c:v>
                </c:pt>
                <c:pt idx="23">
                  <c:v>44521</c:v>
                </c:pt>
                <c:pt idx="24">
                  <c:v>44522</c:v>
                </c:pt>
                <c:pt idx="25">
                  <c:v>44523</c:v>
                </c:pt>
                <c:pt idx="26">
                  <c:v>44524</c:v>
                </c:pt>
                <c:pt idx="27">
                  <c:v>44525</c:v>
                </c:pt>
                <c:pt idx="28">
                  <c:v>44526</c:v>
                </c:pt>
                <c:pt idx="29">
                  <c:v>44527</c:v>
                </c:pt>
                <c:pt idx="30">
                  <c:v>44528</c:v>
                </c:pt>
                <c:pt idx="31">
                  <c:v>44529</c:v>
                </c:pt>
                <c:pt idx="32">
                  <c:v>44530</c:v>
                </c:pt>
                <c:pt idx="33">
                  <c:v>44531</c:v>
                </c:pt>
                <c:pt idx="34">
                  <c:v>44532</c:v>
                </c:pt>
                <c:pt idx="35">
                  <c:v>44533</c:v>
                </c:pt>
                <c:pt idx="36">
                  <c:v>44534</c:v>
                </c:pt>
                <c:pt idx="37">
                  <c:v>44535</c:v>
                </c:pt>
                <c:pt idx="38">
                  <c:v>44536</c:v>
                </c:pt>
                <c:pt idx="39">
                  <c:v>44537</c:v>
                </c:pt>
                <c:pt idx="40">
                  <c:v>44538</c:v>
                </c:pt>
                <c:pt idx="41">
                  <c:v>44539</c:v>
                </c:pt>
                <c:pt idx="42">
                  <c:v>44540</c:v>
                </c:pt>
                <c:pt idx="43">
                  <c:v>44541</c:v>
                </c:pt>
                <c:pt idx="44">
                  <c:v>44542</c:v>
                </c:pt>
                <c:pt idx="45">
                  <c:v>44543</c:v>
                </c:pt>
                <c:pt idx="46">
                  <c:v>44544</c:v>
                </c:pt>
                <c:pt idx="47">
                  <c:v>44545</c:v>
                </c:pt>
                <c:pt idx="48">
                  <c:v>44546</c:v>
                </c:pt>
                <c:pt idx="49">
                  <c:v>44547</c:v>
                </c:pt>
                <c:pt idx="50">
                  <c:v>44548</c:v>
                </c:pt>
                <c:pt idx="51">
                  <c:v>44549</c:v>
                </c:pt>
                <c:pt idx="52">
                  <c:v>44550</c:v>
                </c:pt>
                <c:pt idx="53">
                  <c:v>44551</c:v>
                </c:pt>
                <c:pt idx="54">
                  <c:v>44552</c:v>
                </c:pt>
                <c:pt idx="55">
                  <c:v>44553</c:v>
                </c:pt>
                <c:pt idx="56">
                  <c:v>44554</c:v>
                </c:pt>
                <c:pt idx="57">
                  <c:v>44555</c:v>
                </c:pt>
                <c:pt idx="58">
                  <c:v>44556</c:v>
                </c:pt>
                <c:pt idx="59">
                  <c:v>44557</c:v>
                </c:pt>
                <c:pt idx="60">
                  <c:v>44558</c:v>
                </c:pt>
                <c:pt idx="61">
                  <c:v>44559</c:v>
                </c:pt>
                <c:pt idx="62">
                  <c:v>44560</c:v>
                </c:pt>
                <c:pt idx="63">
                  <c:v>44561</c:v>
                </c:pt>
                <c:pt idx="64">
                  <c:v>44562</c:v>
                </c:pt>
                <c:pt idx="65">
                  <c:v>44563</c:v>
                </c:pt>
                <c:pt idx="66">
                  <c:v>44564</c:v>
                </c:pt>
                <c:pt idx="67">
                  <c:v>44565</c:v>
                </c:pt>
                <c:pt idx="68">
                  <c:v>44566</c:v>
                </c:pt>
                <c:pt idx="69">
                  <c:v>44567</c:v>
                </c:pt>
                <c:pt idx="70">
                  <c:v>44568</c:v>
                </c:pt>
                <c:pt idx="71">
                  <c:v>44569</c:v>
                </c:pt>
                <c:pt idx="72">
                  <c:v>44570</c:v>
                </c:pt>
                <c:pt idx="73">
                  <c:v>44571</c:v>
                </c:pt>
                <c:pt idx="74">
                  <c:v>44572</c:v>
                </c:pt>
                <c:pt idx="75">
                  <c:v>44573</c:v>
                </c:pt>
                <c:pt idx="76">
                  <c:v>44574</c:v>
                </c:pt>
                <c:pt idx="77">
                  <c:v>44575</c:v>
                </c:pt>
                <c:pt idx="78">
                  <c:v>44576</c:v>
                </c:pt>
                <c:pt idx="79">
                  <c:v>44577</c:v>
                </c:pt>
                <c:pt idx="80">
                  <c:v>44578</c:v>
                </c:pt>
                <c:pt idx="81">
                  <c:v>44579</c:v>
                </c:pt>
                <c:pt idx="82">
                  <c:v>44580</c:v>
                </c:pt>
                <c:pt idx="83">
                  <c:v>44581</c:v>
                </c:pt>
                <c:pt idx="84">
                  <c:v>44582</c:v>
                </c:pt>
                <c:pt idx="85">
                  <c:v>44583</c:v>
                </c:pt>
                <c:pt idx="86">
                  <c:v>44584</c:v>
                </c:pt>
                <c:pt idx="87">
                  <c:v>44585</c:v>
                </c:pt>
                <c:pt idx="88">
                  <c:v>44586</c:v>
                </c:pt>
                <c:pt idx="89">
                  <c:v>44587</c:v>
                </c:pt>
                <c:pt idx="90">
                  <c:v>44588</c:v>
                </c:pt>
                <c:pt idx="91">
                  <c:v>44589</c:v>
                </c:pt>
                <c:pt idx="92">
                  <c:v>44590</c:v>
                </c:pt>
                <c:pt idx="93">
                  <c:v>44591</c:v>
                </c:pt>
                <c:pt idx="94">
                  <c:v>44592</c:v>
                </c:pt>
                <c:pt idx="95">
                  <c:v>44593</c:v>
                </c:pt>
                <c:pt idx="96">
                  <c:v>44594</c:v>
                </c:pt>
                <c:pt idx="97">
                  <c:v>44595</c:v>
                </c:pt>
                <c:pt idx="98">
                  <c:v>44596</c:v>
                </c:pt>
                <c:pt idx="99">
                  <c:v>44597</c:v>
                </c:pt>
                <c:pt idx="100">
                  <c:v>44598</c:v>
                </c:pt>
                <c:pt idx="101">
                  <c:v>44599</c:v>
                </c:pt>
                <c:pt idx="102">
                  <c:v>44600</c:v>
                </c:pt>
                <c:pt idx="103">
                  <c:v>44601</c:v>
                </c:pt>
                <c:pt idx="104">
                  <c:v>44602</c:v>
                </c:pt>
                <c:pt idx="105">
                  <c:v>44603</c:v>
                </c:pt>
                <c:pt idx="106">
                  <c:v>44604</c:v>
                </c:pt>
                <c:pt idx="107">
                  <c:v>44605</c:v>
                </c:pt>
                <c:pt idx="108">
                  <c:v>44606</c:v>
                </c:pt>
                <c:pt idx="109">
                  <c:v>44607</c:v>
                </c:pt>
                <c:pt idx="110">
                  <c:v>44608</c:v>
                </c:pt>
                <c:pt idx="111">
                  <c:v>44609</c:v>
                </c:pt>
                <c:pt idx="112">
                  <c:v>44610</c:v>
                </c:pt>
                <c:pt idx="113">
                  <c:v>44611</c:v>
                </c:pt>
                <c:pt idx="114">
                  <c:v>44612</c:v>
                </c:pt>
                <c:pt idx="115">
                  <c:v>44613</c:v>
                </c:pt>
                <c:pt idx="116">
                  <c:v>44614</c:v>
                </c:pt>
                <c:pt idx="117">
                  <c:v>44615</c:v>
                </c:pt>
                <c:pt idx="118">
                  <c:v>44616</c:v>
                </c:pt>
                <c:pt idx="119">
                  <c:v>44617</c:v>
                </c:pt>
                <c:pt idx="120">
                  <c:v>44618</c:v>
                </c:pt>
                <c:pt idx="121">
                  <c:v>44619</c:v>
                </c:pt>
                <c:pt idx="122">
                  <c:v>44620</c:v>
                </c:pt>
                <c:pt idx="123">
                  <c:v>44621</c:v>
                </c:pt>
                <c:pt idx="124">
                  <c:v>44622</c:v>
                </c:pt>
                <c:pt idx="125">
                  <c:v>44623</c:v>
                </c:pt>
                <c:pt idx="126">
                  <c:v>44624</c:v>
                </c:pt>
                <c:pt idx="127">
                  <c:v>44625</c:v>
                </c:pt>
                <c:pt idx="128">
                  <c:v>44626</c:v>
                </c:pt>
                <c:pt idx="129">
                  <c:v>44627</c:v>
                </c:pt>
                <c:pt idx="130">
                  <c:v>44628</c:v>
                </c:pt>
                <c:pt idx="131">
                  <c:v>44629</c:v>
                </c:pt>
                <c:pt idx="132">
                  <c:v>44630</c:v>
                </c:pt>
                <c:pt idx="133">
                  <c:v>44631</c:v>
                </c:pt>
                <c:pt idx="134">
                  <c:v>44632</c:v>
                </c:pt>
                <c:pt idx="135">
                  <c:v>44633</c:v>
                </c:pt>
                <c:pt idx="136">
                  <c:v>44634</c:v>
                </c:pt>
                <c:pt idx="137">
                  <c:v>44635</c:v>
                </c:pt>
                <c:pt idx="138">
                  <c:v>44636</c:v>
                </c:pt>
                <c:pt idx="139">
                  <c:v>44637</c:v>
                </c:pt>
                <c:pt idx="140">
                  <c:v>44638</c:v>
                </c:pt>
                <c:pt idx="141">
                  <c:v>44639</c:v>
                </c:pt>
                <c:pt idx="142">
                  <c:v>44640</c:v>
                </c:pt>
                <c:pt idx="143">
                  <c:v>44641</c:v>
                </c:pt>
                <c:pt idx="144">
                  <c:v>44642</c:v>
                </c:pt>
                <c:pt idx="145">
                  <c:v>44643</c:v>
                </c:pt>
                <c:pt idx="146">
                  <c:v>44644</c:v>
                </c:pt>
                <c:pt idx="147">
                  <c:v>44645</c:v>
                </c:pt>
                <c:pt idx="148">
                  <c:v>44646</c:v>
                </c:pt>
                <c:pt idx="149">
                  <c:v>44647</c:v>
                </c:pt>
                <c:pt idx="150">
                  <c:v>44648</c:v>
                </c:pt>
                <c:pt idx="151">
                  <c:v>44649</c:v>
                </c:pt>
                <c:pt idx="152">
                  <c:v>44650</c:v>
                </c:pt>
                <c:pt idx="153">
                  <c:v>44651</c:v>
                </c:pt>
              </c:numCache>
            </c:numRef>
          </c:cat>
          <c:val>
            <c:numRef>
              <c:f>'Figure 15'!$G$5:$G$159</c:f>
              <c:numCache>
                <c:formatCode>General</c:formatCode>
                <c:ptCount val="155"/>
                <c:pt idx="0">
                  <c:v>673</c:v>
                </c:pt>
                <c:pt idx="1">
                  <c:v>105</c:v>
                </c:pt>
                <c:pt idx="2">
                  <c:v>521</c:v>
                </c:pt>
                <c:pt idx="3">
                  <c:v>943</c:v>
                </c:pt>
                <c:pt idx="4">
                  <c:v>258</c:v>
                </c:pt>
                <c:pt idx="5">
                  <c:v>-3</c:v>
                </c:pt>
                <c:pt idx="6">
                  <c:v>1040</c:v>
                </c:pt>
                <c:pt idx="7">
                  <c:v>1005</c:v>
                </c:pt>
                <c:pt idx="8">
                  <c:v>1003</c:v>
                </c:pt>
                <c:pt idx="9">
                  <c:v>979</c:v>
                </c:pt>
                <c:pt idx="10">
                  <c:v>643</c:v>
                </c:pt>
                <c:pt idx="11">
                  <c:v>-324</c:v>
                </c:pt>
                <c:pt idx="12">
                  <c:v>563</c:v>
                </c:pt>
                <c:pt idx="13">
                  <c:v>666</c:v>
                </c:pt>
                <c:pt idx="14">
                  <c:v>1045</c:v>
                </c:pt>
                <c:pt idx="15">
                  <c:v>1048</c:v>
                </c:pt>
                <c:pt idx="16">
                  <c:v>1048</c:v>
                </c:pt>
                <c:pt idx="17">
                  <c:v>1048</c:v>
                </c:pt>
                <c:pt idx="18">
                  <c:v>-297</c:v>
                </c:pt>
                <c:pt idx="19">
                  <c:v>1046</c:v>
                </c:pt>
                <c:pt idx="20">
                  <c:v>1042</c:v>
                </c:pt>
                <c:pt idx="21">
                  <c:v>1047</c:v>
                </c:pt>
                <c:pt idx="22">
                  <c:v>1048</c:v>
                </c:pt>
                <c:pt idx="23">
                  <c:v>1047</c:v>
                </c:pt>
                <c:pt idx="24">
                  <c:v>0</c:v>
                </c:pt>
                <c:pt idx="25">
                  <c:v>376</c:v>
                </c:pt>
                <c:pt idx="26">
                  <c:v>267</c:v>
                </c:pt>
                <c:pt idx="27">
                  <c:v>594</c:v>
                </c:pt>
                <c:pt idx="28">
                  <c:v>1038</c:v>
                </c:pt>
                <c:pt idx="29">
                  <c:v>1047</c:v>
                </c:pt>
                <c:pt idx="30">
                  <c:v>1046</c:v>
                </c:pt>
                <c:pt idx="31">
                  <c:v>1042</c:v>
                </c:pt>
                <c:pt idx="32">
                  <c:v>969</c:v>
                </c:pt>
                <c:pt idx="33">
                  <c:v>1046</c:v>
                </c:pt>
                <c:pt idx="34">
                  <c:v>680</c:v>
                </c:pt>
                <c:pt idx="35">
                  <c:v>1047</c:v>
                </c:pt>
                <c:pt idx="36">
                  <c:v>1047</c:v>
                </c:pt>
                <c:pt idx="37">
                  <c:v>764</c:v>
                </c:pt>
                <c:pt idx="38">
                  <c:v>712</c:v>
                </c:pt>
                <c:pt idx="39">
                  <c:v>1018</c:v>
                </c:pt>
                <c:pt idx="40">
                  <c:v>1047</c:v>
                </c:pt>
                <c:pt idx="41">
                  <c:v>714</c:v>
                </c:pt>
                <c:pt idx="42">
                  <c:v>694</c:v>
                </c:pt>
                <c:pt idx="43">
                  <c:v>1001</c:v>
                </c:pt>
                <c:pt idx="44">
                  <c:v>903</c:v>
                </c:pt>
                <c:pt idx="45">
                  <c:v>102</c:v>
                </c:pt>
                <c:pt idx="46">
                  <c:v>289</c:v>
                </c:pt>
                <c:pt idx="47">
                  <c:v>275</c:v>
                </c:pt>
                <c:pt idx="48">
                  <c:v>1051</c:v>
                </c:pt>
                <c:pt idx="49">
                  <c:v>1051</c:v>
                </c:pt>
                <c:pt idx="50">
                  <c:v>1051</c:v>
                </c:pt>
                <c:pt idx="51">
                  <c:v>1052</c:v>
                </c:pt>
                <c:pt idx="52">
                  <c:v>1055</c:v>
                </c:pt>
                <c:pt idx="53">
                  <c:v>916</c:v>
                </c:pt>
                <c:pt idx="54">
                  <c:v>1052</c:v>
                </c:pt>
                <c:pt idx="55">
                  <c:v>1051</c:v>
                </c:pt>
                <c:pt idx="56">
                  <c:v>884</c:v>
                </c:pt>
                <c:pt idx="57">
                  <c:v>1052</c:v>
                </c:pt>
                <c:pt idx="58">
                  <c:v>891</c:v>
                </c:pt>
                <c:pt idx="59">
                  <c:v>1052</c:v>
                </c:pt>
                <c:pt idx="60">
                  <c:v>1052</c:v>
                </c:pt>
                <c:pt idx="61">
                  <c:v>1051</c:v>
                </c:pt>
                <c:pt idx="62">
                  <c:v>1051</c:v>
                </c:pt>
                <c:pt idx="63">
                  <c:v>1048</c:v>
                </c:pt>
                <c:pt idx="64">
                  <c:v>445</c:v>
                </c:pt>
                <c:pt idx="65">
                  <c:v>1023</c:v>
                </c:pt>
                <c:pt idx="66">
                  <c:v>762</c:v>
                </c:pt>
                <c:pt idx="67">
                  <c:v>308</c:v>
                </c:pt>
                <c:pt idx="68">
                  <c:v>695</c:v>
                </c:pt>
                <c:pt idx="69">
                  <c:v>948</c:v>
                </c:pt>
                <c:pt idx="70">
                  <c:v>1052</c:v>
                </c:pt>
                <c:pt idx="71">
                  <c:v>1053</c:v>
                </c:pt>
                <c:pt idx="72">
                  <c:v>1050</c:v>
                </c:pt>
                <c:pt idx="73">
                  <c:v>105</c:v>
                </c:pt>
                <c:pt idx="74">
                  <c:v>682</c:v>
                </c:pt>
                <c:pt idx="75">
                  <c:v>113</c:v>
                </c:pt>
                <c:pt idx="76">
                  <c:v>1053</c:v>
                </c:pt>
                <c:pt idx="77">
                  <c:v>1051</c:v>
                </c:pt>
                <c:pt idx="78">
                  <c:v>325</c:v>
                </c:pt>
                <c:pt idx="79">
                  <c:v>660</c:v>
                </c:pt>
                <c:pt idx="80">
                  <c:v>815</c:v>
                </c:pt>
                <c:pt idx="81">
                  <c:v>470</c:v>
                </c:pt>
                <c:pt idx="82">
                  <c:v>1054</c:v>
                </c:pt>
                <c:pt idx="83">
                  <c:v>910</c:v>
                </c:pt>
                <c:pt idx="84">
                  <c:v>962</c:v>
                </c:pt>
                <c:pt idx="85">
                  <c:v>984</c:v>
                </c:pt>
                <c:pt idx="86">
                  <c:v>117</c:v>
                </c:pt>
                <c:pt idx="87">
                  <c:v>1055</c:v>
                </c:pt>
                <c:pt idx="88">
                  <c:v>767</c:v>
                </c:pt>
                <c:pt idx="89">
                  <c:v>1054</c:v>
                </c:pt>
                <c:pt idx="90">
                  <c:v>1055</c:v>
                </c:pt>
                <c:pt idx="91">
                  <c:v>712</c:v>
                </c:pt>
                <c:pt idx="92">
                  <c:v>873</c:v>
                </c:pt>
                <c:pt idx="93">
                  <c:v>561</c:v>
                </c:pt>
                <c:pt idx="94">
                  <c:v>709</c:v>
                </c:pt>
                <c:pt idx="95">
                  <c:v>1054</c:v>
                </c:pt>
                <c:pt idx="96">
                  <c:v>1054</c:v>
                </c:pt>
                <c:pt idx="97">
                  <c:v>910</c:v>
                </c:pt>
                <c:pt idx="98">
                  <c:v>650</c:v>
                </c:pt>
                <c:pt idx="99">
                  <c:v>823</c:v>
                </c:pt>
                <c:pt idx="100">
                  <c:v>1054</c:v>
                </c:pt>
                <c:pt idx="101">
                  <c:v>466</c:v>
                </c:pt>
                <c:pt idx="102">
                  <c:v>902</c:v>
                </c:pt>
                <c:pt idx="103">
                  <c:v>447</c:v>
                </c:pt>
                <c:pt idx="104">
                  <c:v>954</c:v>
                </c:pt>
                <c:pt idx="105">
                  <c:v>1028</c:v>
                </c:pt>
                <c:pt idx="106">
                  <c:v>273</c:v>
                </c:pt>
                <c:pt idx="107">
                  <c:v>853</c:v>
                </c:pt>
                <c:pt idx="108">
                  <c:v>954</c:v>
                </c:pt>
                <c:pt idx="109">
                  <c:v>1004</c:v>
                </c:pt>
                <c:pt idx="110">
                  <c:v>1056</c:v>
                </c:pt>
                <c:pt idx="111">
                  <c:v>1017</c:v>
                </c:pt>
                <c:pt idx="112">
                  <c:v>161</c:v>
                </c:pt>
                <c:pt idx="113">
                  <c:v>1055</c:v>
                </c:pt>
                <c:pt idx="114">
                  <c:v>1056</c:v>
                </c:pt>
                <c:pt idx="115">
                  <c:v>515</c:v>
                </c:pt>
                <c:pt idx="116">
                  <c:v>444</c:v>
                </c:pt>
                <c:pt idx="117">
                  <c:v>653</c:v>
                </c:pt>
                <c:pt idx="118">
                  <c:v>925</c:v>
                </c:pt>
                <c:pt idx="119">
                  <c:v>658</c:v>
                </c:pt>
                <c:pt idx="120">
                  <c:v>958</c:v>
                </c:pt>
                <c:pt idx="121">
                  <c:v>1055</c:v>
                </c:pt>
                <c:pt idx="122">
                  <c:v>968</c:v>
                </c:pt>
                <c:pt idx="123">
                  <c:v>1054</c:v>
                </c:pt>
                <c:pt idx="124">
                  <c:v>1053</c:v>
                </c:pt>
                <c:pt idx="125">
                  <c:v>1055</c:v>
                </c:pt>
                <c:pt idx="126">
                  <c:v>1002</c:v>
                </c:pt>
                <c:pt idx="127">
                  <c:v>1002</c:v>
                </c:pt>
                <c:pt idx="128">
                  <c:v>1003</c:v>
                </c:pt>
                <c:pt idx="129">
                  <c:v>1003</c:v>
                </c:pt>
                <c:pt idx="130">
                  <c:v>607</c:v>
                </c:pt>
                <c:pt idx="131">
                  <c:v>438</c:v>
                </c:pt>
                <c:pt idx="132">
                  <c:v>854</c:v>
                </c:pt>
                <c:pt idx="133">
                  <c:v>894</c:v>
                </c:pt>
                <c:pt idx="134">
                  <c:v>960</c:v>
                </c:pt>
                <c:pt idx="135">
                  <c:v>619</c:v>
                </c:pt>
                <c:pt idx="136">
                  <c:v>-104</c:v>
                </c:pt>
                <c:pt idx="137">
                  <c:v>139</c:v>
                </c:pt>
                <c:pt idx="138">
                  <c:v>1003</c:v>
                </c:pt>
                <c:pt idx="139">
                  <c:v>962</c:v>
                </c:pt>
                <c:pt idx="140">
                  <c:v>916</c:v>
                </c:pt>
                <c:pt idx="141">
                  <c:v>1048</c:v>
                </c:pt>
                <c:pt idx="142">
                  <c:v>998</c:v>
                </c:pt>
                <c:pt idx="143">
                  <c:v>427</c:v>
                </c:pt>
                <c:pt idx="144">
                  <c:v>939</c:v>
                </c:pt>
                <c:pt idx="145">
                  <c:v>1044</c:v>
                </c:pt>
                <c:pt idx="146">
                  <c:v>1041</c:v>
                </c:pt>
                <c:pt idx="147">
                  <c:v>1047</c:v>
                </c:pt>
                <c:pt idx="148">
                  <c:v>1048</c:v>
                </c:pt>
                <c:pt idx="149">
                  <c:v>974</c:v>
                </c:pt>
                <c:pt idx="150">
                  <c:v>1003</c:v>
                </c:pt>
                <c:pt idx="151">
                  <c:v>1042</c:v>
                </c:pt>
                <c:pt idx="152">
                  <c:v>985</c:v>
                </c:pt>
                <c:pt idx="153">
                  <c:v>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3A-43F1-B670-C17A4E3403CD}"/>
            </c:ext>
          </c:extLst>
        </c:ser>
        <c:ser>
          <c:idx val="5"/>
          <c:order val="5"/>
          <c:tx>
            <c:strRef>
              <c:f>'Figure 15'!$H$4</c:f>
              <c:strCache>
                <c:ptCount val="1"/>
                <c:pt idx="0">
                  <c:v>NSL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invertIfNegative val="0"/>
          <c:cat>
            <c:numRef>
              <c:f>'Figure 15'!$A$5:$A$158</c:f>
              <c:numCache>
                <c:formatCode>m/d/yyyy</c:formatCode>
                <c:ptCount val="154"/>
                <c:pt idx="0">
                  <c:v>44498</c:v>
                </c:pt>
                <c:pt idx="1">
                  <c:v>44499</c:v>
                </c:pt>
                <c:pt idx="2">
                  <c:v>44500</c:v>
                </c:pt>
                <c:pt idx="3">
                  <c:v>44501</c:v>
                </c:pt>
                <c:pt idx="4">
                  <c:v>44502</c:v>
                </c:pt>
                <c:pt idx="5">
                  <c:v>44503</c:v>
                </c:pt>
                <c:pt idx="6">
                  <c:v>44504</c:v>
                </c:pt>
                <c:pt idx="7">
                  <c:v>44505</c:v>
                </c:pt>
                <c:pt idx="8">
                  <c:v>44506</c:v>
                </c:pt>
                <c:pt idx="9">
                  <c:v>44507</c:v>
                </c:pt>
                <c:pt idx="10">
                  <c:v>44508</c:v>
                </c:pt>
                <c:pt idx="11">
                  <c:v>44509</c:v>
                </c:pt>
                <c:pt idx="12">
                  <c:v>44510</c:v>
                </c:pt>
                <c:pt idx="13">
                  <c:v>44511</c:v>
                </c:pt>
                <c:pt idx="14">
                  <c:v>44512</c:v>
                </c:pt>
                <c:pt idx="15">
                  <c:v>44513</c:v>
                </c:pt>
                <c:pt idx="16">
                  <c:v>44514</c:v>
                </c:pt>
                <c:pt idx="17">
                  <c:v>44515</c:v>
                </c:pt>
                <c:pt idx="18">
                  <c:v>44516</c:v>
                </c:pt>
                <c:pt idx="19">
                  <c:v>44517</c:v>
                </c:pt>
                <c:pt idx="20">
                  <c:v>44518</c:v>
                </c:pt>
                <c:pt idx="21">
                  <c:v>44519</c:v>
                </c:pt>
                <c:pt idx="22">
                  <c:v>44520</c:v>
                </c:pt>
                <c:pt idx="23">
                  <c:v>44521</c:v>
                </c:pt>
                <c:pt idx="24">
                  <c:v>44522</c:v>
                </c:pt>
                <c:pt idx="25">
                  <c:v>44523</c:v>
                </c:pt>
                <c:pt idx="26">
                  <c:v>44524</c:v>
                </c:pt>
                <c:pt idx="27">
                  <c:v>44525</c:v>
                </c:pt>
                <c:pt idx="28">
                  <c:v>44526</c:v>
                </c:pt>
                <c:pt idx="29">
                  <c:v>44527</c:v>
                </c:pt>
                <c:pt idx="30">
                  <c:v>44528</c:v>
                </c:pt>
                <c:pt idx="31">
                  <c:v>44529</c:v>
                </c:pt>
                <c:pt idx="32">
                  <c:v>44530</c:v>
                </c:pt>
                <c:pt idx="33">
                  <c:v>44531</c:v>
                </c:pt>
                <c:pt idx="34">
                  <c:v>44532</c:v>
                </c:pt>
                <c:pt idx="35">
                  <c:v>44533</c:v>
                </c:pt>
                <c:pt idx="36">
                  <c:v>44534</c:v>
                </c:pt>
                <c:pt idx="37">
                  <c:v>44535</c:v>
                </c:pt>
                <c:pt idx="38">
                  <c:v>44536</c:v>
                </c:pt>
                <c:pt idx="39">
                  <c:v>44537</c:v>
                </c:pt>
                <c:pt idx="40">
                  <c:v>44538</c:v>
                </c:pt>
                <c:pt idx="41">
                  <c:v>44539</c:v>
                </c:pt>
                <c:pt idx="42">
                  <c:v>44540</c:v>
                </c:pt>
                <c:pt idx="43">
                  <c:v>44541</c:v>
                </c:pt>
                <c:pt idx="44">
                  <c:v>44542</c:v>
                </c:pt>
                <c:pt idx="45">
                  <c:v>44543</c:v>
                </c:pt>
                <c:pt idx="46">
                  <c:v>44544</c:v>
                </c:pt>
                <c:pt idx="47">
                  <c:v>44545</c:v>
                </c:pt>
                <c:pt idx="48">
                  <c:v>44546</c:v>
                </c:pt>
                <c:pt idx="49">
                  <c:v>44547</c:v>
                </c:pt>
                <c:pt idx="50">
                  <c:v>44548</c:v>
                </c:pt>
                <c:pt idx="51">
                  <c:v>44549</c:v>
                </c:pt>
                <c:pt idx="52">
                  <c:v>44550</c:v>
                </c:pt>
                <c:pt idx="53">
                  <c:v>44551</c:v>
                </c:pt>
                <c:pt idx="54">
                  <c:v>44552</c:v>
                </c:pt>
                <c:pt idx="55">
                  <c:v>44553</c:v>
                </c:pt>
                <c:pt idx="56">
                  <c:v>44554</c:v>
                </c:pt>
                <c:pt idx="57">
                  <c:v>44555</c:v>
                </c:pt>
                <c:pt idx="58">
                  <c:v>44556</c:v>
                </c:pt>
                <c:pt idx="59">
                  <c:v>44557</c:v>
                </c:pt>
                <c:pt idx="60">
                  <c:v>44558</c:v>
                </c:pt>
                <c:pt idx="61">
                  <c:v>44559</c:v>
                </c:pt>
                <c:pt idx="62">
                  <c:v>44560</c:v>
                </c:pt>
                <c:pt idx="63">
                  <c:v>44561</c:v>
                </c:pt>
                <c:pt idx="64">
                  <c:v>44562</c:v>
                </c:pt>
                <c:pt idx="65">
                  <c:v>44563</c:v>
                </c:pt>
                <c:pt idx="66">
                  <c:v>44564</c:v>
                </c:pt>
                <c:pt idx="67">
                  <c:v>44565</c:v>
                </c:pt>
                <c:pt idx="68">
                  <c:v>44566</c:v>
                </c:pt>
                <c:pt idx="69">
                  <c:v>44567</c:v>
                </c:pt>
                <c:pt idx="70">
                  <c:v>44568</c:v>
                </c:pt>
                <c:pt idx="71">
                  <c:v>44569</c:v>
                </c:pt>
                <c:pt idx="72">
                  <c:v>44570</c:v>
                </c:pt>
                <c:pt idx="73">
                  <c:v>44571</c:v>
                </c:pt>
                <c:pt idx="74">
                  <c:v>44572</c:v>
                </c:pt>
                <c:pt idx="75">
                  <c:v>44573</c:v>
                </c:pt>
                <c:pt idx="76">
                  <c:v>44574</c:v>
                </c:pt>
                <c:pt idx="77">
                  <c:v>44575</c:v>
                </c:pt>
                <c:pt idx="78">
                  <c:v>44576</c:v>
                </c:pt>
                <c:pt idx="79">
                  <c:v>44577</c:v>
                </c:pt>
                <c:pt idx="80">
                  <c:v>44578</c:v>
                </c:pt>
                <c:pt idx="81">
                  <c:v>44579</c:v>
                </c:pt>
                <c:pt idx="82">
                  <c:v>44580</c:v>
                </c:pt>
                <c:pt idx="83">
                  <c:v>44581</c:v>
                </c:pt>
                <c:pt idx="84">
                  <c:v>44582</c:v>
                </c:pt>
                <c:pt idx="85">
                  <c:v>44583</c:v>
                </c:pt>
                <c:pt idx="86">
                  <c:v>44584</c:v>
                </c:pt>
                <c:pt idx="87">
                  <c:v>44585</c:v>
                </c:pt>
                <c:pt idx="88">
                  <c:v>44586</c:v>
                </c:pt>
                <c:pt idx="89">
                  <c:v>44587</c:v>
                </c:pt>
                <c:pt idx="90">
                  <c:v>44588</c:v>
                </c:pt>
                <c:pt idx="91">
                  <c:v>44589</c:v>
                </c:pt>
                <c:pt idx="92">
                  <c:v>44590</c:v>
                </c:pt>
                <c:pt idx="93">
                  <c:v>44591</c:v>
                </c:pt>
                <c:pt idx="94">
                  <c:v>44592</c:v>
                </c:pt>
                <c:pt idx="95">
                  <c:v>44593</c:v>
                </c:pt>
                <c:pt idx="96">
                  <c:v>44594</c:v>
                </c:pt>
                <c:pt idx="97">
                  <c:v>44595</c:v>
                </c:pt>
                <c:pt idx="98">
                  <c:v>44596</c:v>
                </c:pt>
                <c:pt idx="99">
                  <c:v>44597</c:v>
                </c:pt>
                <c:pt idx="100">
                  <c:v>44598</c:v>
                </c:pt>
                <c:pt idx="101">
                  <c:v>44599</c:v>
                </c:pt>
                <c:pt idx="102">
                  <c:v>44600</c:v>
                </c:pt>
                <c:pt idx="103">
                  <c:v>44601</c:v>
                </c:pt>
                <c:pt idx="104">
                  <c:v>44602</c:v>
                </c:pt>
                <c:pt idx="105">
                  <c:v>44603</c:v>
                </c:pt>
                <c:pt idx="106">
                  <c:v>44604</c:v>
                </c:pt>
                <c:pt idx="107">
                  <c:v>44605</c:v>
                </c:pt>
                <c:pt idx="108">
                  <c:v>44606</c:v>
                </c:pt>
                <c:pt idx="109">
                  <c:v>44607</c:v>
                </c:pt>
                <c:pt idx="110">
                  <c:v>44608</c:v>
                </c:pt>
                <c:pt idx="111">
                  <c:v>44609</c:v>
                </c:pt>
                <c:pt idx="112">
                  <c:v>44610</c:v>
                </c:pt>
                <c:pt idx="113">
                  <c:v>44611</c:v>
                </c:pt>
                <c:pt idx="114">
                  <c:v>44612</c:v>
                </c:pt>
                <c:pt idx="115">
                  <c:v>44613</c:v>
                </c:pt>
                <c:pt idx="116">
                  <c:v>44614</c:v>
                </c:pt>
                <c:pt idx="117">
                  <c:v>44615</c:v>
                </c:pt>
                <c:pt idx="118">
                  <c:v>44616</c:v>
                </c:pt>
                <c:pt idx="119">
                  <c:v>44617</c:v>
                </c:pt>
                <c:pt idx="120">
                  <c:v>44618</c:v>
                </c:pt>
                <c:pt idx="121">
                  <c:v>44619</c:v>
                </c:pt>
                <c:pt idx="122">
                  <c:v>44620</c:v>
                </c:pt>
                <c:pt idx="123">
                  <c:v>44621</c:v>
                </c:pt>
                <c:pt idx="124">
                  <c:v>44622</c:v>
                </c:pt>
                <c:pt idx="125">
                  <c:v>44623</c:v>
                </c:pt>
                <c:pt idx="126">
                  <c:v>44624</c:v>
                </c:pt>
                <c:pt idx="127">
                  <c:v>44625</c:v>
                </c:pt>
                <c:pt idx="128">
                  <c:v>44626</c:v>
                </c:pt>
                <c:pt idx="129">
                  <c:v>44627</c:v>
                </c:pt>
                <c:pt idx="130">
                  <c:v>44628</c:v>
                </c:pt>
                <c:pt idx="131">
                  <c:v>44629</c:v>
                </c:pt>
                <c:pt idx="132">
                  <c:v>44630</c:v>
                </c:pt>
                <c:pt idx="133">
                  <c:v>44631</c:v>
                </c:pt>
                <c:pt idx="134">
                  <c:v>44632</c:v>
                </c:pt>
                <c:pt idx="135">
                  <c:v>44633</c:v>
                </c:pt>
                <c:pt idx="136">
                  <c:v>44634</c:v>
                </c:pt>
                <c:pt idx="137">
                  <c:v>44635</c:v>
                </c:pt>
                <c:pt idx="138">
                  <c:v>44636</c:v>
                </c:pt>
                <c:pt idx="139">
                  <c:v>44637</c:v>
                </c:pt>
                <c:pt idx="140">
                  <c:v>44638</c:v>
                </c:pt>
                <c:pt idx="141">
                  <c:v>44639</c:v>
                </c:pt>
                <c:pt idx="142">
                  <c:v>44640</c:v>
                </c:pt>
                <c:pt idx="143">
                  <c:v>44641</c:v>
                </c:pt>
                <c:pt idx="144">
                  <c:v>44642</c:v>
                </c:pt>
                <c:pt idx="145">
                  <c:v>44643</c:v>
                </c:pt>
                <c:pt idx="146">
                  <c:v>44644</c:v>
                </c:pt>
                <c:pt idx="147">
                  <c:v>44645</c:v>
                </c:pt>
                <c:pt idx="148">
                  <c:v>44646</c:v>
                </c:pt>
                <c:pt idx="149">
                  <c:v>44647</c:v>
                </c:pt>
                <c:pt idx="150">
                  <c:v>44648</c:v>
                </c:pt>
                <c:pt idx="151">
                  <c:v>44649</c:v>
                </c:pt>
                <c:pt idx="152">
                  <c:v>44650</c:v>
                </c:pt>
                <c:pt idx="153">
                  <c:v>44651</c:v>
                </c:pt>
              </c:numCache>
            </c:numRef>
          </c:cat>
          <c:val>
            <c:numRef>
              <c:f>'Figure 15'!$H$5:$H$159</c:f>
              <c:numCache>
                <c:formatCode>General</c:formatCode>
                <c:ptCount val="155"/>
                <c:pt idx="0">
                  <c:v>693</c:v>
                </c:pt>
                <c:pt idx="1">
                  <c:v>693</c:v>
                </c:pt>
                <c:pt idx="2">
                  <c:v>693</c:v>
                </c:pt>
                <c:pt idx="3">
                  <c:v>693</c:v>
                </c:pt>
                <c:pt idx="4">
                  <c:v>693</c:v>
                </c:pt>
                <c:pt idx="5">
                  <c:v>157</c:v>
                </c:pt>
                <c:pt idx="6">
                  <c:v>693</c:v>
                </c:pt>
                <c:pt idx="7">
                  <c:v>693</c:v>
                </c:pt>
                <c:pt idx="8">
                  <c:v>693</c:v>
                </c:pt>
                <c:pt idx="9">
                  <c:v>693</c:v>
                </c:pt>
                <c:pt idx="10">
                  <c:v>693</c:v>
                </c:pt>
                <c:pt idx="11">
                  <c:v>681</c:v>
                </c:pt>
                <c:pt idx="12">
                  <c:v>604</c:v>
                </c:pt>
                <c:pt idx="13">
                  <c:v>693</c:v>
                </c:pt>
                <c:pt idx="14">
                  <c:v>693</c:v>
                </c:pt>
                <c:pt idx="15">
                  <c:v>693</c:v>
                </c:pt>
                <c:pt idx="16">
                  <c:v>693</c:v>
                </c:pt>
                <c:pt idx="17">
                  <c:v>693</c:v>
                </c:pt>
                <c:pt idx="18">
                  <c:v>693</c:v>
                </c:pt>
                <c:pt idx="19">
                  <c:v>693</c:v>
                </c:pt>
                <c:pt idx="20">
                  <c:v>693</c:v>
                </c:pt>
                <c:pt idx="21">
                  <c:v>693</c:v>
                </c:pt>
                <c:pt idx="22">
                  <c:v>693</c:v>
                </c:pt>
                <c:pt idx="23">
                  <c:v>693</c:v>
                </c:pt>
                <c:pt idx="24">
                  <c:v>693</c:v>
                </c:pt>
                <c:pt idx="25">
                  <c:v>693</c:v>
                </c:pt>
                <c:pt idx="26">
                  <c:v>693</c:v>
                </c:pt>
                <c:pt idx="27">
                  <c:v>693</c:v>
                </c:pt>
                <c:pt idx="28">
                  <c:v>693</c:v>
                </c:pt>
                <c:pt idx="29">
                  <c:v>693</c:v>
                </c:pt>
                <c:pt idx="30">
                  <c:v>693</c:v>
                </c:pt>
                <c:pt idx="31">
                  <c:v>693</c:v>
                </c:pt>
                <c:pt idx="32">
                  <c:v>693</c:v>
                </c:pt>
                <c:pt idx="33">
                  <c:v>421</c:v>
                </c:pt>
                <c:pt idx="34">
                  <c:v>693</c:v>
                </c:pt>
                <c:pt idx="35">
                  <c:v>693</c:v>
                </c:pt>
                <c:pt idx="36">
                  <c:v>693</c:v>
                </c:pt>
                <c:pt idx="37">
                  <c:v>693</c:v>
                </c:pt>
                <c:pt idx="38">
                  <c:v>147</c:v>
                </c:pt>
                <c:pt idx="39">
                  <c:v>612</c:v>
                </c:pt>
                <c:pt idx="40">
                  <c:v>693</c:v>
                </c:pt>
                <c:pt idx="41">
                  <c:v>693</c:v>
                </c:pt>
                <c:pt idx="42">
                  <c:v>693</c:v>
                </c:pt>
                <c:pt idx="43">
                  <c:v>693</c:v>
                </c:pt>
                <c:pt idx="44">
                  <c:v>693</c:v>
                </c:pt>
                <c:pt idx="45">
                  <c:v>693</c:v>
                </c:pt>
                <c:pt idx="46">
                  <c:v>693</c:v>
                </c:pt>
                <c:pt idx="47">
                  <c:v>693</c:v>
                </c:pt>
                <c:pt idx="48">
                  <c:v>693</c:v>
                </c:pt>
                <c:pt idx="49">
                  <c:v>693</c:v>
                </c:pt>
                <c:pt idx="50">
                  <c:v>693</c:v>
                </c:pt>
                <c:pt idx="51">
                  <c:v>693</c:v>
                </c:pt>
                <c:pt idx="52">
                  <c:v>693</c:v>
                </c:pt>
                <c:pt idx="53">
                  <c:v>693</c:v>
                </c:pt>
                <c:pt idx="54">
                  <c:v>364</c:v>
                </c:pt>
                <c:pt idx="55">
                  <c:v>693</c:v>
                </c:pt>
                <c:pt idx="56">
                  <c:v>693</c:v>
                </c:pt>
                <c:pt idx="57">
                  <c:v>693</c:v>
                </c:pt>
                <c:pt idx="58">
                  <c:v>669</c:v>
                </c:pt>
                <c:pt idx="59">
                  <c:v>611</c:v>
                </c:pt>
                <c:pt idx="60">
                  <c:v>693</c:v>
                </c:pt>
                <c:pt idx="61">
                  <c:v>693</c:v>
                </c:pt>
                <c:pt idx="62">
                  <c:v>693</c:v>
                </c:pt>
                <c:pt idx="63">
                  <c:v>693</c:v>
                </c:pt>
                <c:pt idx="64">
                  <c:v>688</c:v>
                </c:pt>
                <c:pt idx="65">
                  <c:v>492</c:v>
                </c:pt>
                <c:pt idx="66">
                  <c:v>646</c:v>
                </c:pt>
                <c:pt idx="67">
                  <c:v>693</c:v>
                </c:pt>
                <c:pt idx="68">
                  <c:v>693</c:v>
                </c:pt>
                <c:pt idx="69">
                  <c:v>693</c:v>
                </c:pt>
                <c:pt idx="70">
                  <c:v>693</c:v>
                </c:pt>
                <c:pt idx="71">
                  <c:v>693</c:v>
                </c:pt>
                <c:pt idx="72">
                  <c:v>693</c:v>
                </c:pt>
                <c:pt idx="73">
                  <c:v>655</c:v>
                </c:pt>
                <c:pt idx="74">
                  <c:v>693</c:v>
                </c:pt>
                <c:pt idx="75">
                  <c:v>693</c:v>
                </c:pt>
                <c:pt idx="76">
                  <c:v>693</c:v>
                </c:pt>
                <c:pt idx="77">
                  <c:v>693</c:v>
                </c:pt>
                <c:pt idx="78">
                  <c:v>693</c:v>
                </c:pt>
                <c:pt idx="79">
                  <c:v>693</c:v>
                </c:pt>
                <c:pt idx="80">
                  <c:v>693</c:v>
                </c:pt>
                <c:pt idx="81">
                  <c:v>693</c:v>
                </c:pt>
                <c:pt idx="82">
                  <c:v>693</c:v>
                </c:pt>
                <c:pt idx="83">
                  <c:v>693</c:v>
                </c:pt>
                <c:pt idx="84">
                  <c:v>693</c:v>
                </c:pt>
                <c:pt idx="85">
                  <c:v>693</c:v>
                </c:pt>
                <c:pt idx="86">
                  <c:v>693</c:v>
                </c:pt>
                <c:pt idx="87">
                  <c:v>693</c:v>
                </c:pt>
                <c:pt idx="88">
                  <c:v>693</c:v>
                </c:pt>
                <c:pt idx="89">
                  <c:v>693</c:v>
                </c:pt>
                <c:pt idx="90">
                  <c:v>693</c:v>
                </c:pt>
                <c:pt idx="91">
                  <c:v>693</c:v>
                </c:pt>
                <c:pt idx="92">
                  <c:v>693</c:v>
                </c:pt>
                <c:pt idx="93">
                  <c:v>693</c:v>
                </c:pt>
                <c:pt idx="94">
                  <c:v>693</c:v>
                </c:pt>
                <c:pt idx="95">
                  <c:v>693</c:v>
                </c:pt>
                <c:pt idx="96">
                  <c:v>693</c:v>
                </c:pt>
                <c:pt idx="97">
                  <c:v>693</c:v>
                </c:pt>
                <c:pt idx="98">
                  <c:v>693</c:v>
                </c:pt>
                <c:pt idx="99">
                  <c:v>693</c:v>
                </c:pt>
                <c:pt idx="100">
                  <c:v>693</c:v>
                </c:pt>
                <c:pt idx="101">
                  <c:v>900</c:v>
                </c:pt>
                <c:pt idx="102">
                  <c:v>1048</c:v>
                </c:pt>
                <c:pt idx="103">
                  <c:v>1048</c:v>
                </c:pt>
                <c:pt idx="104">
                  <c:v>1048</c:v>
                </c:pt>
                <c:pt idx="105">
                  <c:v>1048</c:v>
                </c:pt>
                <c:pt idx="106">
                  <c:v>1048</c:v>
                </c:pt>
                <c:pt idx="107">
                  <c:v>1048</c:v>
                </c:pt>
                <c:pt idx="108">
                  <c:v>1048</c:v>
                </c:pt>
                <c:pt idx="109">
                  <c:v>1048</c:v>
                </c:pt>
                <c:pt idx="110">
                  <c:v>1048</c:v>
                </c:pt>
                <c:pt idx="111">
                  <c:v>1048</c:v>
                </c:pt>
                <c:pt idx="112">
                  <c:v>1048</c:v>
                </c:pt>
                <c:pt idx="113">
                  <c:v>1048</c:v>
                </c:pt>
                <c:pt idx="114">
                  <c:v>1048</c:v>
                </c:pt>
                <c:pt idx="115">
                  <c:v>1048</c:v>
                </c:pt>
                <c:pt idx="116">
                  <c:v>1048</c:v>
                </c:pt>
                <c:pt idx="117">
                  <c:v>1048</c:v>
                </c:pt>
                <c:pt idx="118">
                  <c:v>1048</c:v>
                </c:pt>
                <c:pt idx="119">
                  <c:v>1048</c:v>
                </c:pt>
                <c:pt idx="120">
                  <c:v>1048</c:v>
                </c:pt>
                <c:pt idx="121">
                  <c:v>1048</c:v>
                </c:pt>
                <c:pt idx="122">
                  <c:v>1048</c:v>
                </c:pt>
                <c:pt idx="123">
                  <c:v>1048</c:v>
                </c:pt>
                <c:pt idx="124">
                  <c:v>1049</c:v>
                </c:pt>
                <c:pt idx="125">
                  <c:v>1048</c:v>
                </c:pt>
                <c:pt idx="126">
                  <c:v>1048</c:v>
                </c:pt>
                <c:pt idx="127">
                  <c:v>1048</c:v>
                </c:pt>
                <c:pt idx="128">
                  <c:v>1048</c:v>
                </c:pt>
                <c:pt idx="129">
                  <c:v>1048</c:v>
                </c:pt>
                <c:pt idx="130">
                  <c:v>1048</c:v>
                </c:pt>
                <c:pt idx="131">
                  <c:v>1048</c:v>
                </c:pt>
                <c:pt idx="132">
                  <c:v>1048</c:v>
                </c:pt>
                <c:pt idx="133">
                  <c:v>1048</c:v>
                </c:pt>
                <c:pt idx="134">
                  <c:v>1048</c:v>
                </c:pt>
                <c:pt idx="135">
                  <c:v>1048</c:v>
                </c:pt>
                <c:pt idx="136">
                  <c:v>1048</c:v>
                </c:pt>
                <c:pt idx="137">
                  <c:v>1251</c:v>
                </c:pt>
                <c:pt idx="138">
                  <c:v>1259</c:v>
                </c:pt>
                <c:pt idx="139">
                  <c:v>1097</c:v>
                </c:pt>
                <c:pt idx="140">
                  <c:v>1251</c:v>
                </c:pt>
                <c:pt idx="141">
                  <c:v>1097</c:v>
                </c:pt>
                <c:pt idx="142">
                  <c:v>1276</c:v>
                </c:pt>
                <c:pt idx="143">
                  <c:v>1391</c:v>
                </c:pt>
                <c:pt idx="144">
                  <c:v>693</c:v>
                </c:pt>
                <c:pt idx="145">
                  <c:v>693</c:v>
                </c:pt>
                <c:pt idx="146">
                  <c:v>693</c:v>
                </c:pt>
                <c:pt idx="147">
                  <c:v>693</c:v>
                </c:pt>
                <c:pt idx="148">
                  <c:v>693</c:v>
                </c:pt>
                <c:pt idx="149">
                  <c:v>693</c:v>
                </c:pt>
                <c:pt idx="150">
                  <c:v>693</c:v>
                </c:pt>
                <c:pt idx="151">
                  <c:v>693</c:v>
                </c:pt>
                <c:pt idx="152">
                  <c:v>693</c:v>
                </c:pt>
                <c:pt idx="153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3A-43F1-B670-C17A4E340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12712296"/>
        <c:axId val="912712624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'Figure 15'!$I$4</c15:sqref>
                        </c15:formulaRef>
                      </c:ext>
                    </c:extLst>
                    <c:strCache>
                      <c:ptCount val="1"/>
                      <c:pt idx="0">
                        <c:v>Moyle</c:v>
                      </c:pt>
                    </c:strCache>
                  </c:strRef>
                </c:tx>
                <c:spPr>
                  <a:solidFill>
                    <a:srgbClr val="00B050"/>
                  </a:solidFill>
                  <a:ln w="25400"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'Figure 15'!$A$5:$A$158</c15:sqref>
                        </c15:formulaRef>
                      </c:ext>
                    </c:extLst>
                    <c:numCache>
                      <c:formatCode>m/d/yyyy</c:formatCode>
                      <c:ptCount val="154"/>
                      <c:pt idx="0">
                        <c:v>44498</c:v>
                      </c:pt>
                      <c:pt idx="1">
                        <c:v>44499</c:v>
                      </c:pt>
                      <c:pt idx="2">
                        <c:v>44500</c:v>
                      </c:pt>
                      <c:pt idx="3">
                        <c:v>44501</c:v>
                      </c:pt>
                      <c:pt idx="4">
                        <c:v>44502</c:v>
                      </c:pt>
                      <c:pt idx="5">
                        <c:v>44503</c:v>
                      </c:pt>
                      <c:pt idx="6">
                        <c:v>44504</c:v>
                      </c:pt>
                      <c:pt idx="7">
                        <c:v>44505</c:v>
                      </c:pt>
                      <c:pt idx="8">
                        <c:v>44506</c:v>
                      </c:pt>
                      <c:pt idx="9">
                        <c:v>44507</c:v>
                      </c:pt>
                      <c:pt idx="10">
                        <c:v>44508</c:v>
                      </c:pt>
                      <c:pt idx="11">
                        <c:v>44509</c:v>
                      </c:pt>
                      <c:pt idx="12">
                        <c:v>44510</c:v>
                      </c:pt>
                      <c:pt idx="13">
                        <c:v>44511</c:v>
                      </c:pt>
                      <c:pt idx="14">
                        <c:v>44512</c:v>
                      </c:pt>
                      <c:pt idx="15">
                        <c:v>44513</c:v>
                      </c:pt>
                      <c:pt idx="16">
                        <c:v>44514</c:v>
                      </c:pt>
                      <c:pt idx="17">
                        <c:v>44515</c:v>
                      </c:pt>
                      <c:pt idx="18">
                        <c:v>44516</c:v>
                      </c:pt>
                      <c:pt idx="19">
                        <c:v>44517</c:v>
                      </c:pt>
                      <c:pt idx="20">
                        <c:v>44518</c:v>
                      </c:pt>
                      <c:pt idx="21">
                        <c:v>44519</c:v>
                      </c:pt>
                      <c:pt idx="22">
                        <c:v>44520</c:v>
                      </c:pt>
                      <c:pt idx="23">
                        <c:v>44521</c:v>
                      </c:pt>
                      <c:pt idx="24">
                        <c:v>44522</c:v>
                      </c:pt>
                      <c:pt idx="25">
                        <c:v>44523</c:v>
                      </c:pt>
                      <c:pt idx="26">
                        <c:v>44524</c:v>
                      </c:pt>
                      <c:pt idx="27">
                        <c:v>44525</c:v>
                      </c:pt>
                      <c:pt idx="28">
                        <c:v>44526</c:v>
                      </c:pt>
                      <c:pt idx="29">
                        <c:v>44527</c:v>
                      </c:pt>
                      <c:pt idx="30">
                        <c:v>44528</c:v>
                      </c:pt>
                      <c:pt idx="31">
                        <c:v>44529</c:v>
                      </c:pt>
                      <c:pt idx="32">
                        <c:v>44530</c:v>
                      </c:pt>
                      <c:pt idx="33">
                        <c:v>44531</c:v>
                      </c:pt>
                      <c:pt idx="34">
                        <c:v>44532</c:v>
                      </c:pt>
                      <c:pt idx="35">
                        <c:v>44533</c:v>
                      </c:pt>
                      <c:pt idx="36">
                        <c:v>44534</c:v>
                      </c:pt>
                      <c:pt idx="37">
                        <c:v>44535</c:v>
                      </c:pt>
                      <c:pt idx="38">
                        <c:v>44536</c:v>
                      </c:pt>
                      <c:pt idx="39">
                        <c:v>44537</c:v>
                      </c:pt>
                      <c:pt idx="40">
                        <c:v>44538</c:v>
                      </c:pt>
                      <c:pt idx="41">
                        <c:v>44539</c:v>
                      </c:pt>
                      <c:pt idx="42">
                        <c:v>44540</c:v>
                      </c:pt>
                      <c:pt idx="43">
                        <c:v>44541</c:v>
                      </c:pt>
                      <c:pt idx="44">
                        <c:v>44542</c:v>
                      </c:pt>
                      <c:pt idx="45">
                        <c:v>44543</c:v>
                      </c:pt>
                      <c:pt idx="46">
                        <c:v>44544</c:v>
                      </c:pt>
                      <c:pt idx="47">
                        <c:v>44545</c:v>
                      </c:pt>
                      <c:pt idx="48">
                        <c:v>44546</c:v>
                      </c:pt>
                      <c:pt idx="49">
                        <c:v>44547</c:v>
                      </c:pt>
                      <c:pt idx="50">
                        <c:v>44548</c:v>
                      </c:pt>
                      <c:pt idx="51">
                        <c:v>44549</c:v>
                      </c:pt>
                      <c:pt idx="52">
                        <c:v>44550</c:v>
                      </c:pt>
                      <c:pt idx="53">
                        <c:v>44551</c:v>
                      </c:pt>
                      <c:pt idx="54">
                        <c:v>44552</c:v>
                      </c:pt>
                      <c:pt idx="55">
                        <c:v>44553</c:v>
                      </c:pt>
                      <c:pt idx="56">
                        <c:v>44554</c:v>
                      </c:pt>
                      <c:pt idx="57">
                        <c:v>44555</c:v>
                      </c:pt>
                      <c:pt idx="58">
                        <c:v>44556</c:v>
                      </c:pt>
                      <c:pt idx="59">
                        <c:v>44557</c:v>
                      </c:pt>
                      <c:pt idx="60">
                        <c:v>44558</c:v>
                      </c:pt>
                      <c:pt idx="61">
                        <c:v>44559</c:v>
                      </c:pt>
                      <c:pt idx="62">
                        <c:v>44560</c:v>
                      </c:pt>
                      <c:pt idx="63">
                        <c:v>44561</c:v>
                      </c:pt>
                      <c:pt idx="64">
                        <c:v>44562</c:v>
                      </c:pt>
                      <c:pt idx="65">
                        <c:v>44563</c:v>
                      </c:pt>
                      <c:pt idx="66">
                        <c:v>44564</c:v>
                      </c:pt>
                      <c:pt idx="67">
                        <c:v>44565</c:v>
                      </c:pt>
                      <c:pt idx="68">
                        <c:v>44566</c:v>
                      </c:pt>
                      <c:pt idx="69">
                        <c:v>44567</c:v>
                      </c:pt>
                      <c:pt idx="70">
                        <c:v>44568</c:v>
                      </c:pt>
                      <c:pt idx="71">
                        <c:v>44569</c:v>
                      </c:pt>
                      <c:pt idx="72">
                        <c:v>44570</c:v>
                      </c:pt>
                      <c:pt idx="73">
                        <c:v>44571</c:v>
                      </c:pt>
                      <c:pt idx="74">
                        <c:v>44572</c:v>
                      </c:pt>
                      <c:pt idx="75">
                        <c:v>44573</c:v>
                      </c:pt>
                      <c:pt idx="76">
                        <c:v>44574</c:v>
                      </c:pt>
                      <c:pt idx="77">
                        <c:v>44575</c:v>
                      </c:pt>
                      <c:pt idx="78">
                        <c:v>44576</c:v>
                      </c:pt>
                      <c:pt idx="79">
                        <c:v>44577</c:v>
                      </c:pt>
                      <c:pt idx="80">
                        <c:v>44578</c:v>
                      </c:pt>
                      <c:pt idx="81">
                        <c:v>44579</c:v>
                      </c:pt>
                      <c:pt idx="82">
                        <c:v>44580</c:v>
                      </c:pt>
                      <c:pt idx="83">
                        <c:v>44581</c:v>
                      </c:pt>
                      <c:pt idx="84">
                        <c:v>44582</c:v>
                      </c:pt>
                      <c:pt idx="85">
                        <c:v>44583</c:v>
                      </c:pt>
                      <c:pt idx="86">
                        <c:v>44584</c:v>
                      </c:pt>
                      <c:pt idx="87">
                        <c:v>44585</c:v>
                      </c:pt>
                      <c:pt idx="88">
                        <c:v>44586</c:v>
                      </c:pt>
                      <c:pt idx="89">
                        <c:v>44587</c:v>
                      </c:pt>
                      <c:pt idx="90">
                        <c:v>44588</c:v>
                      </c:pt>
                      <c:pt idx="91">
                        <c:v>44589</c:v>
                      </c:pt>
                      <c:pt idx="92">
                        <c:v>44590</c:v>
                      </c:pt>
                      <c:pt idx="93">
                        <c:v>44591</c:v>
                      </c:pt>
                      <c:pt idx="94">
                        <c:v>44592</c:v>
                      </c:pt>
                      <c:pt idx="95">
                        <c:v>44593</c:v>
                      </c:pt>
                      <c:pt idx="96">
                        <c:v>44594</c:v>
                      </c:pt>
                      <c:pt idx="97">
                        <c:v>44595</c:v>
                      </c:pt>
                      <c:pt idx="98">
                        <c:v>44596</c:v>
                      </c:pt>
                      <c:pt idx="99">
                        <c:v>44597</c:v>
                      </c:pt>
                      <c:pt idx="100">
                        <c:v>44598</c:v>
                      </c:pt>
                      <c:pt idx="101">
                        <c:v>44599</c:v>
                      </c:pt>
                      <c:pt idx="102">
                        <c:v>44600</c:v>
                      </c:pt>
                      <c:pt idx="103">
                        <c:v>44601</c:v>
                      </c:pt>
                      <c:pt idx="104">
                        <c:v>44602</c:v>
                      </c:pt>
                      <c:pt idx="105">
                        <c:v>44603</c:v>
                      </c:pt>
                      <c:pt idx="106">
                        <c:v>44604</c:v>
                      </c:pt>
                      <c:pt idx="107">
                        <c:v>44605</c:v>
                      </c:pt>
                      <c:pt idx="108">
                        <c:v>44606</c:v>
                      </c:pt>
                      <c:pt idx="109">
                        <c:v>44607</c:v>
                      </c:pt>
                      <c:pt idx="110">
                        <c:v>44608</c:v>
                      </c:pt>
                      <c:pt idx="111">
                        <c:v>44609</c:v>
                      </c:pt>
                      <c:pt idx="112">
                        <c:v>44610</c:v>
                      </c:pt>
                      <c:pt idx="113">
                        <c:v>44611</c:v>
                      </c:pt>
                      <c:pt idx="114">
                        <c:v>44612</c:v>
                      </c:pt>
                      <c:pt idx="115">
                        <c:v>44613</c:v>
                      </c:pt>
                      <c:pt idx="116">
                        <c:v>44614</c:v>
                      </c:pt>
                      <c:pt idx="117">
                        <c:v>44615</c:v>
                      </c:pt>
                      <c:pt idx="118">
                        <c:v>44616</c:v>
                      </c:pt>
                      <c:pt idx="119">
                        <c:v>44617</c:v>
                      </c:pt>
                      <c:pt idx="120">
                        <c:v>44618</c:v>
                      </c:pt>
                      <c:pt idx="121">
                        <c:v>44619</c:v>
                      </c:pt>
                      <c:pt idx="122">
                        <c:v>44620</c:v>
                      </c:pt>
                      <c:pt idx="123">
                        <c:v>44621</c:v>
                      </c:pt>
                      <c:pt idx="124">
                        <c:v>44622</c:v>
                      </c:pt>
                      <c:pt idx="125">
                        <c:v>44623</c:v>
                      </c:pt>
                      <c:pt idx="126">
                        <c:v>44624</c:v>
                      </c:pt>
                      <c:pt idx="127">
                        <c:v>44625</c:v>
                      </c:pt>
                      <c:pt idx="128">
                        <c:v>44626</c:v>
                      </c:pt>
                      <c:pt idx="129">
                        <c:v>44627</c:v>
                      </c:pt>
                      <c:pt idx="130">
                        <c:v>44628</c:v>
                      </c:pt>
                      <c:pt idx="131">
                        <c:v>44629</c:v>
                      </c:pt>
                      <c:pt idx="132">
                        <c:v>44630</c:v>
                      </c:pt>
                      <c:pt idx="133">
                        <c:v>44631</c:v>
                      </c:pt>
                      <c:pt idx="134">
                        <c:v>44632</c:v>
                      </c:pt>
                      <c:pt idx="135">
                        <c:v>44633</c:v>
                      </c:pt>
                      <c:pt idx="136">
                        <c:v>44634</c:v>
                      </c:pt>
                      <c:pt idx="137">
                        <c:v>44635</c:v>
                      </c:pt>
                      <c:pt idx="138">
                        <c:v>44636</c:v>
                      </c:pt>
                      <c:pt idx="139">
                        <c:v>44637</c:v>
                      </c:pt>
                      <c:pt idx="140">
                        <c:v>44638</c:v>
                      </c:pt>
                      <c:pt idx="141">
                        <c:v>44639</c:v>
                      </c:pt>
                      <c:pt idx="142">
                        <c:v>44640</c:v>
                      </c:pt>
                      <c:pt idx="143">
                        <c:v>44641</c:v>
                      </c:pt>
                      <c:pt idx="144">
                        <c:v>44642</c:v>
                      </c:pt>
                      <c:pt idx="145">
                        <c:v>44643</c:v>
                      </c:pt>
                      <c:pt idx="146">
                        <c:v>44644</c:v>
                      </c:pt>
                      <c:pt idx="147">
                        <c:v>44645</c:v>
                      </c:pt>
                      <c:pt idx="148">
                        <c:v>44646</c:v>
                      </c:pt>
                      <c:pt idx="149">
                        <c:v>44647</c:v>
                      </c:pt>
                      <c:pt idx="150">
                        <c:v>44648</c:v>
                      </c:pt>
                      <c:pt idx="151">
                        <c:v>44649</c:v>
                      </c:pt>
                      <c:pt idx="152">
                        <c:v>44650</c:v>
                      </c:pt>
                      <c:pt idx="153">
                        <c:v>44651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15'!$I$5:$I$159</c15:sqref>
                        </c15:formulaRef>
                      </c:ext>
                    </c:extLst>
                    <c:numCache>
                      <c:formatCode>General</c:formatCode>
                      <c:ptCount val="155"/>
                      <c:pt idx="0">
                        <c:v>-443</c:v>
                      </c:pt>
                      <c:pt idx="1">
                        <c:v>-237</c:v>
                      </c:pt>
                      <c:pt idx="2">
                        <c:v>12</c:v>
                      </c:pt>
                      <c:pt idx="3">
                        <c:v>-454</c:v>
                      </c:pt>
                      <c:pt idx="4">
                        <c:v>-207</c:v>
                      </c:pt>
                      <c:pt idx="5">
                        <c:v>14</c:v>
                      </c:pt>
                      <c:pt idx="6">
                        <c:v>-454</c:v>
                      </c:pt>
                      <c:pt idx="7">
                        <c:v>-455</c:v>
                      </c:pt>
                      <c:pt idx="8">
                        <c:v>71</c:v>
                      </c:pt>
                      <c:pt idx="9">
                        <c:v>-454</c:v>
                      </c:pt>
                      <c:pt idx="10">
                        <c:v>304</c:v>
                      </c:pt>
                      <c:pt idx="11">
                        <c:v>-431</c:v>
                      </c:pt>
                      <c:pt idx="12">
                        <c:v>-378</c:v>
                      </c:pt>
                      <c:pt idx="13">
                        <c:v>347</c:v>
                      </c:pt>
                      <c:pt idx="14">
                        <c:v>-33</c:v>
                      </c:pt>
                      <c:pt idx="15">
                        <c:v>-384</c:v>
                      </c:pt>
                      <c:pt idx="16">
                        <c:v>-433</c:v>
                      </c:pt>
                      <c:pt idx="17">
                        <c:v>-310</c:v>
                      </c:pt>
                      <c:pt idx="18">
                        <c:v>73</c:v>
                      </c:pt>
                      <c:pt idx="19">
                        <c:v>-249</c:v>
                      </c:pt>
                      <c:pt idx="20">
                        <c:v>-85</c:v>
                      </c:pt>
                      <c:pt idx="21">
                        <c:v>-417</c:v>
                      </c:pt>
                      <c:pt idx="22">
                        <c:v>-41</c:v>
                      </c:pt>
                      <c:pt idx="23">
                        <c:v>-101</c:v>
                      </c:pt>
                      <c:pt idx="24">
                        <c:v>-303</c:v>
                      </c:pt>
                      <c:pt idx="25">
                        <c:v>-46</c:v>
                      </c:pt>
                      <c:pt idx="26">
                        <c:v>14</c:v>
                      </c:pt>
                      <c:pt idx="27">
                        <c:v>49</c:v>
                      </c:pt>
                      <c:pt idx="28">
                        <c:v>272</c:v>
                      </c:pt>
                      <c:pt idx="29">
                        <c:v>-80</c:v>
                      </c:pt>
                      <c:pt idx="30">
                        <c:v>93</c:v>
                      </c:pt>
                      <c:pt idx="31">
                        <c:v>101</c:v>
                      </c:pt>
                      <c:pt idx="32">
                        <c:v>317</c:v>
                      </c:pt>
                      <c:pt idx="33">
                        <c:v>161</c:v>
                      </c:pt>
                      <c:pt idx="34">
                        <c:v>-105</c:v>
                      </c:pt>
                      <c:pt idx="35">
                        <c:v>15</c:v>
                      </c:pt>
                      <c:pt idx="36">
                        <c:v>283</c:v>
                      </c:pt>
                      <c:pt idx="37">
                        <c:v>-240</c:v>
                      </c:pt>
                      <c:pt idx="38">
                        <c:v>156</c:v>
                      </c:pt>
                      <c:pt idx="39">
                        <c:v>-431</c:v>
                      </c:pt>
                      <c:pt idx="40">
                        <c:v>210</c:v>
                      </c:pt>
                      <c:pt idx="41">
                        <c:v>296</c:v>
                      </c:pt>
                      <c:pt idx="42">
                        <c:v>-26</c:v>
                      </c:pt>
                      <c:pt idx="43">
                        <c:v>-75</c:v>
                      </c:pt>
                      <c:pt idx="44">
                        <c:v>273</c:v>
                      </c:pt>
                      <c:pt idx="45">
                        <c:v>-47</c:v>
                      </c:pt>
                      <c:pt idx="46">
                        <c:v>333</c:v>
                      </c:pt>
                      <c:pt idx="47">
                        <c:v>97</c:v>
                      </c:pt>
                      <c:pt idx="48">
                        <c:v>14</c:v>
                      </c:pt>
                      <c:pt idx="49">
                        <c:v>253</c:v>
                      </c:pt>
                      <c:pt idx="50">
                        <c:v>402</c:v>
                      </c:pt>
                      <c:pt idx="51">
                        <c:v>226</c:v>
                      </c:pt>
                      <c:pt idx="52">
                        <c:v>131</c:v>
                      </c:pt>
                      <c:pt idx="53">
                        <c:v>302</c:v>
                      </c:pt>
                      <c:pt idx="54">
                        <c:v>128</c:v>
                      </c:pt>
                      <c:pt idx="55">
                        <c:v>-83</c:v>
                      </c:pt>
                      <c:pt idx="56">
                        <c:v>223</c:v>
                      </c:pt>
                      <c:pt idx="57">
                        <c:v>151</c:v>
                      </c:pt>
                      <c:pt idx="58">
                        <c:v>-455</c:v>
                      </c:pt>
                      <c:pt idx="59">
                        <c:v>-437</c:v>
                      </c:pt>
                      <c:pt idx="60">
                        <c:v>-455</c:v>
                      </c:pt>
                      <c:pt idx="61">
                        <c:v>-78</c:v>
                      </c:pt>
                      <c:pt idx="62">
                        <c:v>-246</c:v>
                      </c:pt>
                      <c:pt idx="63">
                        <c:v>305</c:v>
                      </c:pt>
                      <c:pt idx="64">
                        <c:v>99</c:v>
                      </c:pt>
                      <c:pt idx="65">
                        <c:v>299</c:v>
                      </c:pt>
                      <c:pt idx="66">
                        <c:v>98</c:v>
                      </c:pt>
                      <c:pt idx="67">
                        <c:v>-455</c:v>
                      </c:pt>
                      <c:pt idx="68">
                        <c:v>-420</c:v>
                      </c:pt>
                      <c:pt idx="69">
                        <c:v>136</c:v>
                      </c:pt>
                      <c:pt idx="70">
                        <c:v>-413</c:v>
                      </c:pt>
                      <c:pt idx="71">
                        <c:v>129</c:v>
                      </c:pt>
                      <c:pt idx="72">
                        <c:v>-448</c:v>
                      </c:pt>
                      <c:pt idx="73">
                        <c:v>-209</c:v>
                      </c:pt>
                      <c:pt idx="74">
                        <c:v>-40</c:v>
                      </c:pt>
                      <c:pt idx="75">
                        <c:v>-151</c:v>
                      </c:pt>
                      <c:pt idx="76">
                        <c:v>-151</c:v>
                      </c:pt>
                      <c:pt idx="77">
                        <c:v>15</c:v>
                      </c:pt>
                      <c:pt idx="78">
                        <c:v>36</c:v>
                      </c:pt>
                      <c:pt idx="79">
                        <c:v>-19</c:v>
                      </c:pt>
                      <c:pt idx="80">
                        <c:v>152</c:v>
                      </c:pt>
                      <c:pt idx="81">
                        <c:v>297</c:v>
                      </c:pt>
                      <c:pt idx="82">
                        <c:v>262</c:v>
                      </c:pt>
                      <c:pt idx="83">
                        <c:v>-387</c:v>
                      </c:pt>
                      <c:pt idx="84">
                        <c:v>224</c:v>
                      </c:pt>
                      <c:pt idx="85">
                        <c:v>107</c:v>
                      </c:pt>
                      <c:pt idx="86">
                        <c:v>402</c:v>
                      </c:pt>
                      <c:pt idx="87">
                        <c:v>14</c:v>
                      </c:pt>
                      <c:pt idx="88">
                        <c:v>14</c:v>
                      </c:pt>
                      <c:pt idx="89">
                        <c:v>268</c:v>
                      </c:pt>
                      <c:pt idx="90">
                        <c:v>-456</c:v>
                      </c:pt>
                      <c:pt idx="91">
                        <c:v>313</c:v>
                      </c:pt>
                      <c:pt idx="92">
                        <c:v>-456</c:v>
                      </c:pt>
                      <c:pt idx="93">
                        <c:v>273</c:v>
                      </c:pt>
                      <c:pt idx="94">
                        <c:v>-95</c:v>
                      </c:pt>
                      <c:pt idx="95">
                        <c:v>271</c:v>
                      </c:pt>
                      <c:pt idx="96">
                        <c:v>-455</c:v>
                      </c:pt>
                      <c:pt idx="97">
                        <c:v>210</c:v>
                      </c:pt>
                      <c:pt idx="98">
                        <c:v>-247</c:v>
                      </c:pt>
                      <c:pt idx="99">
                        <c:v>273</c:v>
                      </c:pt>
                      <c:pt idx="100">
                        <c:v>264</c:v>
                      </c:pt>
                      <c:pt idx="101">
                        <c:v>265</c:v>
                      </c:pt>
                      <c:pt idx="102">
                        <c:v>-244</c:v>
                      </c:pt>
                      <c:pt idx="103">
                        <c:v>132</c:v>
                      </c:pt>
                      <c:pt idx="104">
                        <c:v>-246</c:v>
                      </c:pt>
                      <c:pt idx="105">
                        <c:v>303</c:v>
                      </c:pt>
                      <c:pt idx="106">
                        <c:v>-222</c:v>
                      </c:pt>
                      <c:pt idx="107">
                        <c:v>-161</c:v>
                      </c:pt>
                      <c:pt idx="108">
                        <c:v>-456</c:v>
                      </c:pt>
                      <c:pt idx="109">
                        <c:v>-194</c:v>
                      </c:pt>
                      <c:pt idx="110">
                        <c:v>272</c:v>
                      </c:pt>
                      <c:pt idx="111">
                        <c:v>-392</c:v>
                      </c:pt>
                      <c:pt idx="112">
                        <c:v>273</c:v>
                      </c:pt>
                      <c:pt idx="113">
                        <c:v>101</c:v>
                      </c:pt>
                      <c:pt idx="114">
                        <c:v>272</c:v>
                      </c:pt>
                      <c:pt idx="115">
                        <c:v>-434</c:v>
                      </c:pt>
                      <c:pt idx="116">
                        <c:v>-65</c:v>
                      </c:pt>
                      <c:pt idx="117">
                        <c:v>76</c:v>
                      </c:pt>
                      <c:pt idx="118">
                        <c:v>271</c:v>
                      </c:pt>
                      <c:pt idx="119">
                        <c:v>402</c:v>
                      </c:pt>
                      <c:pt idx="120">
                        <c:v>260</c:v>
                      </c:pt>
                      <c:pt idx="121">
                        <c:v>302</c:v>
                      </c:pt>
                      <c:pt idx="122">
                        <c:v>-454</c:v>
                      </c:pt>
                      <c:pt idx="123">
                        <c:v>-166</c:v>
                      </c:pt>
                      <c:pt idx="124">
                        <c:v>191</c:v>
                      </c:pt>
                      <c:pt idx="125">
                        <c:v>-164</c:v>
                      </c:pt>
                      <c:pt idx="126">
                        <c:v>-66</c:v>
                      </c:pt>
                      <c:pt idx="127">
                        <c:v>-31</c:v>
                      </c:pt>
                      <c:pt idx="128">
                        <c:v>100</c:v>
                      </c:pt>
                      <c:pt idx="129">
                        <c:v>401</c:v>
                      </c:pt>
                      <c:pt idx="130">
                        <c:v>272</c:v>
                      </c:pt>
                      <c:pt idx="131">
                        <c:v>-366</c:v>
                      </c:pt>
                      <c:pt idx="132">
                        <c:v>272</c:v>
                      </c:pt>
                      <c:pt idx="133">
                        <c:v>-455</c:v>
                      </c:pt>
                      <c:pt idx="134">
                        <c:v>304</c:v>
                      </c:pt>
                      <c:pt idx="135">
                        <c:v>273</c:v>
                      </c:pt>
                      <c:pt idx="136">
                        <c:v>-344</c:v>
                      </c:pt>
                      <c:pt idx="137">
                        <c:v>-321</c:v>
                      </c:pt>
                      <c:pt idx="138">
                        <c:v>-57</c:v>
                      </c:pt>
                      <c:pt idx="139">
                        <c:v>-333</c:v>
                      </c:pt>
                      <c:pt idx="140">
                        <c:v>331</c:v>
                      </c:pt>
                      <c:pt idx="141">
                        <c:v>37</c:v>
                      </c:pt>
                      <c:pt idx="142">
                        <c:v>-219</c:v>
                      </c:pt>
                      <c:pt idx="143">
                        <c:v>212</c:v>
                      </c:pt>
                      <c:pt idx="144">
                        <c:v>43</c:v>
                      </c:pt>
                      <c:pt idx="145">
                        <c:v>-445</c:v>
                      </c:pt>
                      <c:pt idx="146">
                        <c:v>-455</c:v>
                      </c:pt>
                      <c:pt idx="147">
                        <c:v>-401</c:v>
                      </c:pt>
                      <c:pt idx="148">
                        <c:v>-440</c:v>
                      </c:pt>
                      <c:pt idx="149">
                        <c:v>-352</c:v>
                      </c:pt>
                      <c:pt idx="150">
                        <c:v>-455</c:v>
                      </c:pt>
                      <c:pt idx="151">
                        <c:v>-355</c:v>
                      </c:pt>
                      <c:pt idx="152">
                        <c:v>403</c:v>
                      </c:pt>
                      <c:pt idx="153">
                        <c:v>211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5D3A-43F1-B670-C17A4E3403C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15'!$J$4</c15:sqref>
                        </c15:formulaRef>
                      </c:ext>
                    </c:extLst>
                    <c:strCache>
                      <c:ptCount val="1"/>
                      <c:pt idx="0">
                        <c:v>EWIC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 w="25400"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15'!$A$5:$A$158</c15:sqref>
                        </c15:formulaRef>
                      </c:ext>
                    </c:extLst>
                    <c:numCache>
                      <c:formatCode>m/d/yyyy</c:formatCode>
                      <c:ptCount val="154"/>
                      <c:pt idx="0">
                        <c:v>44498</c:v>
                      </c:pt>
                      <c:pt idx="1">
                        <c:v>44499</c:v>
                      </c:pt>
                      <c:pt idx="2">
                        <c:v>44500</c:v>
                      </c:pt>
                      <c:pt idx="3">
                        <c:v>44501</c:v>
                      </c:pt>
                      <c:pt idx="4">
                        <c:v>44502</c:v>
                      </c:pt>
                      <c:pt idx="5">
                        <c:v>44503</c:v>
                      </c:pt>
                      <c:pt idx="6">
                        <c:v>44504</c:v>
                      </c:pt>
                      <c:pt idx="7">
                        <c:v>44505</c:v>
                      </c:pt>
                      <c:pt idx="8">
                        <c:v>44506</c:v>
                      </c:pt>
                      <c:pt idx="9">
                        <c:v>44507</c:v>
                      </c:pt>
                      <c:pt idx="10">
                        <c:v>44508</c:v>
                      </c:pt>
                      <c:pt idx="11">
                        <c:v>44509</c:v>
                      </c:pt>
                      <c:pt idx="12">
                        <c:v>44510</c:v>
                      </c:pt>
                      <c:pt idx="13">
                        <c:v>44511</c:v>
                      </c:pt>
                      <c:pt idx="14">
                        <c:v>44512</c:v>
                      </c:pt>
                      <c:pt idx="15">
                        <c:v>44513</c:v>
                      </c:pt>
                      <c:pt idx="16">
                        <c:v>44514</c:v>
                      </c:pt>
                      <c:pt idx="17">
                        <c:v>44515</c:v>
                      </c:pt>
                      <c:pt idx="18">
                        <c:v>44516</c:v>
                      </c:pt>
                      <c:pt idx="19">
                        <c:v>44517</c:v>
                      </c:pt>
                      <c:pt idx="20">
                        <c:v>44518</c:v>
                      </c:pt>
                      <c:pt idx="21">
                        <c:v>44519</c:v>
                      </c:pt>
                      <c:pt idx="22">
                        <c:v>44520</c:v>
                      </c:pt>
                      <c:pt idx="23">
                        <c:v>44521</c:v>
                      </c:pt>
                      <c:pt idx="24">
                        <c:v>44522</c:v>
                      </c:pt>
                      <c:pt idx="25">
                        <c:v>44523</c:v>
                      </c:pt>
                      <c:pt idx="26">
                        <c:v>44524</c:v>
                      </c:pt>
                      <c:pt idx="27">
                        <c:v>44525</c:v>
                      </c:pt>
                      <c:pt idx="28">
                        <c:v>44526</c:v>
                      </c:pt>
                      <c:pt idx="29">
                        <c:v>44527</c:v>
                      </c:pt>
                      <c:pt idx="30">
                        <c:v>44528</c:v>
                      </c:pt>
                      <c:pt idx="31">
                        <c:v>44529</c:v>
                      </c:pt>
                      <c:pt idx="32">
                        <c:v>44530</c:v>
                      </c:pt>
                      <c:pt idx="33">
                        <c:v>44531</c:v>
                      </c:pt>
                      <c:pt idx="34">
                        <c:v>44532</c:v>
                      </c:pt>
                      <c:pt idx="35">
                        <c:v>44533</c:v>
                      </c:pt>
                      <c:pt idx="36">
                        <c:v>44534</c:v>
                      </c:pt>
                      <c:pt idx="37">
                        <c:v>44535</c:v>
                      </c:pt>
                      <c:pt idx="38">
                        <c:v>44536</c:v>
                      </c:pt>
                      <c:pt idx="39">
                        <c:v>44537</c:v>
                      </c:pt>
                      <c:pt idx="40">
                        <c:v>44538</c:v>
                      </c:pt>
                      <c:pt idx="41">
                        <c:v>44539</c:v>
                      </c:pt>
                      <c:pt idx="42">
                        <c:v>44540</c:v>
                      </c:pt>
                      <c:pt idx="43">
                        <c:v>44541</c:v>
                      </c:pt>
                      <c:pt idx="44">
                        <c:v>44542</c:v>
                      </c:pt>
                      <c:pt idx="45">
                        <c:v>44543</c:v>
                      </c:pt>
                      <c:pt idx="46">
                        <c:v>44544</c:v>
                      </c:pt>
                      <c:pt idx="47">
                        <c:v>44545</c:v>
                      </c:pt>
                      <c:pt idx="48">
                        <c:v>44546</c:v>
                      </c:pt>
                      <c:pt idx="49">
                        <c:v>44547</c:v>
                      </c:pt>
                      <c:pt idx="50">
                        <c:v>44548</c:v>
                      </c:pt>
                      <c:pt idx="51">
                        <c:v>44549</c:v>
                      </c:pt>
                      <c:pt idx="52">
                        <c:v>44550</c:v>
                      </c:pt>
                      <c:pt idx="53">
                        <c:v>44551</c:v>
                      </c:pt>
                      <c:pt idx="54">
                        <c:v>44552</c:v>
                      </c:pt>
                      <c:pt idx="55">
                        <c:v>44553</c:v>
                      </c:pt>
                      <c:pt idx="56">
                        <c:v>44554</c:v>
                      </c:pt>
                      <c:pt idx="57">
                        <c:v>44555</c:v>
                      </c:pt>
                      <c:pt idx="58">
                        <c:v>44556</c:v>
                      </c:pt>
                      <c:pt idx="59">
                        <c:v>44557</c:v>
                      </c:pt>
                      <c:pt idx="60">
                        <c:v>44558</c:v>
                      </c:pt>
                      <c:pt idx="61">
                        <c:v>44559</c:v>
                      </c:pt>
                      <c:pt idx="62">
                        <c:v>44560</c:v>
                      </c:pt>
                      <c:pt idx="63">
                        <c:v>44561</c:v>
                      </c:pt>
                      <c:pt idx="64">
                        <c:v>44562</c:v>
                      </c:pt>
                      <c:pt idx="65">
                        <c:v>44563</c:v>
                      </c:pt>
                      <c:pt idx="66">
                        <c:v>44564</c:v>
                      </c:pt>
                      <c:pt idx="67">
                        <c:v>44565</c:v>
                      </c:pt>
                      <c:pt idx="68">
                        <c:v>44566</c:v>
                      </c:pt>
                      <c:pt idx="69">
                        <c:v>44567</c:v>
                      </c:pt>
                      <c:pt idx="70">
                        <c:v>44568</c:v>
                      </c:pt>
                      <c:pt idx="71">
                        <c:v>44569</c:v>
                      </c:pt>
                      <c:pt idx="72">
                        <c:v>44570</c:v>
                      </c:pt>
                      <c:pt idx="73">
                        <c:v>44571</c:v>
                      </c:pt>
                      <c:pt idx="74">
                        <c:v>44572</c:v>
                      </c:pt>
                      <c:pt idx="75">
                        <c:v>44573</c:v>
                      </c:pt>
                      <c:pt idx="76">
                        <c:v>44574</c:v>
                      </c:pt>
                      <c:pt idx="77">
                        <c:v>44575</c:v>
                      </c:pt>
                      <c:pt idx="78">
                        <c:v>44576</c:v>
                      </c:pt>
                      <c:pt idx="79">
                        <c:v>44577</c:v>
                      </c:pt>
                      <c:pt idx="80">
                        <c:v>44578</c:v>
                      </c:pt>
                      <c:pt idx="81">
                        <c:v>44579</c:v>
                      </c:pt>
                      <c:pt idx="82">
                        <c:v>44580</c:v>
                      </c:pt>
                      <c:pt idx="83">
                        <c:v>44581</c:v>
                      </c:pt>
                      <c:pt idx="84">
                        <c:v>44582</c:v>
                      </c:pt>
                      <c:pt idx="85">
                        <c:v>44583</c:v>
                      </c:pt>
                      <c:pt idx="86">
                        <c:v>44584</c:v>
                      </c:pt>
                      <c:pt idx="87">
                        <c:v>44585</c:v>
                      </c:pt>
                      <c:pt idx="88">
                        <c:v>44586</c:v>
                      </c:pt>
                      <c:pt idx="89">
                        <c:v>44587</c:v>
                      </c:pt>
                      <c:pt idx="90">
                        <c:v>44588</c:v>
                      </c:pt>
                      <c:pt idx="91">
                        <c:v>44589</c:v>
                      </c:pt>
                      <c:pt idx="92">
                        <c:v>44590</c:v>
                      </c:pt>
                      <c:pt idx="93">
                        <c:v>44591</c:v>
                      </c:pt>
                      <c:pt idx="94">
                        <c:v>44592</c:v>
                      </c:pt>
                      <c:pt idx="95">
                        <c:v>44593</c:v>
                      </c:pt>
                      <c:pt idx="96">
                        <c:v>44594</c:v>
                      </c:pt>
                      <c:pt idx="97">
                        <c:v>44595</c:v>
                      </c:pt>
                      <c:pt idx="98">
                        <c:v>44596</c:v>
                      </c:pt>
                      <c:pt idx="99">
                        <c:v>44597</c:v>
                      </c:pt>
                      <c:pt idx="100">
                        <c:v>44598</c:v>
                      </c:pt>
                      <c:pt idx="101">
                        <c:v>44599</c:v>
                      </c:pt>
                      <c:pt idx="102">
                        <c:v>44600</c:v>
                      </c:pt>
                      <c:pt idx="103">
                        <c:v>44601</c:v>
                      </c:pt>
                      <c:pt idx="104">
                        <c:v>44602</c:v>
                      </c:pt>
                      <c:pt idx="105">
                        <c:v>44603</c:v>
                      </c:pt>
                      <c:pt idx="106">
                        <c:v>44604</c:v>
                      </c:pt>
                      <c:pt idx="107">
                        <c:v>44605</c:v>
                      </c:pt>
                      <c:pt idx="108">
                        <c:v>44606</c:v>
                      </c:pt>
                      <c:pt idx="109">
                        <c:v>44607</c:v>
                      </c:pt>
                      <c:pt idx="110">
                        <c:v>44608</c:v>
                      </c:pt>
                      <c:pt idx="111">
                        <c:v>44609</c:v>
                      </c:pt>
                      <c:pt idx="112">
                        <c:v>44610</c:v>
                      </c:pt>
                      <c:pt idx="113">
                        <c:v>44611</c:v>
                      </c:pt>
                      <c:pt idx="114">
                        <c:v>44612</c:v>
                      </c:pt>
                      <c:pt idx="115">
                        <c:v>44613</c:v>
                      </c:pt>
                      <c:pt idx="116">
                        <c:v>44614</c:v>
                      </c:pt>
                      <c:pt idx="117">
                        <c:v>44615</c:v>
                      </c:pt>
                      <c:pt idx="118">
                        <c:v>44616</c:v>
                      </c:pt>
                      <c:pt idx="119">
                        <c:v>44617</c:v>
                      </c:pt>
                      <c:pt idx="120">
                        <c:v>44618</c:v>
                      </c:pt>
                      <c:pt idx="121">
                        <c:v>44619</c:v>
                      </c:pt>
                      <c:pt idx="122">
                        <c:v>44620</c:v>
                      </c:pt>
                      <c:pt idx="123">
                        <c:v>44621</c:v>
                      </c:pt>
                      <c:pt idx="124">
                        <c:v>44622</c:v>
                      </c:pt>
                      <c:pt idx="125">
                        <c:v>44623</c:v>
                      </c:pt>
                      <c:pt idx="126">
                        <c:v>44624</c:v>
                      </c:pt>
                      <c:pt idx="127">
                        <c:v>44625</c:v>
                      </c:pt>
                      <c:pt idx="128">
                        <c:v>44626</c:v>
                      </c:pt>
                      <c:pt idx="129">
                        <c:v>44627</c:v>
                      </c:pt>
                      <c:pt idx="130">
                        <c:v>44628</c:v>
                      </c:pt>
                      <c:pt idx="131">
                        <c:v>44629</c:v>
                      </c:pt>
                      <c:pt idx="132">
                        <c:v>44630</c:v>
                      </c:pt>
                      <c:pt idx="133">
                        <c:v>44631</c:v>
                      </c:pt>
                      <c:pt idx="134">
                        <c:v>44632</c:v>
                      </c:pt>
                      <c:pt idx="135">
                        <c:v>44633</c:v>
                      </c:pt>
                      <c:pt idx="136">
                        <c:v>44634</c:v>
                      </c:pt>
                      <c:pt idx="137">
                        <c:v>44635</c:v>
                      </c:pt>
                      <c:pt idx="138">
                        <c:v>44636</c:v>
                      </c:pt>
                      <c:pt idx="139">
                        <c:v>44637</c:v>
                      </c:pt>
                      <c:pt idx="140">
                        <c:v>44638</c:v>
                      </c:pt>
                      <c:pt idx="141">
                        <c:v>44639</c:v>
                      </c:pt>
                      <c:pt idx="142">
                        <c:v>44640</c:v>
                      </c:pt>
                      <c:pt idx="143">
                        <c:v>44641</c:v>
                      </c:pt>
                      <c:pt idx="144">
                        <c:v>44642</c:v>
                      </c:pt>
                      <c:pt idx="145">
                        <c:v>44643</c:v>
                      </c:pt>
                      <c:pt idx="146">
                        <c:v>44644</c:v>
                      </c:pt>
                      <c:pt idx="147">
                        <c:v>44645</c:v>
                      </c:pt>
                      <c:pt idx="148">
                        <c:v>44646</c:v>
                      </c:pt>
                      <c:pt idx="149">
                        <c:v>44647</c:v>
                      </c:pt>
                      <c:pt idx="150">
                        <c:v>44648</c:v>
                      </c:pt>
                      <c:pt idx="151">
                        <c:v>44649</c:v>
                      </c:pt>
                      <c:pt idx="152">
                        <c:v>44650</c:v>
                      </c:pt>
                      <c:pt idx="153">
                        <c:v>44651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15'!$J$5:$J$159</c15:sqref>
                        </c15:formulaRef>
                      </c:ext>
                    </c:extLst>
                    <c:numCache>
                      <c:formatCode>General</c:formatCode>
                      <c:ptCount val="155"/>
                      <c:pt idx="0">
                        <c:v>-396</c:v>
                      </c:pt>
                      <c:pt idx="1">
                        <c:v>-10</c:v>
                      </c:pt>
                      <c:pt idx="2">
                        <c:v>106</c:v>
                      </c:pt>
                      <c:pt idx="3">
                        <c:v>-531</c:v>
                      </c:pt>
                      <c:pt idx="4">
                        <c:v>-103</c:v>
                      </c:pt>
                      <c:pt idx="5">
                        <c:v>150</c:v>
                      </c:pt>
                      <c:pt idx="6">
                        <c:v>-514</c:v>
                      </c:pt>
                      <c:pt idx="7">
                        <c:v>-531</c:v>
                      </c:pt>
                      <c:pt idx="8">
                        <c:v>30</c:v>
                      </c:pt>
                      <c:pt idx="9">
                        <c:v>-506</c:v>
                      </c:pt>
                      <c:pt idx="10">
                        <c:v>226</c:v>
                      </c:pt>
                      <c:pt idx="11">
                        <c:v>-229</c:v>
                      </c:pt>
                      <c:pt idx="12">
                        <c:v>-472</c:v>
                      </c:pt>
                      <c:pt idx="13">
                        <c:v>504</c:v>
                      </c:pt>
                      <c:pt idx="14">
                        <c:v>-27</c:v>
                      </c:pt>
                      <c:pt idx="15">
                        <c:v>-266</c:v>
                      </c:pt>
                      <c:pt idx="16">
                        <c:v>-67</c:v>
                      </c:pt>
                      <c:pt idx="17">
                        <c:v>-277</c:v>
                      </c:pt>
                      <c:pt idx="18">
                        <c:v>-10</c:v>
                      </c:pt>
                      <c:pt idx="19">
                        <c:v>-82</c:v>
                      </c:pt>
                      <c:pt idx="20">
                        <c:v>0</c:v>
                      </c:pt>
                      <c:pt idx="21">
                        <c:v>-10</c:v>
                      </c:pt>
                      <c:pt idx="22">
                        <c:v>-1</c:v>
                      </c:pt>
                      <c:pt idx="23">
                        <c:v>-41</c:v>
                      </c:pt>
                      <c:pt idx="24">
                        <c:v>-301</c:v>
                      </c:pt>
                      <c:pt idx="25">
                        <c:v>-271</c:v>
                      </c:pt>
                      <c:pt idx="26">
                        <c:v>0</c:v>
                      </c:pt>
                      <c:pt idx="27">
                        <c:v>108</c:v>
                      </c:pt>
                      <c:pt idx="28">
                        <c:v>258</c:v>
                      </c:pt>
                      <c:pt idx="29">
                        <c:v>-55</c:v>
                      </c:pt>
                      <c:pt idx="30">
                        <c:v>59</c:v>
                      </c:pt>
                      <c:pt idx="31">
                        <c:v>0</c:v>
                      </c:pt>
                      <c:pt idx="32">
                        <c:v>504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475</c:v>
                      </c:pt>
                      <c:pt idx="42">
                        <c:v>31</c:v>
                      </c:pt>
                      <c:pt idx="43">
                        <c:v>-63</c:v>
                      </c:pt>
                      <c:pt idx="44">
                        <c:v>504</c:v>
                      </c:pt>
                      <c:pt idx="45">
                        <c:v>65</c:v>
                      </c:pt>
                      <c:pt idx="46">
                        <c:v>374</c:v>
                      </c:pt>
                      <c:pt idx="47">
                        <c:v>185</c:v>
                      </c:pt>
                      <c:pt idx="48">
                        <c:v>0</c:v>
                      </c:pt>
                      <c:pt idx="49">
                        <c:v>504</c:v>
                      </c:pt>
                      <c:pt idx="50">
                        <c:v>360</c:v>
                      </c:pt>
                      <c:pt idx="51">
                        <c:v>0</c:v>
                      </c:pt>
                      <c:pt idx="52">
                        <c:v>329</c:v>
                      </c:pt>
                      <c:pt idx="53">
                        <c:v>504</c:v>
                      </c:pt>
                      <c:pt idx="54">
                        <c:v>34</c:v>
                      </c:pt>
                      <c:pt idx="55">
                        <c:v>0</c:v>
                      </c:pt>
                      <c:pt idx="56">
                        <c:v>179</c:v>
                      </c:pt>
                      <c:pt idx="57">
                        <c:v>140</c:v>
                      </c:pt>
                      <c:pt idx="58">
                        <c:v>-97</c:v>
                      </c:pt>
                      <c:pt idx="59">
                        <c:v>0</c:v>
                      </c:pt>
                      <c:pt idx="60">
                        <c:v>-131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35</c:v>
                      </c:pt>
                      <c:pt idx="64">
                        <c:v>24</c:v>
                      </c:pt>
                      <c:pt idx="65">
                        <c:v>29</c:v>
                      </c:pt>
                      <c:pt idx="66">
                        <c:v>-62</c:v>
                      </c:pt>
                      <c:pt idx="67">
                        <c:v>-429</c:v>
                      </c:pt>
                      <c:pt idx="68">
                        <c:v>-257</c:v>
                      </c:pt>
                      <c:pt idx="69">
                        <c:v>23</c:v>
                      </c:pt>
                      <c:pt idx="70">
                        <c:v>-101</c:v>
                      </c:pt>
                      <c:pt idx="71">
                        <c:v>1</c:v>
                      </c:pt>
                      <c:pt idx="72">
                        <c:v>-293</c:v>
                      </c:pt>
                      <c:pt idx="73">
                        <c:v>-63</c:v>
                      </c:pt>
                      <c:pt idx="74">
                        <c:v>0</c:v>
                      </c:pt>
                      <c:pt idx="75">
                        <c:v>-33</c:v>
                      </c:pt>
                      <c:pt idx="76">
                        <c:v>0</c:v>
                      </c:pt>
                      <c:pt idx="77">
                        <c:v>504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504</c:v>
                      </c:pt>
                      <c:pt idx="81">
                        <c:v>475</c:v>
                      </c:pt>
                      <c:pt idx="82">
                        <c:v>45</c:v>
                      </c:pt>
                      <c:pt idx="83">
                        <c:v>0</c:v>
                      </c:pt>
                      <c:pt idx="84">
                        <c:v>23</c:v>
                      </c:pt>
                      <c:pt idx="85">
                        <c:v>0</c:v>
                      </c:pt>
                      <c:pt idx="86">
                        <c:v>504</c:v>
                      </c:pt>
                      <c:pt idx="87">
                        <c:v>104</c:v>
                      </c:pt>
                      <c:pt idx="88">
                        <c:v>153</c:v>
                      </c:pt>
                      <c:pt idx="89">
                        <c:v>180</c:v>
                      </c:pt>
                      <c:pt idx="90">
                        <c:v>-67</c:v>
                      </c:pt>
                      <c:pt idx="91">
                        <c:v>213</c:v>
                      </c:pt>
                      <c:pt idx="92">
                        <c:v>-418</c:v>
                      </c:pt>
                      <c:pt idx="93">
                        <c:v>504</c:v>
                      </c:pt>
                      <c:pt idx="94">
                        <c:v>0</c:v>
                      </c:pt>
                      <c:pt idx="95">
                        <c:v>46</c:v>
                      </c:pt>
                      <c:pt idx="96">
                        <c:v>-261</c:v>
                      </c:pt>
                      <c:pt idx="97">
                        <c:v>153</c:v>
                      </c:pt>
                      <c:pt idx="98">
                        <c:v>-45</c:v>
                      </c:pt>
                      <c:pt idx="99">
                        <c:v>504</c:v>
                      </c:pt>
                      <c:pt idx="100">
                        <c:v>204</c:v>
                      </c:pt>
                      <c:pt idx="101">
                        <c:v>128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-106</c:v>
                      </c:pt>
                      <c:pt idx="105">
                        <c:v>504</c:v>
                      </c:pt>
                      <c:pt idx="106">
                        <c:v>-31</c:v>
                      </c:pt>
                      <c:pt idx="107">
                        <c:v>15</c:v>
                      </c:pt>
                      <c:pt idx="108">
                        <c:v>-504</c:v>
                      </c:pt>
                      <c:pt idx="109">
                        <c:v>34</c:v>
                      </c:pt>
                      <c:pt idx="110">
                        <c:v>447</c:v>
                      </c:pt>
                      <c:pt idx="111">
                        <c:v>-508</c:v>
                      </c:pt>
                      <c:pt idx="112">
                        <c:v>449</c:v>
                      </c:pt>
                      <c:pt idx="113">
                        <c:v>137</c:v>
                      </c:pt>
                      <c:pt idx="114">
                        <c:v>504</c:v>
                      </c:pt>
                      <c:pt idx="115">
                        <c:v>-32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237</c:v>
                      </c:pt>
                      <c:pt idx="119">
                        <c:v>504</c:v>
                      </c:pt>
                      <c:pt idx="120">
                        <c:v>319</c:v>
                      </c:pt>
                      <c:pt idx="121">
                        <c:v>334</c:v>
                      </c:pt>
                      <c:pt idx="122">
                        <c:v>-141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-180</c:v>
                      </c:pt>
                      <c:pt idx="126">
                        <c:v>-37</c:v>
                      </c:pt>
                      <c:pt idx="127">
                        <c:v>0</c:v>
                      </c:pt>
                      <c:pt idx="128">
                        <c:v>298</c:v>
                      </c:pt>
                      <c:pt idx="129">
                        <c:v>252</c:v>
                      </c:pt>
                      <c:pt idx="130">
                        <c:v>254</c:v>
                      </c:pt>
                      <c:pt idx="131">
                        <c:v>-78</c:v>
                      </c:pt>
                      <c:pt idx="132">
                        <c:v>252</c:v>
                      </c:pt>
                      <c:pt idx="133">
                        <c:v>-529</c:v>
                      </c:pt>
                      <c:pt idx="134">
                        <c:v>504</c:v>
                      </c:pt>
                      <c:pt idx="135">
                        <c:v>149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D3A-43F1-B670-C17A4E3403C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8"/>
          <c:tx>
            <c:strRef>
              <c:f>'Figure 15'!$O$4</c:f>
              <c:strCache>
                <c:ptCount val="1"/>
                <c:pt idx="0">
                  <c:v>GB/France price differential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'Figure 15'!$O$5:$O$159</c:f>
              <c:numCache>
                <c:formatCode>#,##0.000</c:formatCode>
                <c:ptCount val="155"/>
                <c:pt idx="0">
                  <c:v>4.6900000000000004</c:v>
                </c:pt>
                <c:pt idx="1">
                  <c:v>4.6900000000000004</c:v>
                </c:pt>
                <c:pt idx="2">
                  <c:v>4.6900000000000004</c:v>
                </c:pt>
                <c:pt idx="3">
                  <c:v>4.6900000000000004</c:v>
                </c:pt>
                <c:pt idx="4">
                  <c:v>4.6900000000000004</c:v>
                </c:pt>
                <c:pt idx="5">
                  <c:v>3.91</c:v>
                </c:pt>
                <c:pt idx="6">
                  <c:v>7.16</c:v>
                </c:pt>
                <c:pt idx="7">
                  <c:v>6.24000000000001</c:v>
                </c:pt>
                <c:pt idx="8">
                  <c:v>6.24000000000001</c:v>
                </c:pt>
                <c:pt idx="9">
                  <c:v>6.24000000000001</c:v>
                </c:pt>
                <c:pt idx="10">
                  <c:v>7.3000000000000096</c:v>
                </c:pt>
                <c:pt idx="11">
                  <c:v>11.27</c:v>
                </c:pt>
                <c:pt idx="12">
                  <c:v>-4.6800000000000104</c:v>
                </c:pt>
                <c:pt idx="13">
                  <c:v>15.21</c:v>
                </c:pt>
                <c:pt idx="14">
                  <c:v>3.49000000000001</c:v>
                </c:pt>
                <c:pt idx="15">
                  <c:v>3.49000000000001</c:v>
                </c:pt>
                <c:pt idx="16">
                  <c:v>3.49000000000001</c:v>
                </c:pt>
                <c:pt idx="17">
                  <c:v>-13.22</c:v>
                </c:pt>
                <c:pt idx="18">
                  <c:v>-2.4199999999999902</c:v>
                </c:pt>
                <c:pt idx="19">
                  <c:v>-9.6800000000000104</c:v>
                </c:pt>
                <c:pt idx="20">
                  <c:v>-8.4499999999999904</c:v>
                </c:pt>
                <c:pt idx="21">
                  <c:v>-5.09</c:v>
                </c:pt>
                <c:pt idx="22">
                  <c:v>-5.09</c:v>
                </c:pt>
                <c:pt idx="23">
                  <c:v>-5.09</c:v>
                </c:pt>
                <c:pt idx="24">
                  <c:v>-21.81</c:v>
                </c:pt>
                <c:pt idx="25">
                  <c:v>-64.709999999999994</c:v>
                </c:pt>
                <c:pt idx="26">
                  <c:v>-43.7</c:v>
                </c:pt>
                <c:pt idx="27">
                  <c:v>-36.28</c:v>
                </c:pt>
                <c:pt idx="28">
                  <c:v>-14.27</c:v>
                </c:pt>
                <c:pt idx="29">
                  <c:v>-14.27</c:v>
                </c:pt>
                <c:pt idx="30">
                  <c:v>-14.27</c:v>
                </c:pt>
                <c:pt idx="31">
                  <c:v>19.48</c:v>
                </c:pt>
                <c:pt idx="32">
                  <c:v>1.8399999999999701</c:v>
                </c:pt>
                <c:pt idx="33">
                  <c:v>24.38</c:v>
                </c:pt>
                <c:pt idx="34">
                  <c:v>6.41</c:v>
                </c:pt>
                <c:pt idx="35">
                  <c:v>-2.1699999999999902</c:v>
                </c:pt>
                <c:pt idx="36">
                  <c:v>-2.1699999999999902</c:v>
                </c:pt>
                <c:pt idx="37">
                  <c:v>-2.1699999999999902</c:v>
                </c:pt>
                <c:pt idx="38">
                  <c:v>-4.5</c:v>
                </c:pt>
                <c:pt idx="39">
                  <c:v>54.23</c:v>
                </c:pt>
                <c:pt idx="40">
                  <c:v>-10.63</c:v>
                </c:pt>
                <c:pt idx="41">
                  <c:v>-4.1900000000000004</c:v>
                </c:pt>
                <c:pt idx="42">
                  <c:v>2.9300000000000099</c:v>
                </c:pt>
                <c:pt idx="43">
                  <c:v>2.9300000000000099</c:v>
                </c:pt>
                <c:pt idx="44">
                  <c:v>2.9300000000000099</c:v>
                </c:pt>
                <c:pt idx="45">
                  <c:v>85.47</c:v>
                </c:pt>
                <c:pt idx="46">
                  <c:v>116.1</c:v>
                </c:pt>
                <c:pt idx="47">
                  <c:v>139.49</c:v>
                </c:pt>
                <c:pt idx="48">
                  <c:v>50.71</c:v>
                </c:pt>
                <c:pt idx="49">
                  <c:v>63.04</c:v>
                </c:pt>
                <c:pt idx="50">
                  <c:v>63.04</c:v>
                </c:pt>
                <c:pt idx="51">
                  <c:v>63.04</c:v>
                </c:pt>
                <c:pt idx="52">
                  <c:v>-16.649999999999999</c:v>
                </c:pt>
                <c:pt idx="53">
                  <c:v>-47.17</c:v>
                </c:pt>
                <c:pt idx="54">
                  <c:v>11.18</c:v>
                </c:pt>
                <c:pt idx="55">
                  <c:v>13.44</c:v>
                </c:pt>
                <c:pt idx="56">
                  <c:v>19.170000000000002</c:v>
                </c:pt>
                <c:pt idx="57">
                  <c:v>19.170000000000002</c:v>
                </c:pt>
                <c:pt idx="58">
                  <c:v>19.170000000000002</c:v>
                </c:pt>
                <c:pt idx="59">
                  <c:v>48.3</c:v>
                </c:pt>
                <c:pt idx="60">
                  <c:v>189.67</c:v>
                </c:pt>
                <c:pt idx="61">
                  <c:v>55.2</c:v>
                </c:pt>
                <c:pt idx="62">
                  <c:v>45.84</c:v>
                </c:pt>
                <c:pt idx="63">
                  <c:v>41.51</c:v>
                </c:pt>
                <c:pt idx="64">
                  <c:v>41.51</c:v>
                </c:pt>
                <c:pt idx="65">
                  <c:v>41.51</c:v>
                </c:pt>
                <c:pt idx="66">
                  <c:v>118.73</c:v>
                </c:pt>
                <c:pt idx="67">
                  <c:v>5.9199999999999902</c:v>
                </c:pt>
                <c:pt idx="68">
                  <c:v>10.98</c:v>
                </c:pt>
                <c:pt idx="69">
                  <c:v>34.869999999999997</c:v>
                </c:pt>
                <c:pt idx="70">
                  <c:v>39.31</c:v>
                </c:pt>
                <c:pt idx="71">
                  <c:v>39.31</c:v>
                </c:pt>
                <c:pt idx="72">
                  <c:v>39.31</c:v>
                </c:pt>
                <c:pt idx="73">
                  <c:v>32.35</c:v>
                </c:pt>
                <c:pt idx="74">
                  <c:v>1.55000000000001</c:v>
                </c:pt>
                <c:pt idx="75">
                  <c:v>137.11000000000001</c:v>
                </c:pt>
                <c:pt idx="76">
                  <c:v>14.74</c:v>
                </c:pt>
                <c:pt idx="77">
                  <c:v>2.2899999999999898</c:v>
                </c:pt>
                <c:pt idx="78">
                  <c:v>2.2899999999999898</c:v>
                </c:pt>
                <c:pt idx="79">
                  <c:v>2.2899999999999898</c:v>
                </c:pt>
                <c:pt idx="80">
                  <c:v>-14.07</c:v>
                </c:pt>
                <c:pt idx="81">
                  <c:v>4.8499999999999899</c:v>
                </c:pt>
                <c:pt idx="82">
                  <c:v>4.4799999999999898</c:v>
                </c:pt>
                <c:pt idx="83">
                  <c:v>4.8600000000000101</c:v>
                </c:pt>
                <c:pt idx="84">
                  <c:v>2.55000000000001</c:v>
                </c:pt>
                <c:pt idx="85">
                  <c:v>2.55000000000001</c:v>
                </c:pt>
                <c:pt idx="86">
                  <c:v>2.55000000000001</c:v>
                </c:pt>
                <c:pt idx="87">
                  <c:v>-41.93</c:v>
                </c:pt>
                <c:pt idx="88">
                  <c:v>-40.97</c:v>
                </c:pt>
                <c:pt idx="89">
                  <c:v>-8.8699999999999992</c:v>
                </c:pt>
                <c:pt idx="90">
                  <c:v>33.82</c:v>
                </c:pt>
                <c:pt idx="91">
                  <c:v>-9.2299999999999898</c:v>
                </c:pt>
                <c:pt idx="92">
                  <c:v>-9.2299999999999898</c:v>
                </c:pt>
                <c:pt idx="93">
                  <c:v>-9.2299999999999898</c:v>
                </c:pt>
                <c:pt idx="94">
                  <c:v>-4.3199999999999896</c:v>
                </c:pt>
                <c:pt idx="95">
                  <c:v>1.49000000000001</c:v>
                </c:pt>
                <c:pt idx="96">
                  <c:v>24.64</c:v>
                </c:pt>
                <c:pt idx="97">
                  <c:v>-5.0000000000011403E-2</c:v>
                </c:pt>
                <c:pt idx="98">
                  <c:v>3.2899999999999898</c:v>
                </c:pt>
                <c:pt idx="99">
                  <c:v>3.2899999999999898</c:v>
                </c:pt>
                <c:pt idx="100">
                  <c:v>3.2899999999999898</c:v>
                </c:pt>
                <c:pt idx="101">
                  <c:v>-8.6699999999999893</c:v>
                </c:pt>
                <c:pt idx="102">
                  <c:v>-1.02000000000001</c:v>
                </c:pt>
                <c:pt idx="103">
                  <c:v>12.45</c:v>
                </c:pt>
                <c:pt idx="104">
                  <c:v>-15.24</c:v>
                </c:pt>
                <c:pt idx="105">
                  <c:v>-7.8899999999999899</c:v>
                </c:pt>
                <c:pt idx="106">
                  <c:v>-7.8899999999999899</c:v>
                </c:pt>
                <c:pt idx="107">
                  <c:v>-7.8899999999999899</c:v>
                </c:pt>
                <c:pt idx="108">
                  <c:v>21.23</c:v>
                </c:pt>
                <c:pt idx="109">
                  <c:v>21.77</c:v>
                </c:pt>
                <c:pt idx="110">
                  <c:v>25.23</c:v>
                </c:pt>
                <c:pt idx="111">
                  <c:v>48.82</c:v>
                </c:pt>
                <c:pt idx="112">
                  <c:v>31.06</c:v>
                </c:pt>
                <c:pt idx="113">
                  <c:v>31.06</c:v>
                </c:pt>
                <c:pt idx="114">
                  <c:v>31.06</c:v>
                </c:pt>
                <c:pt idx="115">
                  <c:v>-7.9799999999999898</c:v>
                </c:pt>
                <c:pt idx="116">
                  <c:v>1.1699999999999899</c:v>
                </c:pt>
                <c:pt idx="117">
                  <c:v>45.71</c:v>
                </c:pt>
                <c:pt idx="118">
                  <c:v>66.09</c:v>
                </c:pt>
                <c:pt idx="119">
                  <c:v>-6.2299999999999898</c:v>
                </c:pt>
                <c:pt idx="120">
                  <c:v>-6.2299999999999898</c:v>
                </c:pt>
                <c:pt idx="121">
                  <c:v>-6.2299999999999898</c:v>
                </c:pt>
                <c:pt idx="122">
                  <c:v>-14.29</c:v>
                </c:pt>
                <c:pt idx="123">
                  <c:v>-4.49000000000001</c:v>
                </c:pt>
                <c:pt idx="124">
                  <c:v>60.74</c:v>
                </c:pt>
                <c:pt idx="125">
                  <c:v>36.14</c:v>
                </c:pt>
                <c:pt idx="126">
                  <c:v>13.2</c:v>
                </c:pt>
                <c:pt idx="127">
                  <c:v>13.2</c:v>
                </c:pt>
                <c:pt idx="128">
                  <c:v>13.2</c:v>
                </c:pt>
                <c:pt idx="129">
                  <c:v>-163.76</c:v>
                </c:pt>
                <c:pt idx="130">
                  <c:v>12.15</c:v>
                </c:pt>
                <c:pt idx="131">
                  <c:v>24.55</c:v>
                </c:pt>
                <c:pt idx="132">
                  <c:v>7.0200000000000102</c:v>
                </c:pt>
                <c:pt idx="133">
                  <c:v>8.25</c:v>
                </c:pt>
                <c:pt idx="134">
                  <c:v>8.25</c:v>
                </c:pt>
                <c:pt idx="135">
                  <c:v>8.25</c:v>
                </c:pt>
                <c:pt idx="136">
                  <c:v>32.44</c:v>
                </c:pt>
                <c:pt idx="137">
                  <c:v>20.3</c:v>
                </c:pt>
                <c:pt idx="138">
                  <c:v>3.2999999999999798</c:v>
                </c:pt>
                <c:pt idx="139">
                  <c:v>20.51</c:v>
                </c:pt>
                <c:pt idx="140">
                  <c:v>3.9300000000000099</c:v>
                </c:pt>
                <c:pt idx="141">
                  <c:v>3.9300000000000099</c:v>
                </c:pt>
                <c:pt idx="142">
                  <c:v>3.9300000000000099</c:v>
                </c:pt>
                <c:pt idx="143">
                  <c:v>2.8300000000000098</c:v>
                </c:pt>
                <c:pt idx="144">
                  <c:v>-2.9600000000000102</c:v>
                </c:pt>
                <c:pt idx="145">
                  <c:v>-14.49</c:v>
                </c:pt>
                <c:pt idx="146">
                  <c:v>10.58</c:v>
                </c:pt>
                <c:pt idx="147">
                  <c:v>7.19</c:v>
                </c:pt>
                <c:pt idx="148">
                  <c:v>7.19</c:v>
                </c:pt>
                <c:pt idx="149">
                  <c:v>7.19</c:v>
                </c:pt>
                <c:pt idx="150">
                  <c:v>-20.170000000000002</c:v>
                </c:pt>
                <c:pt idx="151">
                  <c:v>-29.22</c:v>
                </c:pt>
                <c:pt idx="152">
                  <c:v>-57.09</c:v>
                </c:pt>
                <c:pt idx="153">
                  <c:v>-35.24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D3A-43F1-B670-C17A4E340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213432"/>
        <c:axId val="964206872"/>
      </c:lineChart>
      <c:dateAx>
        <c:axId val="912712296"/>
        <c:scaling>
          <c:orientation val="minMax"/>
        </c:scaling>
        <c:delete val="0"/>
        <c:axPos val="b"/>
        <c:numFmt formatCode="dd\ mmm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12624"/>
        <c:crosses val="autoZero"/>
        <c:auto val="1"/>
        <c:lblOffset val="100"/>
        <c:baseTimeUnit val="days"/>
        <c:majorUnit val="14"/>
      </c:dateAx>
      <c:valAx>
        <c:axId val="912712624"/>
        <c:scaling>
          <c:orientation val="minMax"/>
          <c:max val="6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12296"/>
        <c:crosses val="autoZero"/>
        <c:crossBetween val="between"/>
        <c:dispUnits>
          <c:builtInUnit val="thousands"/>
        </c:dispUnits>
      </c:valAx>
      <c:valAx>
        <c:axId val="964206872"/>
        <c:scaling>
          <c:orientation val="minMax"/>
          <c:max val="300"/>
          <c:min val="-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£/MWh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213432"/>
        <c:crosses val="max"/>
        <c:crossBetween val="between"/>
      </c:valAx>
      <c:catAx>
        <c:axId val="964213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64206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002476159468097"/>
          <c:w val="0.98955657342043613"/>
          <c:h val="0.169975366690579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36034242918771E-2"/>
          <c:y val="8.8691796008869186E-2"/>
          <c:w val="0.88866076722478193"/>
          <c:h val="0.66896656569689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16'!$B$4</c:f>
              <c:strCache>
                <c:ptCount val="1"/>
                <c:pt idx="0">
                  <c:v>Moyle flow at peak times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16'!$A$5:$A$158</c:f>
              <c:numCache>
                <c:formatCode>m/d/yyyy</c:formatCode>
                <c:ptCount val="154"/>
                <c:pt idx="0">
                  <c:v>44498</c:v>
                </c:pt>
                <c:pt idx="1">
                  <c:v>44499</c:v>
                </c:pt>
                <c:pt idx="2">
                  <c:v>44500</c:v>
                </c:pt>
                <c:pt idx="3">
                  <c:v>44501</c:v>
                </c:pt>
                <c:pt idx="4">
                  <c:v>44502</c:v>
                </c:pt>
                <c:pt idx="5">
                  <c:v>44503</c:v>
                </c:pt>
                <c:pt idx="6">
                  <c:v>44504</c:v>
                </c:pt>
                <c:pt idx="7">
                  <c:v>44505</c:v>
                </c:pt>
                <c:pt idx="8">
                  <c:v>44506</c:v>
                </c:pt>
                <c:pt idx="9">
                  <c:v>44507</c:v>
                </c:pt>
                <c:pt idx="10">
                  <c:v>44508</c:v>
                </c:pt>
                <c:pt idx="11">
                  <c:v>44509</c:v>
                </c:pt>
                <c:pt idx="12">
                  <c:v>44510</c:v>
                </c:pt>
                <c:pt idx="13">
                  <c:v>44511</c:v>
                </c:pt>
                <c:pt idx="14">
                  <c:v>44512</c:v>
                </c:pt>
                <c:pt idx="15">
                  <c:v>44513</c:v>
                </c:pt>
                <c:pt idx="16">
                  <c:v>44514</c:v>
                </c:pt>
                <c:pt idx="17">
                  <c:v>44515</c:v>
                </c:pt>
                <c:pt idx="18">
                  <c:v>44516</c:v>
                </c:pt>
                <c:pt idx="19">
                  <c:v>44517</c:v>
                </c:pt>
                <c:pt idx="20">
                  <c:v>44518</c:v>
                </c:pt>
                <c:pt idx="21">
                  <c:v>44519</c:v>
                </c:pt>
                <c:pt idx="22">
                  <c:v>44520</c:v>
                </c:pt>
                <c:pt idx="23">
                  <c:v>44521</c:v>
                </c:pt>
                <c:pt idx="24">
                  <c:v>44522</c:v>
                </c:pt>
                <c:pt idx="25">
                  <c:v>44523</c:v>
                </c:pt>
                <c:pt idx="26">
                  <c:v>44524</c:v>
                </c:pt>
                <c:pt idx="27">
                  <c:v>44525</c:v>
                </c:pt>
                <c:pt idx="28">
                  <c:v>44526</c:v>
                </c:pt>
                <c:pt idx="29">
                  <c:v>44527</c:v>
                </c:pt>
                <c:pt idx="30">
                  <c:v>44528</c:v>
                </c:pt>
                <c:pt idx="31">
                  <c:v>44529</c:v>
                </c:pt>
                <c:pt idx="32">
                  <c:v>44530</c:v>
                </c:pt>
                <c:pt idx="33">
                  <c:v>44531</c:v>
                </c:pt>
                <c:pt idx="34">
                  <c:v>44532</c:v>
                </c:pt>
                <c:pt idx="35">
                  <c:v>44533</c:v>
                </c:pt>
                <c:pt idx="36">
                  <c:v>44534</c:v>
                </c:pt>
                <c:pt idx="37">
                  <c:v>44535</c:v>
                </c:pt>
                <c:pt idx="38">
                  <c:v>44536</c:v>
                </c:pt>
                <c:pt idx="39">
                  <c:v>44537</c:v>
                </c:pt>
                <c:pt idx="40">
                  <c:v>44538</c:v>
                </c:pt>
                <c:pt idx="41">
                  <c:v>44539</c:v>
                </c:pt>
                <c:pt idx="42">
                  <c:v>44540</c:v>
                </c:pt>
                <c:pt idx="43">
                  <c:v>44541</c:v>
                </c:pt>
                <c:pt idx="44">
                  <c:v>44542</c:v>
                </c:pt>
                <c:pt idx="45">
                  <c:v>44543</c:v>
                </c:pt>
                <c:pt idx="46">
                  <c:v>44544</c:v>
                </c:pt>
                <c:pt idx="47">
                  <c:v>44545</c:v>
                </c:pt>
                <c:pt idx="48">
                  <c:v>44546</c:v>
                </c:pt>
                <c:pt idx="49">
                  <c:v>44547</c:v>
                </c:pt>
                <c:pt idx="50">
                  <c:v>44548</c:v>
                </c:pt>
                <c:pt idx="51">
                  <c:v>44549</c:v>
                </c:pt>
                <c:pt idx="52">
                  <c:v>44550</c:v>
                </c:pt>
                <c:pt idx="53">
                  <c:v>44551</c:v>
                </c:pt>
                <c:pt idx="54">
                  <c:v>44552</c:v>
                </c:pt>
                <c:pt idx="55">
                  <c:v>44553</c:v>
                </c:pt>
                <c:pt idx="56">
                  <c:v>44554</c:v>
                </c:pt>
                <c:pt idx="57">
                  <c:v>44555</c:v>
                </c:pt>
                <c:pt idx="58">
                  <c:v>44556</c:v>
                </c:pt>
                <c:pt idx="59">
                  <c:v>44557</c:v>
                </c:pt>
                <c:pt idx="60">
                  <c:v>44558</c:v>
                </c:pt>
                <c:pt idx="61">
                  <c:v>44559</c:v>
                </c:pt>
                <c:pt idx="62">
                  <c:v>44560</c:v>
                </c:pt>
                <c:pt idx="63">
                  <c:v>44561</c:v>
                </c:pt>
                <c:pt idx="64">
                  <c:v>44562</c:v>
                </c:pt>
                <c:pt idx="65">
                  <c:v>44563</c:v>
                </c:pt>
                <c:pt idx="66">
                  <c:v>44564</c:v>
                </c:pt>
                <c:pt idx="67">
                  <c:v>44565</c:v>
                </c:pt>
                <c:pt idx="68">
                  <c:v>44566</c:v>
                </c:pt>
                <c:pt idx="69">
                  <c:v>44567</c:v>
                </c:pt>
                <c:pt idx="70">
                  <c:v>44568</c:v>
                </c:pt>
                <c:pt idx="71">
                  <c:v>44569</c:v>
                </c:pt>
                <c:pt idx="72">
                  <c:v>44570</c:v>
                </c:pt>
                <c:pt idx="73">
                  <c:v>44571</c:v>
                </c:pt>
                <c:pt idx="74">
                  <c:v>44572</c:v>
                </c:pt>
                <c:pt idx="75">
                  <c:v>44573</c:v>
                </c:pt>
                <c:pt idx="76">
                  <c:v>44574</c:v>
                </c:pt>
                <c:pt idx="77">
                  <c:v>44575</c:v>
                </c:pt>
                <c:pt idx="78">
                  <c:v>44576</c:v>
                </c:pt>
                <c:pt idx="79">
                  <c:v>44577</c:v>
                </c:pt>
                <c:pt idx="80">
                  <c:v>44578</c:v>
                </c:pt>
                <c:pt idx="81">
                  <c:v>44579</c:v>
                </c:pt>
                <c:pt idx="82">
                  <c:v>44580</c:v>
                </c:pt>
                <c:pt idx="83">
                  <c:v>44581</c:v>
                </c:pt>
                <c:pt idx="84">
                  <c:v>44582</c:v>
                </c:pt>
                <c:pt idx="85">
                  <c:v>44583</c:v>
                </c:pt>
                <c:pt idx="86">
                  <c:v>44584</c:v>
                </c:pt>
                <c:pt idx="87">
                  <c:v>44585</c:v>
                </c:pt>
                <c:pt idx="88">
                  <c:v>44586</c:v>
                </c:pt>
                <c:pt idx="89">
                  <c:v>44587</c:v>
                </c:pt>
                <c:pt idx="90">
                  <c:v>44588</c:v>
                </c:pt>
                <c:pt idx="91">
                  <c:v>44589</c:v>
                </c:pt>
                <c:pt idx="92">
                  <c:v>44590</c:v>
                </c:pt>
                <c:pt idx="93">
                  <c:v>44591</c:v>
                </c:pt>
                <c:pt idx="94">
                  <c:v>44592</c:v>
                </c:pt>
                <c:pt idx="95">
                  <c:v>44593</c:v>
                </c:pt>
                <c:pt idx="96">
                  <c:v>44594</c:v>
                </c:pt>
                <c:pt idx="97">
                  <c:v>44595</c:v>
                </c:pt>
                <c:pt idx="98">
                  <c:v>44596</c:v>
                </c:pt>
                <c:pt idx="99">
                  <c:v>44597</c:v>
                </c:pt>
                <c:pt idx="100">
                  <c:v>44598</c:v>
                </c:pt>
                <c:pt idx="101">
                  <c:v>44599</c:v>
                </c:pt>
                <c:pt idx="102">
                  <c:v>44600</c:v>
                </c:pt>
                <c:pt idx="103">
                  <c:v>44601</c:v>
                </c:pt>
                <c:pt idx="104">
                  <c:v>44602</c:v>
                </c:pt>
                <c:pt idx="105">
                  <c:v>44603</c:v>
                </c:pt>
                <c:pt idx="106">
                  <c:v>44604</c:v>
                </c:pt>
                <c:pt idx="107">
                  <c:v>44605</c:v>
                </c:pt>
                <c:pt idx="108">
                  <c:v>44606</c:v>
                </c:pt>
                <c:pt idx="109">
                  <c:v>44607</c:v>
                </c:pt>
                <c:pt idx="110">
                  <c:v>44608</c:v>
                </c:pt>
                <c:pt idx="111">
                  <c:v>44609</c:v>
                </c:pt>
                <c:pt idx="112">
                  <c:v>44610</c:v>
                </c:pt>
                <c:pt idx="113">
                  <c:v>44611</c:v>
                </c:pt>
                <c:pt idx="114">
                  <c:v>44612</c:v>
                </c:pt>
                <c:pt idx="115">
                  <c:v>44613</c:v>
                </c:pt>
                <c:pt idx="116">
                  <c:v>44614</c:v>
                </c:pt>
                <c:pt idx="117">
                  <c:v>44615</c:v>
                </c:pt>
                <c:pt idx="118">
                  <c:v>44616</c:v>
                </c:pt>
                <c:pt idx="119">
                  <c:v>44617</c:v>
                </c:pt>
                <c:pt idx="120">
                  <c:v>44618</c:v>
                </c:pt>
                <c:pt idx="121">
                  <c:v>44619</c:v>
                </c:pt>
                <c:pt idx="122">
                  <c:v>44620</c:v>
                </c:pt>
                <c:pt idx="123">
                  <c:v>44621</c:v>
                </c:pt>
                <c:pt idx="124">
                  <c:v>44622</c:v>
                </c:pt>
                <c:pt idx="125">
                  <c:v>44623</c:v>
                </c:pt>
                <c:pt idx="126">
                  <c:v>44624</c:v>
                </c:pt>
                <c:pt idx="127">
                  <c:v>44625</c:v>
                </c:pt>
                <c:pt idx="128">
                  <c:v>44626</c:v>
                </c:pt>
                <c:pt idx="129">
                  <c:v>44627</c:v>
                </c:pt>
                <c:pt idx="130">
                  <c:v>44628</c:v>
                </c:pt>
                <c:pt idx="131">
                  <c:v>44629</c:v>
                </c:pt>
                <c:pt idx="132">
                  <c:v>44630</c:v>
                </c:pt>
                <c:pt idx="133">
                  <c:v>44631</c:v>
                </c:pt>
                <c:pt idx="134">
                  <c:v>44632</c:v>
                </c:pt>
                <c:pt idx="135">
                  <c:v>44633</c:v>
                </c:pt>
                <c:pt idx="136">
                  <c:v>44634</c:v>
                </c:pt>
                <c:pt idx="137">
                  <c:v>44635</c:v>
                </c:pt>
                <c:pt idx="138">
                  <c:v>44636</c:v>
                </c:pt>
                <c:pt idx="139">
                  <c:v>44637</c:v>
                </c:pt>
                <c:pt idx="140">
                  <c:v>44638</c:v>
                </c:pt>
                <c:pt idx="141">
                  <c:v>44639</c:v>
                </c:pt>
                <c:pt idx="142">
                  <c:v>44640</c:v>
                </c:pt>
                <c:pt idx="143">
                  <c:v>44641</c:v>
                </c:pt>
                <c:pt idx="144">
                  <c:v>44642</c:v>
                </c:pt>
                <c:pt idx="145">
                  <c:v>44643</c:v>
                </c:pt>
                <c:pt idx="146">
                  <c:v>44644</c:v>
                </c:pt>
                <c:pt idx="147">
                  <c:v>44645</c:v>
                </c:pt>
                <c:pt idx="148">
                  <c:v>44646</c:v>
                </c:pt>
                <c:pt idx="149">
                  <c:v>44647</c:v>
                </c:pt>
                <c:pt idx="150">
                  <c:v>44648</c:v>
                </c:pt>
                <c:pt idx="151">
                  <c:v>44649</c:v>
                </c:pt>
                <c:pt idx="152">
                  <c:v>44650</c:v>
                </c:pt>
                <c:pt idx="153">
                  <c:v>44651</c:v>
                </c:pt>
              </c:numCache>
            </c:numRef>
          </c:cat>
          <c:val>
            <c:numRef>
              <c:f>'Figure 16'!$B$5:$B$158</c:f>
              <c:numCache>
                <c:formatCode>General</c:formatCode>
                <c:ptCount val="154"/>
                <c:pt idx="0">
                  <c:v>-443</c:v>
                </c:pt>
                <c:pt idx="1">
                  <c:v>-237</c:v>
                </c:pt>
                <c:pt idx="2">
                  <c:v>12</c:v>
                </c:pt>
                <c:pt idx="3">
                  <c:v>-454</c:v>
                </c:pt>
                <c:pt idx="4">
                  <c:v>-207</c:v>
                </c:pt>
                <c:pt idx="5">
                  <c:v>14</c:v>
                </c:pt>
                <c:pt idx="6">
                  <c:v>-454</c:v>
                </c:pt>
                <c:pt idx="7">
                  <c:v>-455</c:v>
                </c:pt>
                <c:pt idx="8">
                  <c:v>71</c:v>
                </c:pt>
                <c:pt idx="9">
                  <c:v>-454</c:v>
                </c:pt>
                <c:pt idx="10">
                  <c:v>304</c:v>
                </c:pt>
                <c:pt idx="11">
                  <c:v>-431</c:v>
                </c:pt>
                <c:pt idx="12">
                  <c:v>-378</c:v>
                </c:pt>
                <c:pt idx="13">
                  <c:v>347</c:v>
                </c:pt>
                <c:pt idx="14">
                  <c:v>-33</c:v>
                </c:pt>
                <c:pt idx="15">
                  <c:v>-384</c:v>
                </c:pt>
                <c:pt idx="16">
                  <c:v>-433</c:v>
                </c:pt>
                <c:pt idx="17">
                  <c:v>-310</c:v>
                </c:pt>
                <c:pt idx="18">
                  <c:v>73</c:v>
                </c:pt>
                <c:pt idx="19">
                  <c:v>-249</c:v>
                </c:pt>
                <c:pt idx="20">
                  <c:v>-85</c:v>
                </c:pt>
                <c:pt idx="21">
                  <c:v>-417</c:v>
                </c:pt>
                <c:pt idx="22">
                  <c:v>-41</c:v>
                </c:pt>
                <c:pt idx="23">
                  <c:v>-101</c:v>
                </c:pt>
                <c:pt idx="24">
                  <c:v>-303</c:v>
                </c:pt>
                <c:pt idx="25">
                  <c:v>-46</c:v>
                </c:pt>
                <c:pt idx="26">
                  <c:v>14</c:v>
                </c:pt>
                <c:pt idx="27">
                  <c:v>49</c:v>
                </c:pt>
                <c:pt idx="28">
                  <c:v>272</c:v>
                </c:pt>
                <c:pt idx="29">
                  <c:v>-80</c:v>
                </c:pt>
                <c:pt idx="30">
                  <c:v>93</c:v>
                </c:pt>
                <c:pt idx="31">
                  <c:v>101</c:v>
                </c:pt>
                <c:pt idx="32">
                  <c:v>317</c:v>
                </c:pt>
                <c:pt idx="33">
                  <c:v>161</c:v>
                </c:pt>
                <c:pt idx="34">
                  <c:v>-105</c:v>
                </c:pt>
                <c:pt idx="35">
                  <c:v>15</c:v>
                </c:pt>
                <c:pt idx="36">
                  <c:v>283</c:v>
                </c:pt>
                <c:pt idx="37">
                  <c:v>-240</c:v>
                </c:pt>
                <c:pt idx="38">
                  <c:v>156</c:v>
                </c:pt>
                <c:pt idx="39">
                  <c:v>-431</c:v>
                </c:pt>
                <c:pt idx="40">
                  <c:v>210</c:v>
                </c:pt>
                <c:pt idx="41">
                  <c:v>296</c:v>
                </c:pt>
                <c:pt idx="42">
                  <c:v>-26</c:v>
                </c:pt>
                <c:pt idx="43">
                  <c:v>-75</c:v>
                </c:pt>
                <c:pt idx="44">
                  <c:v>273</c:v>
                </c:pt>
                <c:pt idx="45">
                  <c:v>-47</c:v>
                </c:pt>
                <c:pt idx="46">
                  <c:v>333</c:v>
                </c:pt>
                <c:pt idx="47">
                  <c:v>97</c:v>
                </c:pt>
                <c:pt idx="48">
                  <c:v>14</c:v>
                </c:pt>
                <c:pt idx="49">
                  <c:v>253</c:v>
                </c:pt>
                <c:pt idx="50">
                  <c:v>402</c:v>
                </c:pt>
                <c:pt idx="51">
                  <c:v>226</c:v>
                </c:pt>
                <c:pt idx="52">
                  <c:v>131</c:v>
                </c:pt>
                <c:pt idx="53">
                  <c:v>302</c:v>
                </c:pt>
                <c:pt idx="54">
                  <c:v>128</c:v>
                </c:pt>
                <c:pt idx="55">
                  <c:v>-83</c:v>
                </c:pt>
                <c:pt idx="56">
                  <c:v>223</c:v>
                </c:pt>
                <c:pt idx="57">
                  <c:v>151</c:v>
                </c:pt>
                <c:pt idx="58">
                  <c:v>-455</c:v>
                </c:pt>
                <c:pt idx="59">
                  <c:v>-437</c:v>
                </c:pt>
                <c:pt idx="60">
                  <c:v>-455</c:v>
                </c:pt>
                <c:pt idx="61">
                  <c:v>-78</c:v>
                </c:pt>
                <c:pt idx="62">
                  <c:v>-246</c:v>
                </c:pt>
                <c:pt idx="63">
                  <c:v>305</c:v>
                </c:pt>
                <c:pt idx="64">
                  <c:v>99</c:v>
                </c:pt>
                <c:pt idx="65">
                  <c:v>299</c:v>
                </c:pt>
                <c:pt idx="66">
                  <c:v>98</c:v>
                </c:pt>
                <c:pt idx="67">
                  <c:v>-455</c:v>
                </c:pt>
                <c:pt idx="68">
                  <c:v>-420</c:v>
                </c:pt>
                <c:pt idx="69">
                  <c:v>136</c:v>
                </c:pt>
                <c:pt idx="70">
                  <c:v>-413</c:v>
                </c:pt>
                <c:pt idx="71">
                  <c:v>129</c:v>
                </c:pt>
                <c:pt idx="72">
                  <c:v>-448</c:v>
                </c:pt>
                <c:pt idx="73">
                  <c:v>-209</c:v>
                </c:pt>
                <c:pt idx="74">
                  <c:v>-40</c:v>
                </c:pt>
                <c:pt idx="75">
                  <c:v>-151</c:v>
                </c:pt>
                <c:pt idx="76">
                  <c:v>-151</c:v>
                </c:pt>
                <c:pt idx="77">
                  <c:v>15</c:v>
                </c:pt>
                <c:pt idx="78">
                  <c:v>36</c:v>
                </c:pt>
                <c:pt idx="79">
                  <c:v>-19</c:v>
                </c:pt>
                <c:pt idx="80">
                  <c:v>152</c:v>
                </c:pt>
                <c:pt idx="81">
                  <c:v>297</c:v>
                </c:pt>
                <c:pt idx="82">
                  <c:v>262</c:v>
                </c:pt>
                <c:pt idx="83">
                  <c:v>-387</c:v>
                </c:pt>
                <c:pt idx="84">
                  <c:v>224</c:v>
                </c:pt>
                <c:pt idx="85">
                  <c:v>107</c:v>
                </c:pt>
                <c:pt idx="86">
                  <c:v>402</c:v>
                </c:pt>
                <c:pt idx="87">
                  <c:v>14</c:v>
                </c:pt>
                <c:pt idx="88">
                  <c:v>14</c:v>
                </c:pt>
                <c:pt idx="89">
                  <c:v>268</c:v>
                </c:pt>
                <c:pt idx="90">
                  <c:v>-456</c:v>
                </c:pt>
                <c:pt idx="91">
                  <c:v>313</c:v>
                </c:pt>
                <c:pt idx="92">
                  <c:v>-456</c:v>
                </c:pt>
                <c:pt idx="93">
                  <c:v>273</c:v>
                </c:pt>
                <c:pt idx="94">
                  <c:v>-95</c:v>
                </c:pt>
                <c:pt idx="95">
                  <c:v>271</c:v>
                </c:pt>
                <c:pt idx="96">
                  <c:v>-455</c:v>
                </c:pt>
                <c:pt idx="97">
                  <c:v>210</c:v>
                </c:pt>
                <c:pt idx="98">
                  <c:v>-247</c:v>
                </c:pt>
                <c:pt idx="99">
                  <c:v>273</c:v>
                </c:pt>
                <c:pt idx="100">
                  <c:v>264</c:v>
                </c:pt>
                <c:pt idx="101">
                  <c:v>265</c:v>
                </c:pt>
                <c:pt idx="102">
                  <c:v>-244</c:v>
                </c:pt>
                <c:pt idx="103">
                  <c:v>132</c:v>
                </c:pt>
                <c:pt idx="104">
                  <c:v>-246</c:v>
                </c:pt>
                <c:pt idx="105">
                  <c:v>303</c:v>
                </c:pt>
                <c:pt idx="106">
                  <c:v>-222</c:v>
                </c:pt>
                <c:pt idx="107">
                  <c:v>-161</c:v>
                </c:pt>
                <c:pt idx="108">
                  <c:v>-456</c:v>
                </c:pt>
                <c:pt idx="109">
                  <c:v>-194</c:v>
                </c:pt>
                <c:pt idx="110">
                  <c:v>272</c:v>
                </c:pt>
                <c:pt idx="111">
                  <c:v>-392</c:v>
                </c:pt>
                <c:pt idx="112">
                  <c:v>273</c:v>
                </c:pt>
                <c:pt idx="113">
                  <c:v>101</c:v>
                </c:pt>
                <c:pt idx="114">
                  <c:v>272</c:v>
                </c:pt>
                <c:pt idx="115">
                  <c:v>-434</c:v>
                </c:pt>
                <c:pt idx="116">
                  <c:v>-65</c:v>
                </c:pt>
                <c:pt idx="117">
                  <c:v>76</c:v>
                </c:pt>
                <c:pt idx="118">
                  <c:v>271</c:v>
                </c:pt>
                <c:pt idx="119">
                  <c:v>402</c:v>
                </c:pt>
                <c:pt idx="120">
                  <c:v>260</c:v>
                </c:pt>
                <c:pt idx="121">
                  <c:v>302</c:v>
                </c:pt>
                <c:pt idx="122">
                  <c:v>-454</c:v>
                </c:pt>
                <c:pt idx="123">
                  <c:v>-166</c:v>
                </c:pt>
                <c:pt idx="124">
                  <c:v>191</c:v>
                </c:pt>
                <c:pt idx="125">
                  <c:v>-164</c:v>
                </c:pt>
                <c:pt idx="126">
                  <c:v>-66</c:v>
                </c:pt>
                <c:pt idx="127">
                  <c:v>-31</c:v>
                </c:pt>
                <c:pt idx="128">
                  <c:v>100</c:v>
                </c:pt>
                <c:pt idx="129">
                  <c:v>401</c:v>
                </c:pt>
                <c:pt idx="130">
                  <c:v>272</c:v>
                </c:pt>
                <c:pt idx="131">
                  <c:v>-366</c:v>
                </c:pt>
                <c:pt idx="132">
                  <c:v>272</c:v>
                </c:pt>
                <c:pt idx="133">
                  <c:v>-455</c:v>
                </c:pt>
                <c:pt idx="134">
                  <c:v>304</c:v>
                </c:pt>
                <c:pt idx="135">
                  <c:v>273</c:v>
                </c:pt>
                <c:pt idx="136">
                  <c:v>-344</c:v>
                </c:pt>
                <c:pt idx="137">
                  <c:v>-321</c:v>
                </c:pt>
                <c:pt idx="138">
                  <c:v>-57</c:v>
                </c:pt>
                <c:pt idx="139">
                  <c:v>-333</c:v>
                </c:pt>
                <c:pt idx="140">
                  <c:v>331</c:v>
                </c:pt>
                <c:pt idx="141">
                  <c:v>37</c:v>
                </c:pt>
                <c:pt idx="142">
                  <c:v>-219</c:v>
                </c:pt>
                <c:pt idx="143">
                  <c:v>212</c:v>
                </c:pt>
                <c:pt idx="144">
                  <c:v>43</c:v>
                </c:pt>
                <c:pt idx="145">
                  <c:v>-445</c:v>
                </c:pt>
                <c:pt idx="146">
                  <c:v>-455</c:v>
                </c:pt>
                <c:pt idx="147">
                  <c:v>-401</c:v>
                </c:pt>
                <c:pt idx="148">
                  <c:v>-440</c:v>
                </c:pt>
                <c:pt idx="149">
                  <c:v>-352</c:v>
                </c:pt>
                <c:pt idx="150">
                  <c:v>-455</c:v>
                </c:pt>
                <c:pt idx="151">
                  <c:v>-355</c:v>
                </c:pt>
                <c:pt idx="152">
                  <c:v>403</c:v>
                </c:pt>
                <c:pt idx="153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8-4F07-80E9-238519CF2D33}"/>
            </c:ext>
          </c:extLst>
        </c:ser>
        <c:ser>
          <c:idx val="1"/>
          <c:order val="1"/>
          <c:tx>
            <c:strRef>
              <c:f>'Figure 16'!$C$4</c:f>
              <c:strCache>
                <c:ptCount val="1"/>
                <c:pt idx="0">
                  <c:v>EWIC flow at peak times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16'!$A$5:$A$158</c:f>
              <c:numCache>
                <c:formatCode>m/d/yyyy</c:formatCode>
                <c:ptCount val="154"/>
                <c:pt idx="0">
                  <c:v>44498</c:v>
                </c:pt>
                <c:pt idx="1">
                  <c:v>44499</c:v>
                </c:pt>
                <c:pt idx="2">
                  <c:v>44500</c:v>
                </c:pt>
                <c:pt idx="3">
                  <c:v>44501</c:v>
                </c:pt>
                <c:pt idx="4">
                  <c:v>44502</c:v>
                </c:pt>
                <c:pt idx="5">
                  <c:v>44503</c:v>
                </c:pt>
                <c:pt idx="6">
                  <c:v>44504</c:v>
                </c:pt>
                <c:pt idx="7">
                  <c:v>44505</c:v>
                </c:pt>
                <c:pt idx="8">
                  <c:v>44506</c:v>
                </c:pt>
                <c:pt idx="9">
                  <c:v>44507</c:v>
                </c:pt>
                <c:pt idx="10">
                  <c:v>44508</c:v>
                </c:pt>
                <c:pt idx="11">
                  <c:v>44509</c:v>
                </c:pt>
                <c:pt idx="12">
                  <c:v>44510</c:v>
                </c:pt>
                <c:pt idx="13">
                  <c:v>44511</c:v>
                </c:pt>
                <c:pt idx="14">
                  <c:v>44512</c:v>
                </c:pt>
                <c:pt idx="15">
                  <c:v>44513</c:v>
                </c:pt>
                <c:pt idx="16">
                  <c:v>44514</c:v>
                </c:pt>
                <c:pt idx="17">
                  <c:v>44515</c:v>
                </c:pt>
                <c:pt idx="18">
                  <c:v>44516</c:v>
                </c:pt>
                <c:pt idx="19">
                  <c:v>44517</c:v>
                </c:pt>
                <c:pt idx="20">
                  <c:v>44518</c:v>
                </c:pt>
                <c:pt idx="21">
                  <c:v>44519</c:v>
                </c:pt>
                <c:pt idx="22">
                  <c:v>44520</c:v>
                </c:pt>
                <c:pt idx="23">
                  <c:v>44521</c:v>
                </c:pt>
                <c:pt idx="24">
                  <c:v>44522</c:v>
                </c:pt>
                <c:pt idx="25">
                  <c:v>44523</c:v>
                </c:pt>
                <c:pt idx="26">
                  <c:v>44524</c:v>
                </c:pt>
                <c:pt idx="27">
                  <c:v>44525</c:v>
                </c:pt>
                <c:pt idx="28">
                  <c:v>44526</c:v>
                </c:pt>
                <c:pt idx="29">
                  <c:v>44527</c:v>
                </c:pt>
                <c:pt idx="30">
                  <c:v>44528</c:v>
                </c:pt>
                <c:pt idx="31">
                  <c:v>44529</c:v>
                </c:pt>
                <c:pt idx="32">
                  <c:v>44530</c:v>
                </c:pt>
                <c:pt idx="33">
                  <c:v>44531</c:v>
                </c:pt>
                <c:pt idx="34">
                  <c:v>44532</c:v>
                </c:pt>
                <c:pt idx="35">
                  <c:v>44533</c:v>
                </c:pt>
                <c:pt idx="36">
                  <c:v>44534</c:v>
                </c:pt>
                <c:pt idx="37">
                  <c:v>44535</c:v>
                </c:pt>
                <c:pt idx="38">
                  <c:v>44536</c:v>
                </c:pt>
                <c:pt idx="39">
                  <c:v>44537</c:v>
                </c:pt>
                <c:pt idx="40">
                  <c:v>44538</c:v>
                </c:pt>
                <c:pt idx="41">
                  <c:v>44539</c:v>
                </c:pt>
                <c:pt idx="42">
                  <c:v>44540</c:v>
                </c:pt>
                <c:pt idx="43">
                  <c:v>44541</c:v>
                </c:pt>
                <c:pt idx="44">
                  <c:v>44542</c:v>
                </c:pt>
                <c:pt idx="45">
                  <c:v>44543</c:v>
                </c:pt>
                <c:pt idx="46">
                  <c:v>44544</c:v>
                </c:pt>
                <c:pt idx="47">
                  <c:v>44545</c:v>
                </c:pt>
                <c:pt idx="48">
                  <c:v>44546</c:v>
                </c:pt>
                <c:pt idx="49">
                  <c:v>44547</c:v>
                </c:pt>
                <c:pt idx="50">
                  <c:v>44548</c:v>
                </c:pt>
                <c:pt idx="51">
                  <c:v>44549</c:v>
                </c:pt>
                <c:pt idx="52">
                  <c:v>44550</c:v>
                </c:pt>
                <c:pt idx="53">
                  <c:v>44551</c:v>
                </c:pt>
                <c:pt idx="54">
                  <c:v>44552</c:v>
                </c:pt>
                <c:pt idx="55">
                  <c:v>44553</c:v>
                </c:pt>
                <c:pt idx="56">
                  <c:v>44554</c:v>
                </c:pt>
                <c:pt idx="57">
                  <c:v>44555</c:v>
                </c:pt>
                <c:pt idx="58">
                  <c:v>44556</c:v>
                </c:pt>
                <c:pt idx="59">
                  <c:v>44557</c:v>
                </c:pt>
                <c:pt idx="60">
                  <c:v>44558</c:v>
                </c:pt>
                <c:pt idx="61">
                  <c:v>44559</c:v>
                </c:pt>
                <c:pt idx="62">
                  <c:v>44560</c:v>
                </c:pt>
                <c:pt idx="63">
                  <c:v>44561</c:v>
                </c:pt>
                <c:pt idx="64">
                  <c:v>44562</c:v>
                </c:pt>
                <c:pt idx="65">
                  <c:v>44563</c:v>
                </c:pt>
                <c:pt idx="66">
                  <c:v>44564</c:v>
                </c:pt>
                <c:pt idx="67">
                  <c:v>44565</c:v>
                </c:pt>
                <c:pt idx="68">
                  <c:v>44566</c:v>
                </c:pt>
                <c:pt idx="69">
                  <c:v>44567</c:v>
                </c:pt>
                <c:pt idx="70">
                  <c:v>44568</c:v>
                </c:pt>
                <c:pt idx="71">
                  <c:v>44569</c:v>
                </c:pt>
                <c:pt idx="72">
                  <c:v>44570</c:v>
                </c:pt>
                <c:pt idx="73">
                  <c:v>44571</c:v>
                </c:pt>
                <c:pt idx="74">
                  <c:v>44572</c:v>
                </c:pt>
                <c:pt idx="75">
                  <c:v>44573</c:v>
                </c:pt>
                <c:pt idx="76">
                  <c:v>44574</c:v>
                </c:pt>
                <c:pt idx="77">
                  <c:v>44575</c:v>
                </c:pt>
                <c:pt idx="78">
                  <c:v>44576</c:v>
                </c:pt>
                <c:pt idx="79">
                  <c:v>44577</c:v>
                </c:pt>
                <c:pt idx="80">
                  <c:v>44578</c:v>
                </c:pt>
                <c:pt idx="81">
                  <c:v>44579</c:v>
                </c:pt>
                <c:pt idx="82">
                  <c:v>44580</c:v>
                </c:pt>
                <c:pt idx="83">
                  <c:v>44581</c:v>
                </c:pt>
                <c:pt idx="84">
                  <c:v>44582</c:v>
                </c:pt>
                <c:pt idx="85">
                  <c:v>44583</c:v>
                </c:pt>
                <c:pt idx="86">
                  <c:v>44584</c:v>
                </c:pt>
                <c:pt idx="87">
                  <c:v>44585</c:v>
                </c:pt>
                <c:pt idx="88">
                  <c:v>44586</c:v>
                </c:pt>
                <c:pt idx="89">
                  <c:v>44587</c:v>
                </c:pt>
                <c:pt idx="90">
                  <c:v>44588</c:v>
                </c:pt>
                <c:pt idx="91">
                  <c:v>44589</c:v>
                </c:pt>
                <c:pt idx="92">
                  <c:v>44590</c:v>
                </c:pt>
                <c:pt idx="93">
                  <c:v>44591</c:v>
                </c:pt>
                <c:pt idx="94">
                  <c:v>44592</c:v>
                </c:pt>
                <c:pt idx="95">
                  <c:v>44593</c:v>
                </c:pt>
                <c:pt idx="96">
                  <c:v>44594</c:v>
                </c:pt>
                <c:pt idx="97">
                  <c:v>44595</c:v>
                </c:pt>
                <c:pt idx="98">
                  <c:v>44596</c:v>
                </c:pt>
                <c:pt idx="99">
                  <c:v>44597</c:v>
                </c:pt>
                <c:pt idx="100">
                  <c:v>44598</c:v>
                </c:pt>
                <c:pt idx="101">
                  <c:v>44599</c:v>
                </c:pt>
                <c:pt idx="102">
                  <c:v>44600</c:v>
                </c:pt>
                <c:pt idx="103">
                  <c:v>44601</c:v>
                </c:pt>
                <c:pt idx="104">
                  <c:v>44602</c:v>
                </c:pt>
                <c:pt idx="105">
                  <c:v>44603</c:v>
                </c:pt>
                <c:pt idx="106">
                  <c:v>44604</c:v>
                </c:pt>
                <c:pt idx="107">
                  <c:v>44605</c:v>
                </c:pt>
                <c:pt idx="108">
                  <c:v>44606</c:v>
                </c:pt>
                <c:pt idx="109">
                  <c:v>44607</c:v>
                </c:pt>
                <c:pt idx="110">
                  <c:v>44608</c:v>
                </c:pt>
                <c:pt idx="111">
                  <c:v>44609</c:v>
                </c:pt>
                <c:pt idx="112">
                  <c:v>44610</c:v>
                </c:pt>
                <c:pt idx="113">
                  <c:v>44611</c:v>
                </c:pt>
                <c:pt idx="114">
                  <c:v>44612</c:v>
                </c:pt>
                <c:pt idx="115">
                  <c:v>44613</c:v>
                </c:pt>
                <c:pt idx="116">
                  <c:v>44614</c:v>
                </c:pt>
                <c:pt idx="117">
                  <c:v>44615</c:v>
                </c:pt>
                <c:pt idx="118">
                  <c:v>44616</c:v>
                </c:pt>
                <c:pt idx="119">
                  <c:v>44617</c:v>
                </c:pt>
                <c:pt idx="120">
                  <c:v>44618</c:v>
                </c:pt>
                <c:pt idx="121">
                  <c:v>44619</c:v>
                </c:pt>
                <c:pt idx="122">
                  <c:v>44620</c:v>
                </c:pt>
                <c:pt idx="123">
                  <c:v>44621</c:v>
                </c:pt>
                <c:pt idx="124">
                  <c:v>44622</c:v>
                </c:pt>
                <c:pt idx="125">
                  <c:v>44623</c:v>
                </c:pt>
                <c:pt idx="126">
                  <c:v>44624</c:v>
                </c:pt>
                <c:pt idx="127">
                  <c:v>44625</c:v>
                </c:pt>
                <c:pt idx="128">
                  <c:v>44626</c:v>
                </c:pt>
                <c:pt idx="129">
                  <c:v>44627</c:v>
                </c:pt>
                <c:pt idx="130">
                  <c:v>44628</c:v>
                </c:pt>
                <c:pt idx="131">
                  <c:v>44629</c:v>
                </c:pt>
                <c:pt idx="132">
                  <c:v>44630</c:v>
                </c:pt>
                <c:pt idx="133">
                  <c:v>44631</c:v>
                </c:pt>
                <c:pt idx="134">
                  <c:v>44632</c:v>
                </c:pt>
                <c:pt idx="135">
                  <c:v>44633</c:v>
                </c:pt>
                <c:pt idx="136">
                  <c:v>44634</c:v>
                </c:pt>
                <c:pt idx="137">
                  <c:v>44635</c:v>
                </c:pt>
                <c:pt idx="138">
                  <c:v>44636</c:v>
                </c:pt>
                <c:pt idx="139">
                  <c:v>44637</c:v>
                </c:pt>
                <c:pt idx="140">
                  <c:v>44638</c:v>
                </c:pt>
                <c:pt idx="141">
                  <c:v>44639</c:v>
                </c:pt>
                <c:pt idx="142">
                  <c:v>44640</c:v>
                </c:pt>
                <c:pt idx="143">
                  <c:v>44641</c:v>
                </c:pt>
                <c:pt idx="144">
                  <c:v>44642</c:v>
                </c:pt>
                <c:pt idx="145">
                  <c:v>44643</c:v>
                </c:pt>
                <c:pt idx="146">
                  <c:v>44644</c:v>
                </c:pt>
                <c:pt idx="147">
                  <c:v>44645</c:v>
                </c:pt>
                <c:pt idx="148">
                  <c:v>44646</c:v>
                </c:pt>
                <c:pt idx="149">
                  <c:v>44647</c:v>
                </c:pt>
                <c:pt idx="150">
                  <c:v>44648</c:v>
                </c:pt>
                <c:pt idx="151">
                  <c:v>44649</c:v>
                </c:pt>
                <c:pt idx="152">
                  <c:v>44650</c:v>
                </c:pt>
                <c:pt idx="153">
                  <c:v>44651</c:v>
                </c:pt>
              </c:numCache>
            </c:numRef>
          </c:cat>
          <c:val>
            <c:numRef>
              <c:f>'Figure 16'!$C$5:$C$158</c:f>
              <c:numCache>
                <c:formatCode>General</c:formatCode>
                <c:ptCount val="154"/>
                <c:pt idx="0">
                  <c:v>-396</c:v>
                </c:pt>
                <c:pt idx="1">
                  <c:v>-10</c:v>
                </c:pt>
                <c:pt idx="2">
                  <c:v>106</c:v>
                </c:pt>
                <c:pt idx="3">
                  <c:v>-531</c:v>
                </c:pt>
                <c:pt idx="4">
                  <c:v>-103</c:v>
                </c:pt>
                <c:pt idx="5">
                  <c:v>150</c:v>
                </c:pt>
                <c:pt idx="6">
                  <c:v>-514</c:v>
                </c:pt>
                <c:pt idx="7">
                  <c:v>-531</c:v>
                </c:pt>
                <c:pt idx="8">
                  <c:v>30</c:v>
                </c:pt>
                <c:pt idx="9">
                  <c:v>-506</c:v>
                </c:pt>
                <c:pt idx="10">
                  <c:v>226</c:v>
                </c:pt>
                <c:pt idx="11">
                  <c:v>-229</c:v>
                </c:pt>
                <c:pt idx="12">
                  <c:v>-472</c:v>
                </c:pt>
                <c:pt idx="13">
                  <c:v>504</c:v>
                </c:pt>
                <c:pt idx="14">
                  <c:v>-27</c:v>
                </c:pt>
                <c:pt idx="15">
                  <c:v>-266</c:v>
                </c:pt>
                <c:pt idx="16">
                  <c:v>-67</c:v>
                </c:pt>
                <c:pt idx="17">
                  <c:v>-277</c:v>
                </c:pt>
                <c:pt idx="18">
                  <c:v>-10</c:v>
                </c:pt>
                <c:pt idx="19">
                  <c:v>-82</c:v>
                </c:pt>
                <c:pt idx="20">
                  <c:v>0</c:v>
                </c:pt>
                <c:pt idx="21">
                  <c:v>-10</c:v>
                </c:pt>
                <c:pt idx="22">
                  <c:v>-1</c:v>
                </c:pt>
                <c:pt idx="23">
                  <c:v>-41</c:v>
                </c:pt>
                <c:pt idx="24">
                  <c:v>-301</c:v>
                </c:pt>
                <c:pt idx="25">
                  <c:v>-271</c:v>
                </c:pt>
                <c:pt idx="26">
                  <c:v>0</c:v>
                </c:pt>
                <c:pt idx="27">
                  <c:v>108</c:v>
                </c:pt>
                <c:pt idx="28">
                  <c:v>258</c:v>
                </c:pt>
                <c:pt idx="29">
                  <c:v>-55</c:v>
                </c:pt>
                <c:pt idx="30">
                  <c:v>59</c:v>
                </c:pt>
                <c:pt idx="31">
                  <c:v>0</c:v>
                </c:pt>
                <c:pt idx="32">
                  <c:v>504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475</c:v>
                </c:pt>
                <c:pt idx="42">
                  <c:v>31</c:v>
                </c:pt>
                <c:pt idx="43">
                  <c:v>-63</c:v>
                </c:pt>
                <c:pt idx="44">
                  <c:v>504</c:v>
                </c:pt>
                <c:pt idx="45">
                  <c:v>65</c:v>
                </c:pt>
                <c:pt idx="46">
                  <c:v>374</c:v>
                </c:pt>
                <c:pt idx="47">
                  <c:v>185</c:v>
                </c:pt>
                <c:pt idx="48">
                  <c:v>0</c:v>
                </c:pt>
                <c:pt idx="49">
                  <c:v>504</c:v>
                </c:pt>
                <c:pt idx="50">
                  <c:v>360</c:v>
                </c:pt>
                <c:pt idx="51">
                  <c:v>0</c:v>
                </c:pt>
                <c:pt idx="52">
                  <c:v>329</c:v>
                </c:pt>
                <c:pt idx="53">
                  <c:v>504</c:v>
                </c:pt>
                <c:pt idx="54">
                  <c:v>34</c:v>
                </c:pt>
                <c:pt idx="55">
                  <c:v>0</c:v>
                </c:pt>
                <c:pt idx="56">
                  <c:v>179</c:v>
                </c:pt>
                <c:pt idx="57">
                  <c:v>140</c:v>
                </c:pt>
                <c:pt idx="58">
                  <c:v>-97</c:v>
                </c:pt>
                <c:pt idx="59">
                  <c:v>0</c:v>
                </c:pt>
                <c:pt idx="60">
                  <c:v>-131</c:v>
                </c:pt>
                <c:pt idx="61">
                  <c:v>0</c:v>
                </c:pt>
                <c:pt idx="62">
                  <c:v>0</c:v>
                </c:pt>
                <c:pt idx="63">
                  <c:v>35</c:v>
                </c:pt>
                <c:pt idx="64">
                  <c:v>24</c:v>
                </c:pt>
                <c:pt idx="65">
                  <c:v>29</c:v>
                </c:pt>
                <c:pt idx="66">
                  <c:v>-62</c:v>
                </c:pt>
                <c:pt idx="67">
                  <c:v>-429</c:v>
                </c:pt>
                <c:pt idx="68">
                  <c:v>-257</c:v>
                </c:pt>
                <c:pt idx="69">
                  <c:v>23</c:v>
                </c:pt>
                <c:pt idx="70">
                  <c:v>-101</c:v>
                </c:pt>
                <c:pt idx="71">
                  <c:v>1</c:v>
                </c:pt>
                <c:pt idx="72">
                  <c:v>-293</c:v>
                </c:pt>
                <c:pt idx="73">
                  <c:v>-63</c:v>
                </c:pt>
                <c:pt idx="74">
                  <c:v>0</c:v>
                </c:pt>
                <c:pt idx="75">
                  <c:v>-33</c:v>
                </c:pt>
                <c:pt idx="76">
                  <c:v>0</c:v>
                </c:pt>
                <c:pt idx="77">
                  <c:v>504</c:v>
                </c:pt>
                <c:pt idx="78">
                  <c:v>0</c:v>
                </c:pt>
                <c:pt idx="79">
                  <c:v>0</c:v>
                </c:pt>
                <c:pt idx="80">
                  <c:v>504</c:v>
                </c:pt>
                <c:pt idx="81">
                  <c:v>475</c:v>
                </c:pt>
                <c:pt idx="82">
                  <c:v>45</c:v>
                </c:pt>
                <c:pt idx="83">
                  <c:v>0</c:v>
                </c:pt>
                <c:pt idx="84">
                  <c:v>23</c:v>
                </c:pt>
                <c:pt idx="85">
                  <c:v>0</c:v>
                </c:pt>
                <c:pt idx="86">
                  <c:v>504</c:v>
                </c:pt>
                <c:pt idx="87">
                  <c:v>104</c:v>
                </c:pt>
                <c:pt idx="88">
                  <c:v>153</c:v>
                </c:pt>
                <c:pt idx="89">
                  <c:v>180</c:v>
                </c:pt>
                <c:pt idx="90">
                  <c:v>-67</c:v>
                </c:pt>
                <c:pt idx="91">
                  <c:v>213</c:v>
                </c:pt>
                <c:pt idx="92">
                  <c:v>-418</c:v>
                </c:pt>
                <c:pt idx="93">
                  <c:v>504</c:v>
                </c:pt>
                <c:pt idx="94">
                  <c:v>0</c:v>
                </c:pt>
                <c:pt idx="95">
                  <c:v>46</c:v>
                </c:pt>
                <c:pt idx="96">
                  <c:v>-261</c:v>
                </c:pt>
                <c:pt idx="97">
                  <c:v>153</c:v>
                </c:pt>
                <c:pt idx="98">
                  <c:v>-45</c:v>
                </c:pt>
                <c:pt idx="99">
                  <c:v>504</c:v>
                </c:pt>
                <c:pt idx="100">
                  <c:v>204</c:v>
                </c:pt>
                <c:pt idx="101">
                  <c:v>128</c:v>
                </c:pt>
                <c:pt idx="102">
                  <c:v>0</c:v>
                </c:pt>
                <c:pt idx="103">
                  <c:v>0</c:v>
                </c:pt>
                <c:pt idx="104">
                  <c:v>-106</c:v>
                </c:pt>
                <c:pt idx="105">
                  <c:v>504</c:v>
                </c:pt>
                <c:pt idx="106">
                  <c:v>-31</c:v>
                </c:pt>
                <c:pt idx="107">
                  <c:v>15</c:v>
                </c:pt>
                <c:pt idx="108">
                  <c:v>-504</c:v>
                </c:pt>
                <c:pt idx="109">
                  <c:v>34</c:v>
                </c:pt>
                <c:pt idx="110">
                  <c:v>447</c:v>
                </c:pt>
                <c:pt idx="111">
                  <c:v>-508</c:v>
                </c:pt>
                <c:pt idx="112">
                  <c:v>449</c:v>
                </c:pt>
                <c:pt idx="113">
                  <c:v>137</c:v>
                </c:pt>
                <c:pt idx="114">
                  <c:v>504</c:v>
                </c:pt>
                <c:pt idx="115">
                  <c:v>-32</c:v>
                </c:pt>
                <c:pt idx="116">
                  <c:v>0</c:v>
                </c:pt>
                <c:pt idx="117">
                  <c:v>0</c:v>
                </c:pt>
                <c:pt idx="118">
                  <c:v>237</c:v>
                </c:pt>
                <c:pt idx="119">
                  <c:v>504</c:v>
                </c:pt>
                <c:pt idx="120">
                  <c:v>319</c:v>
                </c:pt>
                <c:pt idx="121">
                  <c:v>334</c:v>
                </c:pt>
                <c:pt idx="122">
                  <c:v>-141</c:v>
                </c:pt>
                <c:pt idx="123">
                  <c:v>0</c:v>
                </c:pt>
                <c:pt idx="124">
                  <c:v>0</c:v>
                </c:pt>
                <c:pt idx="125">
                  <c:v>-180</c:v>
                </c:pt>
                <c:pt idx="126">
                  <c:v>-37</c:v>
                </c:pt>
                <c:pt idx="127">
                  <c:v>0</c:v>
                </c:pt>
                <c:pt idx="128">
                  <c:v>298</c:v>
                </c:pt>
                <c:pt idx="129">
                  <c:v>252</c:v>
                </c:pt>
                <c:pt idx="130">
                  <c:v>254</c:v>
                </c:pt>
                <c:pt idx="131">
                  <c:v>-78</c:v>
                </c:pt>
                <c:pt idx="132">
                  <c:v>252</c:v>
                </c:pt>
                <c:pt idx="133">
                  <c:v>-529</c:v>
                </c:pt>
                <c:pt idx="134">
                  <c:v>504</c:v>
                </c:pt>
                <c:pt idx="135">
                  <c:v>149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A8-4F07-80E9-238519CF2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25888824"/>
        <c:axId val="525885216"/>
      </c:barChart>
      <c:dateAx>
        <c:axId val="525888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100" b="1">
                    <a:solidFill>
                      <a:schemeClr val="tx1">
                        <a:lumMod val="75000"/>
                      </a:schemeClr>
                    </a:solidFill>
                  </a:rPr>
                  <a:t>Date</a:t>
                </a:r>
              </a:p>
            </c:rich>
          </c:tx>
          <c:layout>
            <c:manualLayout>
              <c:xMode val="edge"/>
              <c:yMode val="edge"/>
              <c:x val="0.50478518409422379"/>
              <c:y val="0.861943031440995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dd\ mmm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5885216"/>
        <c:crosses val="autoZero"/>
        <c:auto val="1"/>
        <c:lblOffset val="100"/>
        <c:baseTimeUnit val="days"/>
        <c:majorUnit val="14"/>
      </c:dateAx>
      <c:valAx>
        <c:axId val="525885216"/>
        <c:scaling>
          <c:orientation val="minMax"/>
          <c:max val="10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5888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720292888285359E-2"/>
          <c:y val="0.90436522544355069"/>
          <c:w val="0.3762386526957141"/>
          <c:h val="7.4834226652932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17'!$B$4</c:f>
              <c:strCache>
                <c:ptCount val="1"/>
                <c:pt idx="0">
                  <c:v>2020/21 GB baseload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17'!$A$5:$A$88</c:f>
              <c:numCache>
                <c:formatCode>d\-mmm</c:formatCode>
                <c:ptCount val="84"/>
                <c:pt idx="0">
                  <c:v>44469</c:v>
                </c:pt>
                <c:pt idx="1">
                  <c:v>44468</c:v>
                </c:pt>
                <c:pt idx="2">
                  <c:v>44467</c:v>
                </c:pt>
                <c:pt idx="3">
                  <c:v>44466</c:v>
                </c:pt>
                <c:pt idx="4">
                  <c:v>44465</c:v>
                </c:pt>
                <c:pt idx="5">
                  <c:v>44464</c:v>
                </c:pt>
                <c:pt idx="6">
                  <c:v>44463</c:v>
                </c:pt>
                <c:pt idx="7">
                  <c:v>44462</c:v>
                </c:pt>
                <c:pt idx="8">
                  <c:v>44461</c:v>
                </c:pt>
                <c:pt idx="9">
                  <c:v>44460</c:v>
                </c:pt>
                <c:pt idx="10">
                  <c:v>44459</c:v>
                </c:pt>
                <c:pt idx="11">
                  <c:v>44458</c:v>
                </c:pt>
                <c:pt idx="12">
                  <c:v>44457</c:v>
                </c:pt>
                <c:pt idx="13">
                  <c:v>44456</c:v>
                </c:pt>
                <c:pt idx="14">
                  <c:v>44455</c:v>
                </c:pt>
                <c:pt idx="15">
                  <c:v>44454</c:v>
                </c:pt>
                <c:pt idx="16">
                  <c:v>44453</c:v>
                </c:pt>
                <c:pt idx="17">
                  <c:v>44452</c:v>
                </c:pt>
                <c:pt idx="18">
                  <c:v>44451</c:v>
                </c:pt>
                <c:pt idx="19">
                  <c:v>44450</c:v>
                </c:pt>
                <c:pt idx="20">
                  <c:v>44449</c:v>
                </c:pt>
                <c:pt idx="21">
                  <c:v>44448</c:v>
                </c:pt>
                <c:pt idx="22">
                  <c:v>44447</c:v>
                </c:pt>
                <c:pt idx="23">
                  <c:v>44446</c:v>
                </c:pt>
                <c:pt idx="24">
                  <c:v>44445</c:v>
                </c:pt>
                <c:pt idx="25">
                  <c:v>44444</c:v>
                </c:pt>
                <c:pt idx="26">
                  <c:v>44443</c:v>
                </c:pt>
                <c:pt idx="27">
                  <c:v>44442</c:v>
                </c:pt>
                <c:pt idx="28">
                  <c:v>44441</c:v>
                </c:pt>
                <c:pt idx="29">
                  <c:v>44440</c:v>
                </c:pt>
                <c:pt idx="30">
                  <c:v>44439</c:v>
                </c:pt>
                <c:pt idx="31">
                  <c:v>44438</c:v>
                </c:pt>
                <c:pt idx="32">
                  <c:v>44437</c:v>
                </c:pt>
                <c:pt idx="33">
                  <c:v>44436</c:v>
                </c:pt>
                <c:pt idx="34">
                  <c:v>44435</c:v>
                </c:pt>
                <c:pt idx="35">
                  <c:v>44434</c:v>
                </c:pt>
                <c:pt idx="36">
                  <c:v>44433</c:v>
                </c:pt>
                <c:pt idx="37">
                  <c:v>44432</c:v>
                </c:pt>
                <c:pt idx="38">
                  <c:v>44431</c:v>
                </c:pt>
                <c:pt idx="39">
                  <c:v>44430</c:v>
                </c:pt>
                <c:pt idx="40">
                  <c:v>44429</c:v>
                </c:pt>
                <c:pt idx="41">
                  <c:v>44428</c:v>
                </c:pt>
                <c:pt idx="42">
                  <c:v>44427</c:v>
                </c:pt>
                <c:pt idx="43">
                  <c:v>44426</c:v>
                </c:pt>
                <c:pt idx="44">
                  <c:v>44425</c:v>
                </c:pt>
                <c:pt idx="45">
                  <c:v>44424</c:v>
                </c:pt>
                <c:pt idx="46">
                  <c:v>44423</c:v>
                </c:pt>
                <c:pt idx="47">
                  <c:v>44422</c:v>
                </c:pt>
                <c:pt idx="48">
                  <c:v>44421</c:v>
                </c:pt>
                <c:pt idx="49">
                  <c:v>44420</c:v>
                </c:pt>
                <c:pt idx="50">
                  <c:v>44419</c:v>
                </c:pt>
                <c:pt idx="51">
                  <c:v>44418</c:v>
                </c:pt>
                <c:pt idx="52">
                  <c:v>44417</c:v>
                </c:pt>
                <c:pt idx="53">
                  <c:v>44416</c:v>
                </c:pt>
                <c:pt idx="54">
                  <c:v>44415</c:v>
                </c:pt>
                <c:pt idx="55">
                  <c:v>44414</c:v>
                </c:pt>
                <c:pt idx="56">
                  <c:v>44413</c:v>
                </c:pt>
                <c:pt idx="57">
                  <c:v>44412</c:v>
                </c:pt>
                <c:pt idx="58">
                  <c:v>44411</c:v>
                </c:pt>
                <c:pt idx="59">
                  <c:v>44410</c:v>
                </c:pt>
                <c:pt idx="60">
                  <c:v>44409</c:v>
                </c:pt>
                <c:pt idx="61">
                  <c:v>44408</c:v>
                </c:pt>
                <c:pt idx="62">
                  <c:v>44407</c:v>
                </c:pt>
                <c:pt idx="63">
                  <c:v>44406</c:v>
                </c:pt>
                <c:pt idx="64">
                  <c:v>44405</c:v>
                </c:pt>
                <c:pt idx="65">
                  <c:v>44404</c:v>
                </c:pt>
                <c:pt idx="66">
                  <c:v>44403</c:v>
                </c:pt>
                <c:pt idx="67">
                  <c:v>44402</c:v>
                </c:pt>
                <c:pt idx="68">
                  <c:v>44401</c:v>
                </c:pt>
                <c:pt idx="69">
                  <c:v>44400</c:v>
                </c:pt>
                <c:pt idx="70">
                  <c:v>44399</c:v>
                </c:pt>
                <c:pt idx="71">
                  <c:v>44398</c:v>
                </c:pt>
                <c:pt idx="72">
                  <c:v>44397</c:v>
                </c:pt>
                <c:pt idx="73">
                  <c:v>44396</c:v>
                </c:pt>
                <c:pt idx="74">
                  <c:v>44395</c:v>
                </c:pt>
                <c:pt idx="75">
                  <c:v>44394</c:v>
                </c:pt>
                <c:pt idx="76">
                  <c:v>44393</c:v>
                </c:pt>
                <c:pt idx="77">
                  <c:v>44392</c:v>
                </c:pt>
                <c:pt idx="78">
                  <c:v>44391</c:v>
                </c:pt>
                <c:pt idx="79">
                  <c:v>44390</c:v>
                </c:pt>
                <c:pt idx="80">
                  <c:v>44389</c:v>
                </c:pt>
                <c:pt idx="81">
                  <c:v>44388</c:v>
                </c:pt>
                <c:pt idx="82">
                  <c:v>44387</c:v>
                </c:pt>
                <c:pt idx="83">
                  <c:v>44386</c:v>
                </c:pt>
              </c:numCache>
            </c:numRef>
          </c:cat>
          <c:val>
            <c:numRef>
              <c:f>'Figure 17'!$F$5:$F$88</c:f>
              <c:numCache>
                <c:formatCode>0.00</c:formatCode>
                <c:ptCount val="84"/>
                <c:pt idx="0">
                  <c:v>49.65</c:v>
                </c:pt>
                <c:pt idx="1">
                  <c:v>49.85</c:v>
                </c:pt>
                <c:pt idx="2">
                  <c:v>50.1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48.9</c:v>
                </c:pt>
                <c:pt idx="7">
                  <c:v>48.8</c:v>
                </c:pt>
                <c:pt idx="8">
                  <c:v>48.8</c:v>
                </c:pt>
                <c:pt idx="9">
                  <c:v>48.05</c:v>
                </c:pt>
                <c:pt idx="10">
                  <c:v>49.25</c:v>
                </c:pt>
                <c:pt idx="11">
                  <c:v>49.25</c:v>
                </c:pt>
                <c:pt idx="12">
                  <c:v>49.25</c:v>
                </c:pt>
                <c:pt idx="13">
                  <c:v>48.95</c:v>
                </c:pt>
                <c:pt idx="14">
                  <c:v>49.75</c:v>
                </c:pt>
                <c:pt idx="15">
                  <c:v>49.65</c:v>
                </c:pt>
                <c:pt idx="16">
                  <c:v>49.45</c:v>
                </c:pt>
                <c:pt idx="17">
                  <c:v>48.2</c:v>
                </c:pt>
                <c:pt idx="18">
                  <c:v>48.2</c:v>
                </c:pt>
                <c:pt idx="19">
                  <c:v>48.2</c:v>
                </c:pt>
                <c:pt idx="20">
                  <c:v>48</c:v>
                </c:pt>
                <c:pt idx="21">
                  <c:v>47.7</c:v>
                </c:pt>
                <c:pt idx="22">
                  <c:v>47.4</c:v>
                </c:pt>
                <c:pt idx="23">
                  <c:v>47.95</c:v>
                </c:pt>
                <c:pt idx="24">
                  <c:v>48.85</c:v>
                </c:pt>
                <c:pt idx="25">
                  <c:v>48.85</c:v>
                </c:pt>
                <c:pt idx="26">
                  <c:v>48.85</c:v>
                </c:pt>
                <c:pt idx="27">
                  <c:v>49</c:v>
                </c:pt>
                <c:pt idx="28">
                  <c:v>48.05</c:v>
                </c:pt>
                <c:pt idx="29">
                  <c:v>48.55</c:v>
                </c:pt>
                <c:pt idx="30">
                  <c:v>49.2</c:v>
                </c:pt>
                <c:pt idx="31">
                  <c:v>49.2</c:v>
                </c:pt>
                <c:pt idx="32">
                  <c:v>49.2</c:v>
                </c:pt>
                <c:pt idx="33">
                  <c:v>49.2</c:v>
                </c:pt>
                <c:pt idx="34">
                  <c:v>47.4</c:v>
                </c:pt>
                <c:pt idx="35">
                  <c:v>48.1</c:v>
                </c:pt>
                <c:pt idx="36">
                  <c:v>47.8</c:v>
                </c:pt>
                <c:pt idx="37">
                  <c:v>46.05</c:v>
                </c:pt>
                <c:pt idx="38">
                  <c:v>44.4</c:v>
                </c:pt>
                <c:pt idx="39">
                  <c:v>44.4</c:v>
                </c:pt>
                <c:pt idx="40">
                  <c:v>44.4</c:v>
                </c:pt>
                <c:pt idx="41">
                  <c:v>45.7</c:v>
                </c:pt>
                <c:pt idx="42">
                  <c:v>45.9</c:v>
                </c:pt>
                <c:pt idx="43">
                  <c:v>46.05</c:v>
                </c:pt>
                <c:pt idx="44">
                  <c:v>45.05</c:v>
                </c:pt>
                <c:pt idx="45">
                  <c:v>44.55</c:v>
                </c:pt>
                <c:pt idx="46">
                  <c:v>44.55</c:v>
                </c:pt>
                <c:pt idx="47">
                  <c:v>44.55</c:v>
                </c:pt>
                <c:pt idx="48">
                  <c:v>44.05</c:v>
                </c:pt>
                <c:pt idx="49">
                  <c:v>43.7</c:v>
                </c:pt>
                <c:pt idx="50">
                  <c:v>44.15</c:v>
                </c:pt>
                <c:pt idx="51">
                  <c:v>44.3</c:v>
                </c:pt>
                <c:pt idx="52">
                  <c:v>44.55</c:v>
                </c:pt>
                <c:pt idx="53">
                  <c:v>44.55</c:v>
                </c:pt>
                <c:pt idx="54">
                  <c:v>44.55</c:v>
                </c:pt>
                <c:pt idx="55">
                  <c:v>44.25</c:v>
                </c:pt>
                <c:pt idx="56">
                  <c:v>43.7</c:v>
                </c:pt>
                <c:pt idx="57">
                  <c:v>43.3</c:v>
                </c:pt>
                <c:pt idx="58">
                  <c:v>42.65</c:v>
                </c:pt>
                <c:pt idx="59">
                  <c:v>41.65</c:v>
                </c:pt>
                <c:pt idx="60">
                  <c:v>41.65</c:v>
                </c:pt>
                <c:pt idx="61">
                  <c:v>41.65</c:v>
                </c:pt>
                <c:pt idx="62">
                  <c:v>41.45</c:v>
                </c:pt>
                <c:pt idx="63">
                  <c:v>41.55</c:v>
                </c:pt>
                <c:pt idx="64">
                  <c:v>40.9</c:v>
                </c:pt>
                <c:pt idx="65">
                  <c:v>40.549999999999997</c:v>
                </c:pt>
                <c:pt idx="66">
                  <c:v>41.35</c:v>
                </c:pt>
                <c:pt idx="67">
                  <c:v>41.35</c:v>
                </c:pt>
                <c:pt idx="68">
                  <c:v>41.35</c:v>
                </c:pt>
                <c:pt idx="69">
                  <c:v>41.8</c:v>
                </c:pt>
                <c:pt idx="70">
                  <c:v>41.4</c:v>
                </c:pt>
                <c:pt idx="71">
                  <c:v>41.6</c:v>
                </c:pt>
                <c:pt idx="72">
                  <c:v>41.05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42.8</c:v>
                </c:pt>
                <c:pt idx="77">
                  <c:v>44</c:v>
                </c:pt>
                <c:pt idx="78">
                  <c:v>44.25</c:v>
                </c:pt>
                <c:pt idx="79">
                  <c:v>44.35</c:v>
                </c:pt>
                <c:pt idx="80">
                  <c:v>44</c:v>
                </c:pt>
                <c:pt idx="81">
                  <c:v>44</c:v>
                </c:pt>
                <c:pt idx="82">
                  <c:v>44</c:v>
                </c:pt>
                <c:pt idx="83">
                  <c:v>44.35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4-4305-A602-F18C810ADBF7}"/>
            </c:ext>
          </c:extLst>
        </c:ser>
        <c:ser>
          <c:idx val="1"/>
          <c:order val="1"/>
          <c:tx>
            <c:strRef>
              <c:f>'Figure 17'!$C$4</c:f>
              <c:strCache>
                <c:ptCount val="1"/>
                <c:pt idx="0">
                  <c:v>2021/22 GB baseload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17'!$A$5:$A$88</c:f>
              <c:numCache>
                <c:formatCode>d\-mmm</c:formatCode>
                <c:ptCount val="84"/>
                <c:pt idx="0">
                  <c:v>44469</c:v>
                </c:pt>
                <c:pt idx="1">
                  <c:v>44468</c:v>
                </c:pt>
                <c:pt idx="2">
                  <c:v>44467</c:v>
                </c:pt>
                <c:pt idx="3">
                  <c:v>44466</c:v>
                </c:pt>
                <c:pt idx="4">
                  <c:v>44465</c:v>
                </c:pt>
                <c:pt idx="5">
                  <c:v>44464</c:v>
                </c:pt>
                <c:pt idx="6">
                  <c:v>44463</c:v>
                </c:pt>
                <c:pt idx="7">
                  <c:v>44462</c:v>
                </c:pt>
                <c:pt idx="8">
                  <c:v>44461</c:v>
                </c:pt>
                <c:pt idx="9">
                  <c:v>44460</c:v>
                </c:pt>
                <c:pt idx="10">
                  <c:v>44459</c:v>
                </c:pt>
                <c:pt idx="11">
                  <c:v>44458</c:v>
                </c:pt>
                <c:pt idx="12">
                  <c:v>44457</c:v>
                </c:pt>
                <c:pt idx="13">
                  <c:v>44456</c:v>
                </c:pt>
                <c:pt idx="14">
                  <c:v>44455</c:v>
                </c:pt>
                <c:pt idx="15">
                  <c:v>44454</c:v>
                </c:pt>
                <c:pt idx="16">
                  <c:v>44453</c:v>
                </c:pt>
                <c:pt idx="17">
                  <c:v>44452</c:v>
                </c:pt>
                <c:pt idx="18">
                  <c:v>44451</c:v>
                </c:pt>
                <c:pt idx="19">
                  <c:v>44450</c:v>
                </c:pt>
                <c:pt idx="20">
                  <c:v>44449</c:v>
                </c:pt>
                <c:pt idx="21">
                  <c:v>44448</c:v>
                </c:pt>
                <c:pt idx="22">
                  <c:v>44447</c:v>
                </c:pt>
                <c:pt idx="23">
                  <c:v>44446</c:v>
                </c:pt>
                <c:pt idx="24">
                  <c:v>44445</c:v>
                </c:pt>
                <c:pt idx="25">
                  <c:v>44444</c:v>
                </c:pt>
                <c:pt idx="26">
                  <c:v>44443</c:v>
                </c:pt>
                <c:pt idx="27">
                  <c:v>44442</c:v>
                </c:pt>
                <c:pt idx="28">
                  <c:v>44441</c:v>
                </c:pt>
                <c:pt idx="29">
                  <c:v>44440</c:v>
                </c:pt>
                <c:pt idx="30">
                  <c:v>44439</c:v>
                </c:pt>
                <c:pt idx="31">
                  <c:v>44438</c:v>
                </c:pt>
                <c:pt idx="32">
                  <c:v>44437</c:v>
                </c:pt>
                <c:pt idx="33">
                  <c:v>44436</c:v>
                </c:pt>
                <c:pt idx="34">
                  <c:v>44435</c:v>
                </c:pt>
                <c:pt idx="35">
                  <c:v>44434</c:v>
                </c:pt>
                <c:pt idx="36">
                  <c:v>44433</c:v>
                </c:pt>
                <c:pt idx="37">
                  <c:v>44432</c:v>
                </c:pt>
                <c:pt idx="38">
                  <c:v>44431</c:v>
                </c:pt>
                <c:pt idx="39">
                  <c:v>44430</c:v>
                </c:pt>
                <c:pt idx="40">
                  <c:v>44429</c:v>
                </c:pt>
                <c:pt idx="41">
                  <c:v>44428</c:v>
                </c:pt>
                <c:pt idx="42">
                  <c:v>44427</c:v>
                </c:pt>
                <c:pt idx="43">
                  <c:v>44426</c:v>
                </c:pt>
                <c:pt idx="44">
                  <c:v>44425</c:v>
                </c:pt>
                <c:pt idx="45">
                  <c:v>44424</c:v>
                </c:pt>
                <c:pt idx="46">
                  <c:v>44423</c:v>
                </c:pt>
                <c:pt idx="47">
                  <c:v>44422</c:v>
                </c:pt>
                <c:pt idx="48">
                  <c:v>44421</c:v>
                </c:pt>
                <c:pt idx="49">
                  <c:v>44420</c:v>
                </c:pt>
                <c:pt idx="50">
                  <c:v>44419</c:v>
                </c:pt>
                <c:pt idx="51">
                  <c:v>44418</c:v>
                </c:pt>
                <c:pt idx="52">
                  <c:v>44417</c:v>
                </c:pt>
                <c:pt idx="53">
                  <c:v>44416</c:v>
                </c:pt>
                <c:pt idx="54">
                  <c:v>44415</c:v>
                </c:pt>
                <c:pt idx="55">
                  <c:v>44414</c:v>
                </c:pt>
                <c:pt idx="56">
                  <c:v>44413</c:v>
                </c:pt>
                <c:pt idx="57">
                  <c:v>44412</c:v>
                </c:pt>
                <c:pt idx="58">
                  <c:v>44411</c:v>
                </c:pt>
                <c:pt idx="59">
                  <c:v>44410</c:v>
                </c:pt>
                <c:pt idx="60">
                  <c:v>44409</c:v>
                </c:pt>
                <c:pt idx="61">
                  <c:v>44408</c:v>
                </c:pt>
                <c:pt idx="62">
                  <c:v>44407</c:v>
                </c:pt>
                <c:pt idx="63">
                  <c:v>44406</c:v>
                </c:pt>
                <c:pt idx="64">
                  <c:v>44405</c:v>
                </c:pt>
                <c:pt idx="65">
                  <c:v>44404</c:v>
                </c:pt>
                <c:pt idx="66">
                  <c:v>44403</c:v>
                </c:pt>
                <c:pt idx="67">
                  <c:v>44402</c:v>
                </c:pt>
                <c:pt idx="68">
                  <c:v>44401</c:v>
                </c:pt>
                <c:pt idx="69">
                  <c:v>44400</c:v>
                </c:pt>
                <c:pt idx="70">
                  <c:v>44399</c:v>
                </c:pt>
                <c:pt idx="71">
                  <c:v>44398</c:v>
                </c:pt>
                <c:pt idx="72">
                  <c:v>44397</c:v>
                </c:pt>
                <c:pt idx="73">
                  <c:v>44396</c:v>
                </c:pt>
                <c:pt idx="74">
                  <c:v>44395</c:v>
                </c:pt>
                <c:pt idx="75">
                  <c:v>44394</c:v>
                </c:pt>
                <c:pt idx="76">
                  <c:v>44393</c:v>
                </c:pt>
                <c:pt idx="77">
                  <c:v>44392</c:v>
                </c:pt>
                <c:pt idx="78">
                  <c:v>44391</c:v>
                </c:pt>
                <c:pt idx="79">
                  <c:v>44390</c:v>
                </c:pt>
                <c:pt idx="80">
                  <c:v>44389</c:v>
                </c:pt>
                <c:pt idx="81">
                  <c:v>44388</c:v>
                </c:pt>
                <c:pt idx="82">
                  <c:v>44387</c:v>
                </c:pt>
                <c:pt idx="83">
                  <c:v>44386</c:v>
                </c:pt>
              </c:numCache>
            </c:numRef>
          </c:cat>
          <c:val>
            <c:numRef>
              <c:f>'Figure 17'!$G$5:$G$88</c:f>
              <c:numCache>
                <c:formatCode>0.00</c:formatCode>
                <c:ptCount val="84"/>
                <c:pt idx="0">
                  <c:v>228</c:v>
                </c:pt>
                <c:pt idx="1">
                  <c:v>233.8</c:v>
                </c:pt>
                <c:pt idx="2">
                  <c:v>224.7</c:v>
                </c:pt>
                <c:pt idx="3">
                  <c:v>213.25</c:v>
                </c:pt>
                <c:pt idx="4">
                  <c:v>193.65</c:v>
                </c:pt>
                <c:pt idx="5">
                  <c:v>193.65</c:v>
                </c:pt>
                <c:pt idx="6">
                  <c:v>193.65</c:v>
                </c:pt>
                <c:pt idx="7">
                  <c:v>186.4</c:v>
                </c:pt>
                <c:pt idx="8">
                  <c:v>184.5</c:v>
                </c:pt>
                <c:pt idx="9">
                  <c:v>184.25</c:v>
                </c:pt>
                <c:pt idx="10">
                  <c:v>179.9</c:v>
                </c:pt>
                <c:pt idx="11">
                  <c:v>165.8</c:v>
                </c:pt>
                <c:pt idx="12">
                  <c:v>165.8</c:v>
                </c:pt>
                <c:pt idx="13">
                  <c:v>165.8</c:v>
                </c:pt>
                <c:pt idx="14">
                  <c:v>163.5</c:v>
                </c:pt>
                <c:pt idx="15">
                  <c:v>181.35</c:v>
                </c:pt>
                <c:pt idx="16">
                  <c:v>161.35</c:v>
                </c:pt>
                <c:pt idx="17">
                  <c:v>152.75</c:v>
                </c:pt>
                <c:pt idx="18">
                  <c:v>141.1</c:v>
                </c:pt>
                <c:pt idx="19">
                  <c:v>141.1</c:v>
                </c:pt>
                <c:pt idx="20">
                  <c:v>141.1</c:v>
                </c:pt>
                <c:pt idx="21">
                  <c:v>139.05000000000001</c:v>
                </c:pt>
                <c:pt idx="22">
                  <c:v>136.05000000000001</c:v>
                </c:pt>
                <c:pt idx="23">
                  <c:v>132</c:v>
                </c:pt>
                <c:pt idx="24">
                  <c:v>130.30000000000001</c:v>
                </c:pt>
                <c:pt idx="25">
                  <c:v>127.55</c:v>
                </c:pt>
                <c:pt idx="26">
                  <c:v>127.55</c:v>
                </c:pt>
                <c:pt idx="27">
                  <c:v>127.55</c:v>
                </c:pt>
                <c:pt idx="28">
                  <c:v>127</c:v>
                </c:pt>
                <c:pt idx="29">
                  <c:v>124</c:v>
                </c:pt>
                <c:pt idx="30">
                  <c:v>124.7</c:v>
                </c:pt>
                <c:pt idx="31">
                  <c:v>120.25</c:v>
                </c:pt>
                <c:pt idx="32">
                  <c:v>120.25</c:v>
                </c:pt>
                <c:pt idx="33">
                  <c:v>120.25</c:v>
                </c:pt>
                <c:pt idx="34">
                  <c:v>120.25</c:v>
                </c:pt>
                <c:pt idx="35">
                  <c:v>115.7</c:v>
                </c:pt>
                <c:pt idx="36">
                  <c:v>115.05</c:v>
                </c:pt>
                <c:pt idx="37">
                  <c:v>114.3</c:v>
                </c:pt>
                <c:pt idx="38">
                  <c:v>110.2</c:v>
                </c:pt>
                <c:pt idx="39">
                  <c:v>108.85</c:v>
                </c:pt>
                <c:pt idx="40">
                  <c:v>108.85</c:v>
                </c:pt>
                <c:pt idx="41">
                  <c:v>108.85</c:v>
                </c:pt>
                <c:pt idx="42">
                  <c:v>105.75</c:v>
                </c:pt>
                <c:pt idx="43">
                  <c:v>113.6</c:v>
                </c:pt>
                <c:pt idx="44">
                  <c:v>117.9</c:v>
                </c:pt>
                <c:pt idx="45">
                  <c:v>119.15</c:v>
                </c:pt>
                <c:pt idx="46">
                  <c:v>113.6</c:v>
                </c:pt>
                <c:pt idx="47">
                  <c:v>113.6</c:v>
                </c:pt>
                <c:pt idx="48">
                  <c:v>113.6</c:v>
                </c:pt>
                <c:pt idx="49">
                  <c:v>115</c:v>
                </c:pt>
                <c:pt idx="50">
                  <c:v>114.75</c:v>
                </c:pt>
                <c:pt idx="51">
                  <c:v>111.9</c:v>
                </c:pt>
                <c:pt idx="52">
                  <c:v>109.8</c:v>
                </c:pt>
                <c:pt idx="53">
                  <c:v>109.35</c:v>
                </c:pt>
                <c:pt idx="54">
                  <c:v>109.35</c:v>
                </c:pt>
                <c:pt idx="55">
                  <c:v>109.35</c:v>
                </c:pt>
                <c:pt idx="56">
                  <c:v>109.3</c:v>
                </c:pt>
                <c:pt idx="57">
                  <c:v>107.45</c:v>
                </c:pt>
                <c:pt idx="58">
                  <c:v>105.75</c:v>
                </c:pt>
                <c:pt idx="59">
                  <c:v>106.45</c:v>
                </c:pt>
                <c:pt idx="60">
                  <c:v>104.35</c:v>
                </c:pt>
                <c:pt idx="61">
                  <c:v>104.35</c:v>
                </c:pt>
                <c:pt idx="62">
                  <c:v>104.35</c:v>
                </c:pt>
                <c:pt idx="63">
                  <c:v>104.4</c:v>
                </c:pt>
                <c:pt idx="64">
                  <c:v>101.5</c:v>
                </c:pt>
                <c:pt idx="65">
                  <c:v>98</c:v>
                </c:pt>
                <c:pt idx="66">
                  <c:v>97.6</c:v>
                </c:pt>
                <c:pt idx="67">
                  <c:v>94.7</c:v>
                </c:pt>
                <c:pt idx="68">
                  <c:v>94.7</c:v>
                </c:pt>
                <c:pt idx="69">
                  <c:v>94.7</c:v>
                </c:pt>
                <c:pt idx="70">
                  <c:v>95.8</c:v>
                </c:pt>
                <c:pt idx="71">
                  <c:v>96.35</c:v>
                </c:pt>
                <c:pt idx="72">
                  <c:v>95.2</c:v>
                </c:pt>
                <c:pt idx="73">
                  <c:v>96.25</c:v>
                </c:pt>
                <c:pt idx="74">
                  <c:v>94.35</c:v>
                </c:pt>
                <c:pt idx="75">
                  <c:v>94.35</c:v>
                </c:pt>
                <c:pt idx="76">
                  <c:v>94.35</c:v>
                </c:pt>
                <c:pt idx="77">
                  <c:v>91.9</c:v>
                </c:pt>
                <c:pt idx="78">
                  <c:v>92.4</c:v>
                </c:pt>
                <c:pt idx="79">
                  <c:v>94.9</c:v>
                </c:pt>
                <c:pt idx="80">
                  <c:v>93.4</c:v>
                </c:pt>
                <c:pt idx="81">
                  <c:v>98.05</c:v>
                </c:pt>
                <c:pt idx="82">
                  <c:v>98.05</c:v>
                </c:pt>
                <c:pt idx="83">
                  <c:v>98.05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4-4305-A602-F18C810ADBF7}"/>
            </c:ext>
          </c:extLst>
        </c:ser>
        <c:ser>
          <c:idx val="2"/>
          <c:order val="2"/>
          <c:tx>
            <c:strRef>
              <c:f>'Figure 17'!$D$4</c:f>
              <c:strCache>
                <c:ptCount val="1"/>
                <c:pt idx="0">
                  <c:v>2022/23 GB baseload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17'!$A$5:$A$88</c:f>
              <c:numCache>
                <c:formatCode>d\-mmm</c:formatCode>
                <c:ptCount val="84"/>
                <c:pt idx="0">
                  <c:v>44469</c:v>
                </c:pt>
                <c:pt idx="1">
                  <c:v>44468</c:v>
                </c:pt>
                <c:pt idx="2">
                  <c:v>44467</c:v>
                </c:pt>
                <c:pt idx="3">
                  <c:v>44466</c:v>
                </c:pt>
                <c:pt idx="4">
                  <c:v>44465</c:v>
                </c:pt>
                <c:pt idx="5">
                  <c:v>44464</c:v>
                </c:pt>
                <c:pt idx="6">
                  <c:v>44463</c:v>
                </c:pt>
                <c:pt idx="7">
                  <c:v>44462</c:v>
                </c:pt>
                <c:pt idx="8">
                  <c:v>44461</c:v>
                </c:pt>
                <c:pt idx="9">
                  <c:v>44460</c:v>
                </c:pt>
                <c:pt idx="10">
                  <c:v>44459</c:v>
                </c:pt>
                <c:pt idx="11">
                  <c:v>44458</c:v>
                </c:pt>
                <c:pt idx="12">
                  <c:v>44457</c:v>
                </c:pt>
                <c:pt idx="13">
                  <c:v>44456</c:v>
                </c:pt>
                <c:pt idx="14">
                  <c:v>44455</c:v>
                </c:pt>
                <c:pt idx="15">
                  <c:v>44454</c:v>
                </c:pt>
                <c:pt idx="16">
                  <c:v>44453</c:v>
                </c:pt>
                <c:pt idx="17">
                  <c:v>44452</c:v>
                </c:pt>
                <c:pt idx="18">
                  <c:v>44451</c:v>
                </c:pt>
                <c:pt idx="19">
                  <c:v>44450</c:v>
                </c:pt>
                <c:pt idx="20">
                  <c:v>44449</c:v>
                </c:pt>
                <c:pt idx="21">
                  <c:v>44448</c:v>
                </c:pt>
                <c:pt idx="22">
                  <c:v>44447</c:v>
                </c:pt>
                <c:pt idx="23">
                  <c:v>44446</c:v>
                </c:pt>
                <c:pt idx="24">
                  <c:v>44445</c:v>
                </c:pt>
                <c:pt idx="25">
                  <c:v>44444</c:v>
                </c:pt>
                <c:pt idx="26">
                  <c:v>44443</c:v>
                </c:pt>
                <c:pt idx="27">
                  <c:v>44442</c:v>
                </c:pt>
                <c:pt idx="28">
                  <c:v>44441</c:v>
                </c:pt>
                <c:pt idx="29">
                  <c:v>44440</c:v>
                </c:pt>
                <c:pt idx="30">
                  <c:v>44439</c:v>
                </c:pt>
                <c:pt idx="31">
                  <c:v>44438</c:v>
                </c:pt>
                <c:pt idx="32">
                  <c:v>44437</c:v>
                </c:pt>
                <c:pt idx="33">
                  <c:v>44436</c:v>
                </c:pt>
                <c:pt idx="34">
                  <c:v>44435</c:v>
                </c:pt>
                <c:pt idx="35">
                  <c:v>44434</c:v>
                </c:pt>
                <c:pt idx="36">
                  <c:v>44433</c:v>
                </c:pt>
                <c:pt idx="37">
                  <c:v>44432</c:v>
                </c:pt>
                <c:pt idx="38">
                  <c:v>44431</c:v>
                </c:pt>
                <c:pt idx="39">
                  <c:v>44430</c:v>
                </c:pt>
                <c:pt idx="40">
                  <c:v>44429</c:v>
                </c:pt>
                <c:pt idx="41">
                  <c:v>44428</c:v>
                </c:pt>
                <c:pt idx="42">
                  <c:v>44427</c:v>
                </c:pt>
                <c:pt idx="43">
                  <c:v>44426</c:v>
                </c:pt>
                <c:pt idx="44">
                  <c:v>44425</c:v>
                </c:pt>
                <c:pt idx="45">
                  <c:v>44424</c:v>
                </c:pt>
                <c:pt idx="46">
                  <c:v>44423</c:v>
                </c:pt>
                <c:pt idx="47">
                  <c:v>44422</c:v>
                </c:pt>
                <c:pt idx="48">
                  <c:v>44421</c:v>
                </c:pt>
                <c:pt idx="49">
                  <c:v>44420</c:v>
                </c:pt>
                <c:pt idx="50">
                  <c:v>44419</c:v>
                </c:pt>
                <c:pt idx="51">
                  <c:v>44418</c:v>
                </c:pt>
                <c:pt idx="52">
                  <c:v>44417</c:v>
                </c:pt>
                <c:pt idx="53">
                  <c:v>44416</c:v>
                </c:pt>
                <c:pt idx="54">
                  <c:v>44415</c:v>
                </c:pt>
                <c:pt idx="55">
                  <c:v>44414</c:v>
                </c:pt>
                <c:pt idx="56">
                  <c:v>44413</c:v>
                </c:pt>
                <c:pt idx="57">
                  <c:v>44412</c:v>
                </c:pt>
                <c:pt idx="58">
                  <c:v>44411</c:v>
                </c:pt>
                <c:pt idx="59">
                  <c:v>44410</c:v>
                </c:pt>
                <c:pt idx="60">
                  <c:v>44409</c:v>
                </c:pt>
                <c:pt idx="61">
                  <c:v>44408</c:v>
                </c:pt>
                <c:pt idx="62">
                  <c:v>44407</c:v>
                </c:pt>
                <c:pt idx="63">
                  <c:v>44406</c:v>
                </c:pt>
                <c:pt idx="64">
                  <c:v>44405</c:v>
                </c:pt>
                <c:pt idx="65">
                  <c:v>44404</c:v>
                </c:pt>
                <c:pt idx="66">
                  <c:v>44403</c:v>
                </c:pt>
                <c:pt idx="67">
                  <c:v>44402</c:v>
                </c:pt>
                <c:pt idx="68">
                  <c:v>44401</c:v>
                </c:pt>
                <c:pt idx="69">
                  <c:v>44400</c:v>
                </c:pt>
                <c:pt idx="70">
                  <c:v>44399</c:v>
                </c:pt>
                <c:pt idx="71">
                  <c:v>44398</c:v>
                </c:pt>
                <c:pt idx="72">
                  <c:v>44397</c:v>
                </c:pt>
                <c:pt idx="73">
                  <c:v>44396</c:v>
                </c:pt>
                <c:pt idx="74">
                  <c:v>44395</c:v>
                </c:pt>
                <c:pt idx="75">
                  <c:v>44394</c:v>
                </c:pt>
                <c:pt idx="76">
                  <c:v>44393</c:v>
                </c:pt>
                <c:pt idx="77">
                  <c:v>44392</c:v>
                </c:pt>
                <c:pt idx="78">
                  <c:v>44391</c:v>
                </c:pt>
                <c:pt idx="79">
                  <c:v>44390</c:v>
                </c:pt>
                <c:pt idx="80">
                  <c:v>44389</c:v>
                </c:pt>
                <c:pt idx="81">
                  <c:v>44388</c:v>
                </c:pt>
                <c:pt idx="82">
                  <c:v>44387</c:v>
                </c:pt>
                <c:pt idx="83">
                  <c:v>44386</c:v>
                </c:pt>
              </c:numCache>
            </c:numRef>
          </c:cat>
          <c:val>
            <c:numRef>
              <c:f>'Figure 17'!$H$5:$H$88</c:f>
              <c:numCache>
                <c:formatCode>0.00</c:formatCode>
                <c:ptCount val="84"/>
                <c:pt idx="0">
                  <c:v>507.65</c:v>
                </c:pt>
                <c:pt idx="1">
                  <c:v>542.70000000000005</c:v>
                </c:pt>
                <c:pt idx="2">
                  <c:v>562</c:v>
                </c:pt>
                <c:pt idx="3">
                  <c:v>545</c:v>
                </c:pt>
                <c:pt idx="4">
                  <c:v>510</c:v>
                </c:pt>
                <c:pt idx="5">
                  <c:v>525</c:v>
                </c:pt>
                <c:pt idx="6">
                  <c:v>525</c:v>
                </c:pt>
                <c:pt idx="7">
                  <c:v>525</c:v>
                </c:pt>
                <c:pt idx="8">
                  <c:v>508</c:v>
                </c:pt>
                <c:pt idx="9">
                  <c:v>468.5</c:v>
                </c:pt>
                <c:pt idx="10">
                  <c:v>462.65</c:v>
                </c:pt>
                <c:pt idx="11">
                  <c:v>465</c:v>
                </c:pt>
                <c:pt idx="12">
                  <c:v>465</c:v>
                </c:pt>
                <c:pt idx="13">
                  <c:v>465</c:v>
                </c:pt>
                <c:pt idx="14">
                  <c:v>465</c:v>
                </c:pt>
                <c:pt idx="15">
                  <c:v>506.5</c:v>
                </c:pt>
                <c:pt idx="16">
                  <c:v>518.5</c:v>
                </c:pt>
                <c:pt idx="17">
                  <c:v>476.7</c:v>
                </c:pt>
                <c:pt idx="18">
                  <c:v>457</c:v>
                </c:pt>
                <c:pt idx="19">
                  <c:v>488</c:v>
                </c:pt>
                <c:pt idx="20">
                  <c:v>488</c:v>
                </c:pt>
                <c:pt idx="21">
                  <c:v>488</c:v>
                </c:pt>
                <c:pt idx="22">
                  <c:v>554.95000000000005</c:v>
                </c:pt>
                <c:pt idx="23">
                  <c:v>584</c:v>
                </c:pt>
                <c:pt idx="24">
                  <c:v>625</c:v>
                </c:pt>
                <c:pt idx="25">
                  <c:v>655</c:v>
                </c:pt>
                <c:pt idx="26">
                  <c:v>610</c:v>
                </c:pt>
                <c:pt idx="27">
                  <c:v>610</c:v>
                </c:pt>
                <c:pt idx="28">
                  <c:v>610</c:v>
                </c:pt>
                <c:pt idx="29">
                  <c:v>667</c:v>
                </c:pt>
                <c:pt idx="30">
                  <c:v>663</c:v>
                </c:pt>
                <c:pt idx="31">
                  <c:v>732</c:v>
                </c:pt>
                <c:pt idx="32">
                  <c:v>830</c:v>
                </c:pt>
                <c:pt idx="33">
                  <c:v>830</c:v>
                </c:pt>
                <c:pt idx="34">
                  <c:v>830</c:v>
                </c:pt>
                <c:pt idx="35">
                  <c:v>830</c:v>
                </c:pt>
                <c:pt idx="36">
                  <c:v>781</c:v>
                </c:pt>
                <c:pt idx="37">
                  <c:v>735</c:v>
                </c:pt>
                <c:pt idx="38">
                  <c:v>686</c:v>
                </c:pt>
                <c:pt idx="39">
                  <c:v>709.05</c:v>
                </c:pt>
                <c:pt idx="40">
                  <c:v>649</c:v>
                </c:pt>
                <c:pt idx="41">
                  <c:v>649</c:v>
                </c:pt>
                <c:pt idx="42">
                  <c:v>649</c:v>
                </c:pt>
                <c:pt idx="43">
                  <c:v>635</c:v>
                </c:pt>
                <c:pt idx="44">
                  <c:v>626</c:v>
                </c:pt>
                <c:pt idx="45">
                  <c:v>630</c:v>
                </c:pt>
                <c:pt idx="46">
                  <c:v>626.5</c:v>
                </c:pt>
                <c:pt idx="47">
                  <c:v>597</c:v>
                </c:pt>
                <c:pt idx="48">
                  <c:v>597</c:v>
                </c:pt>
                <c:pt idx="49">
                  <c:v>597</c:v>
                </c:pt>
                <c:pt idx="50">
                  <c:v>599.9</c:v>
                </c:pt>
                <c:pt idx="51">
                  <c:v>597.5</c:v>
                </c:pt>
                <c:pt idx="52">
                  <c:v>575</c:v>
                </c:pt>
                <c:pt idx="53">
                  <c:v>585.5</c:v>
                </c:pt>
                <c:pt idx="54">
                  <c:v>590.5</c:v>
                </c:pt>
                <c:pt idx="55">
                  <c:v>590.5</c:v>
                </c:pt>
                <c:pt idx="56">
                  <c:v>590.5</c:v>
                </c:pt>
                <c:pt idx="57">
                  <c:v>600</c:v>
                </c:pt>
                <c:pt idx="58">
                  <c:v>560</c:v>
                </c:pt>
                <c:pt idx="59">
                  <c:v>559</c:v>
                </c:pt>
                <c:pt idx="60">
                  <c:v>555</c:v>
                </c:pt>
                <c:pt idx="61">
                  <c:v>539</c:v>
                </c:pt>
                <c:pt idx="62">
                  <c:v>539</c:v>
                </c:pt>
                <c:pt idx="63">
                  <c:v>539</c:v>
                </c:pt>
                <c:pt idx="64">
                  <c:v>558</c:v>
                </c:pt>
                <c:pt idx="65">
                  <c:v>556</c:v>
                </c:pt>
                <c:pt idx="66">
                  <c:v>540</c:v>
                </c:pt>
                <c:pt idx="67">
                  <c:v>495</c:v>
                </c:pt>
                <c:pt idx="68">
                  <c:v>470</c:v>
                </c:pt>
                <c:pt idx="69">
                  <c:v>470</c:v>
                </c:pt>
                <c:pt idx="70">
                  <c:v>470</c:v>
                </c:pt>
                <c:pt idx="71">
                  <c:v>465</c:v>
                </c:pt>
                <c:pt idx="72">
                  <c:v>477.5</c:v>
                </c:pt>
                <c:pt idx="73">
                  <c:v>467.5</c:v>
                </c:pt>
                <c:pt idx="74">
                  <c:v>473.3</c:v>
                </c:pt>
                <c:pt idx="75">
                  <c:v>450</c:v>
                </c:pt>
                <c:pt idx="76">
                  <c:v>450</c:v>
                </c:pt>
                <c:pt idx="77">
                  <c:v>450</c:v>
                </c:pt>
                <c:pt idx="78">
                  <c:v>468</c:v>
                </c:pt>
                <c:pt idx="79">
                  <c:v>465</c:v>
                </c:pt>
                <c:pt idx="80">
                  <c:v>446</c:v>
                </c:pt>
                <c:pt idx="81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D-4E22-A87A-757D6D827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9413232"/>
        <c:axId val="1849408640"/>
      </c:lineChart>
      <c:dateAx>
        <c:axId val="1849413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408640"/>
        <c:crosses val="autoZero"/>
        <c:auto val="1"/>
        <c:lblOffset val="100"/>
        <c:baseTimeUnit val="days"/>
        <c:majorUnit val="5"/>
        <c:majorTimeUnit val="days"/>
      </c:dateAx>
      <c:valAx>
        <c:axId val="184940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1"/>
                  <a:t>£/MWh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41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De-rated margin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2'!$A$4:$A$11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'Figure 2'!$B$4:$B$11</c:f>
              <c:numCache>
                <c:formatCode>0.0%</c:formatCode>
                <c:ptCount val="8"/>
                <c:pt idx="0">
                  <c:v>5.0999999999999997E-2</c:v>
                </c:pt>
                <c:pt idx="1">
                  <c:v>6.6000000000000003E-2</c:v>
                </c:pt>
                <c:pt idx="2">
                  <c:v>0.10299999999999999</c:v>
                </c:pt>
                <c:pt idx="3">
                  <c:v>0.11700000000000001</c:v>
                </c:pt>
                <c:pt idx="4">
                  <c:v>0.129</c:v>
                </c:pt>
                <c:pt idx="5">
                  <c:v>8.3000000000000004E-2</c:v>
                </c:pt>
                <c:pt idx="6">
                  <c:v>6.6000000000000003E-2</c:v>
                </c:pt>
                <c:pt idx="7">
                  <c:v>6.3E-2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AB-408B-B193-69CF23049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661224"/>
        <c:axId val="649657616"/>
      </c:lineChart>
      <c:catAx>
        <c:axId val="64966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657616"/>
        <c:crosses val="autoZero"/>
        <c:auto val="1"/>
        <c:lblAlgn val="ctr"/>
        <c:lblOffset val="100"/>
        <c:noMultiLvlLbl val="0"/>
      </c:catAx>
      <c:valAx>
        <c:axId val="64965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De-rated</a:t>
                </a:r>
                <a:r>
                  <a:rPr lang="en-GB" baseline="0"/>
                  <a:t> margin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9444444444444445E-2"/>
              <c:y val="0.219398148148148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661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82427682249554E-2"/>
          <c:y val="3.313253012048193E-2"/>
          <c:w val="0.9125660562033896"/>
          <c:h val="0.452364730246210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3'!$A$10</c:f>
              <c:strCache>
                <c:ptCount val="1"/>
                <c:pt idx="0">
                  <c:v>Max normal demand ( no triad avoidance)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3'!$B$4:$EQ$4</c:f>
              <c:numCache>
                <c:formatCode>m/d/yyyy</c:formatCode>
                <c:ptCount val="146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</c:numCache>
            </c:numRef>
          </c:cat>
          <c:val>
            <c:numRef>
              <c:f>'Figure 3'!$B$10:$EQ$10</c:f>
              <c:numCache>
                <c:formatCode>0</c:formatCode>
                <c:ptCount val="146"/>
                <c:pt idx="0">
                  <c:v>35776</c:v>
                </c:pt>
                <c:pt idx="1">
                  <c:v>40664</c:v>
                </c:pt>
                <c:pt idx="2">
                  <c:v>40786</c:v>
                </c:pt>
                <c:pt idx="3">
                  <c:v>40932</c:v>
                </c:pt>
                <c:pt idx="4">
                  <c:v>41024</c:v>
                </c:pt>
                <c:pt idx="5">
                  <c:v>39661</c:v>
                </c:pt>
                <c:pt idx="6">
                  <c:v>36460</c:v>
                </c:pt>
                <c:pt idx="7">
                  <c:v>37576</c:v>
                </c:pt>
                <c:pt idx="8">
                  <c:v>41552</c:v>
                </c:pt>
                <c:pt idx="9">
                  <c:v>41654</c:v>
                </c:pt>
                <c:pt idx="10">
                  <c:v>41842</c:v>
                </c:pt>
                <c:pt idx="11">
                  <c:v>41928</c:v>
                </c:pt>
                <c:pt idx="12">
                  <c:v>40410</c:v>
                </c:pt>
                <c:pt idx="13">
                  <c:v>37194</c:v>
                </c:pt>
                <c:pt idx="14">
                  <c:v>38307</c:v>
                </c:pt>
                <c:pt idx="15">
                  <c:v>42161</c:v>
                </c:pt>
                <c:pt idx="16">
                  <c:v>42285</c:v>
                </c:pt>
                <c:pt idx="17">
                  <c:v>42441</c:v>
                </c:pt>
                <c:pt idx="18">
                  <c:v>42652</c:v>
                </c:pt>
                <c:pt idx="19">
                  <c:v>41317</c:v>
                </c:pt>
                <c:pt idx="20">
                  <c:v>38165</c:v>
                </c:pt>
                <c:pt idx="21">
                  <c:v>39387</c:v>
                </c:pt>
                <c:pt idx="22">
                  <c:v>43359</c:v>
                </c:pt>
                <c:pt idx="23">
                  <c:v>43457</c:v>
                </c:pt>
                <c:pt idx="24">
                  <c:v>43425</c:v>
                </c:pt>
                <c:pt idx="25">
                  <c:v>43406</c:v>
                </c:pt>
                <c:pt idx="26">
                  <c:v>41871</c:v>
                </c:pt>
                <c:pt idx="27">
                  <c:v>38575</c:v>
                </c:pt>
                <c:pt idx="28">
                  <c:v>39624</c:v>
                </c:pt>
                <c:pt idx="29">
                  <c:v>43515</c:v>
                </c:pt>
                <c:pt idx="30">
                  <c:v>43613</c:v>
                </c:pt>
                <c:pt idx="31">
                  <c:v>43698</c:v>
                </c:pt>
                <c:pt idx="32">
                  <c:v>43741</c:v>
                </c:pt>
                <c:pt idx="33">
                  <c:v>42300</c:v>
                </c:pt>
                <c:pt idx="34">
                  <c:v>39055</c:v>
                </c:pt>
                <c:pt idx="35">
                  <c:v>40128</c:v>
                </c:pt>
                <c:pt idx="36">
                  <c:v>43967</c:v>
                </c:pt>
                <c:pt idx="37">
                  <c:v>44024</c:v>
                </c:pt>
                <c:pt idx="38">
                  <c:v>44061</c:v>
                </c:pt>
                <c:pt idx="39">
                  <c:v>44096</c:v>
                </c:pt>
                <c:pt idx="40">
                  <c:v>42587</c:v>
                </c:pt>
                <c:pt idx="41">
                  <c:v>39319</c:v>
                </c:pt>
                <c:pt idx="42">
                  <c:v>40322</c:v>
                </c:pt>
                <c:pt idx="43">
                  <c:v>44123</c:v>
                </c:pt>
                <c:pt idx="44">
                  <c:v>44140</c:v>
                </c:pt>
                <c:pt idx="45">
                  <c:v>44193</c:v>
                </c:pt>
                <c:pt idx="46">
                  <c:v>44262</c:v>
                </c:pt>
                <c:pt idx="47">
                  <c:v>42808</c:v>
                </c:pt>
                <c:pt idx="48">
                  <c:v>39545</c:v>
                </c:pt>
                <c:pt idx="49">
                  <c:v>40590</c:v>
                </c:pt>
                <c:pt idx="50">
                  <c:v>44485</c:v>
                </c:pt>
                <c:pt idx="51">
                  <c:v>44581</c:v>
                </c:pt>
                <c:pt idx="52">
                  <c:v>44607</c:v>
                </c:pt>
                <c:pt idx="53">
                  <c:v>42176</c:v>
                </c:pt>
                <c:pt idx="54">
                  <c:v>39149</c:v>
                </c:pt>
                <c:pt idx="55">
                  <c:v>36101</c:v>
                </c:pt>
                <c:pt idx="56">
                  <c:v>30564</c:v>
                </c:pt>
                <c:pt idx="57">
                  <c:v>32611</c:v>
                </c:pt>
                <c:pt idx="58">
                  <c:v>35900</c:v>
                </c:pt>
                <c:pt idx="59">
                  <c:v>38898</c:v>
                </c:pt>
                <c:pt idx="60">
                  <c:v>39088</c:v>
                </c:pt>
                <c:pt idx="61">
                  <c:v>38334</c:v>
                </c:pt>
                <c:pt idx="62">
                  <c:v>36689</c:v>
                </c:pt>
                <c:pt idx="63">
                  <c:v>33026</c:v>
                </c:pt>
                <c:pt idx="64">
                  <c:v>38558</c:v>
                </c:pt>
                <c:pt idx="65">
                  <c:v>43811</c:v>
                </c:pt>
                <c:pt idx="66">
                  <c:v>44649</c:v>
                </c:pt>
                <c:pt idx="67">
                  <c:v>44577</c:v>
                </c:pt>
                <c:pt idx="68">
                  <c:v>42935</c:v>
                </c:pt>
                <c:pt idx="69">
                  <c:v>39549</c:v>
                </c:pt>
                <c:pt idx="70">
                  <c:v>40475</c:v>
                </c:pt>
                <c:pt idx="71">
                  <c:v>44189</c:v>
                </c:pt>
                <c:pt idx="72">
                  <c:v>44085</c:v>
                </c:pt>
                <c:pt idx="73">
                  <c:v>43953</c:v>
                </c:pt>
                <c:pt idx="74">
                  <c:v>43824</c:v>
                </c:pt>
                <c:pt idx="75">
                  <c:v>42312</c:v>
                </c:pt>
                <c:pt idx="76">
                  <c:v>38986</c:v>
                </c:pt>
                <c:pt idx="77">
                  <c:v>40067</c:v>
                </c:pt>
                <c:pt idx="78">
                  <c:v>43885</c:v>
                </c:pt>
                <c:pt idx="79">
                  <c:v>43964</c:v>
                </c:pt>
                <c:pt idx="80">
                  <c:v>43992</c:v>
                </c:pt>
                <c:pt idx="81">
                  <c:v>43997</c:v>
                </c:pt>
                <c:pt idx="82">
                  <c:v>42559</c:v>
                </c:pt>
                <c:pt idx="83">
                  <c:v>39273</c:v>
                </c:pt>
                <c:pt idx="84">
                  <c:v>40348</c:v>
                </c:pt>
                <c:pt idx="85">
                  <c:v>44123</c:v>
                </c:pt>
                <c:pt idx="86">
                  <c:v>44052</c:v>
                </c:pt>
                <c:pt idx="87">
                  <c:v>44018</c:v>
                </c:pt>
                <c:pt idx="88">
                  <c:v>43919</c:v>
                </c:pt>
                <c:pt idx="89">
                  <c:v>42352</c:v>
                </c:pt>
                <c:pt idx="90">
                  <c:v>38918</c:v>
                </c:pt>
                <c:pt idx="91">
                  <c:v>39934</c:v>
                </c:pt>
                <c:pt idx="92">
                  <c:v>43717</c:v>
                </c:pt>
                <c:pt idx="93">
                  <c:v>43710</c:v>
                </c:pt>
                <c:pt idx="94">
                  <c:v>43599</c:v>
                </c:pt>
                <c:pt idx="95">
                  <c:v>43469</c:v>
                </c:pt>
                <c:pt idx="96">
                  <c:v>41800</c:v>
                </c:pt>
                <c:pt idx="97">
                  <c:v>38352</c:v>
                </c:pt>
                <c:pt idx="98">
                  <c:v>39282</c:v>
                </c:pt>
                <c:pt idx="99">
                  <c:v>43080</c:v>
                </c:pt>
                <c:pt idx="100">
                  <c:v>43078</c:v>
                </c:pt>
                <c:pt idx="101">
                  <c:v>43119</c:v>
                </c:pt>
                <c:pt idx="102">
                  <c:v>43151</c:v>
                </c:pt>
                <c:pt idx="103">
                  <c:v>41654</c:v>
                </c:pt>
                <c:pt idx="104">
                  <c:v>38232</c:v>
                </c:pt>
                <c:pt idx="105">
                  <c:v>39123</c:v>
                </c:pt>
                <c:pt idx="106">
                  <c:v>42790</c:v>
                </c:pt>
                <c:pt idx="107">
                  <c:v>42606</c:v>
                </c:pt>
                <c:pt idx="108">
                  <c:v>42383</c:v>
                </c:pt>
                <c:pt idx="109">
                  <c:v>42162</c:v>
                </c:pt>
                <c:pt idx="110">
                  <c:v>40585</c:v>
                </c:pt>
                <c:pt idx="111">
                  <c:v>37334</c:v>
                </c:pt>
                <c:pt idx="112">
                  <c:v>38227</c:v>
                </c:pt>
                <c:pt idx="113">
                  <c:v>42048</c:v>
                </c:pt>
                <c:pt idx="114">
                  <c:v>41988</c:v>
                </c:pt>
                <c:pt idx="115">
                  <c:v>41913</c:v>
                </c:pt>
                <c:pt idx="116">
                  <c:v>41871</c:v>
                </c:pt>
                <c:pt idx="117">
                  <c:v>40292</c:v>
                </c:pt>
                <c:pt idx="118">
                  <c:v>36901</c:v>
                </c:pt>
                <c:pt idx="119">
                  <c:v>37823</c:v>
                </c:pt>
                <c:pt idx="120">
                  <c:v>41605</c:v>
                </c:pt>
                <c:pt idx="121">
                  <c:v>41694</c:v>
                </c:pt>
                <c:pt idx="122">
                  <c:v>41723</c:v>
                </c:pt>
                <c:pt idx="123">
                  <c:v>41721</c:v>
                </c:pt>
                <c:pt idx="124">
                  <c:v>40153</c:v>
                </c:pt>
                <c:pt idx="125">
                  <c:v>36733</c:v>
                </c:pt>
                <c:pt idx="126">
                  <c:v>37761</c:v>
                </c:pt>
                <c:pt idx="127">
                  <c:v>41205</c:v>
                </c:pt>
                <c:pt idx="128">
                  <c:v>40897</c:v>
                </c:pt>
                <c:pt idx="129">
                  <c:v>40613</c:v>
                </c:pt>
                <c:pt idx="130">
                  <c:v>40368</c:v>
                </c:pt>
                <c:pt idx="131">
                  <c:v>38585</c:v>
                </c:pt>
                <c:pt idx="132">
                  <c:v>35295</c:v>
                </c:pt>
                <c:pt idx="133">
                  <c:v>36259</c:v>
                </c:pt>
                <c:pt idx="134">
                  <c:v>39944</c:v>
                </c:pt>
                <c:pt idx="135">
                  <c:v>39817</c:v>
                </c:pt>
                <c:pt idx="136">
                  <c:v>39601</c:v>
                </c:pt>
                <c:pt idx="137">
                  <c:v>39449</c:v>
                </c:pt>
                <c:pt idx="138">
                  <c:v>37855</c:v>
                </c:pt>
                <c:pt idx="139">
                  <c:v>34654</c:v>
                </c:pt>
                <c:pt idx="140">
                  <c:v>35729</c:v>
                </c:pt>
                <c:pt idx="141">
                  <c:v>39405</c:v>
                </c:pt>
                <c:pt idx="142">
                  <c:v>39346</c:v>
                </c:pt>
                <c:pt idx="143">
                  <c:v>39112</c:v>
                </c:pt>
                <c:pt idx="144">
                  <c:v>38903</c:v>
                </c:pt>
                <c:pt idx="145">
                  <c:v>37253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8-42E9-A1E6-1373A1DED607}"/>
            </c:ext>
          </c:extLst>
        </c:ser>
        <c:ser>
          <c:idx val="1"/>
          <c:order val="2"/>
          <c:tx>
            <c:strRef>
              <c:f>'Figure 3'!$A$9</c:f>
              <c:strCache>
                <c:ptCount val="1"/>
                <c:pt idx="0">
                  <c:v>Reserve requirement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3'!$B$4:$EQ$4</c:f>
              <c:numCache>
                <c:formatCode>m/d/yyyy</c:formatCode>
                <c:ptCount val="146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</c:numCache>
            </c:numRef>
          </c:cat>
          <c:val>
            <c:numRef>
              <c:f>'Figure 3'!$B$9:$EQ$9</c:f>
              <c:numCache>
                <c:formatCode>General</c:formatCode>
                <c:ptCount val="146"/>
                <c:pt idx="0">
                  <c:v>1500</c:v>
                </c:pt>
                <c:pt idx="1">
                  <c:v>1500</c:v>
                </c:pt>
                <c:pt idx="2">
                  <c:v>1500</c:v>
                </c:pt>
                <c:pt idx="3">
                  <c:v>1500</c:v>
                </c:pt>
                <c:pt idx="4">
                  <c:v>1500</c:v>
                </c:pt>
                <c:pt idx="5">
                  <c:v>1500</c:v>
                </c:pt>
                <c:pt idx="6">
                  <c:v>1500</c:v>
                </c:pt>
                <c:pt idx="7">
                  <c:v>1500</c:v>
                </c:pt>
                <c:pt idx="8">
                  <c:v>1500</c:v>
                </c:pt>
                <c:pt idx="9">
                  <c:v>1500</c:v>
                </c:pt>
                <c:pt idx="10">
                  <c:v>1500</c:v>
                </c:pt>
                <c:pt idx="11">
                  <c:v>1500</c:v>
                </c:pt>
                <c:pt idx="12">
                  <c:v>1500</c:v>
                </c:pt>
                <c:pt idx="13">
                  <c:v>1500</c:v>
                </c:pt>
                <c:pt idx="14">
                  <c:v>1500</c:v>
                </c:pt>
                <c:pt idx="15">
                  <c:v>1500</c:v>
                </c:pt>
                <c:pt idx="16">
                  <c:v>1500</c:v>
                </c:pt>
                <c:pt idx="17">
                  <c:v>1500</c:v>
                </c:pt>
                <c:pt idx="18">
                  <c:v>1500</c:v>
                </c:pt>
                <c:pt idx="19">
                  <c:v>1500</c:v>
                </c:pt>
                <c:pt idx="20">
                  <c:v>1500</c:v>
                </c:pt>
                <c:pt idx="21">
                  <c:v>1500</c:v>
                </c:pt>
                <c:pt idx="22">
                  <c:v>1500</c:v>
                </c:pt>
                <c:pt idx="23">
                  <c:v>1500</c:v>
                </c:pt>
                <c:pt idx="24">
                  <c:v>1500</c:v>
                </c:pt>
                <c:pt idx="25">
                  <c:v>1500</c:v>
                </c:pt>
                <c:pt idx="26">
                  <c:v>1500</c:v>
                </c:pt>
                <c:pt idx="27">
                  <c:v>1500</c:v>
                </c:pt>
                <c:pt idx="28">
                  <c:v>1500</c:v>
                </c:pt>
                <c:pt idx="29">
                  <c:v>1500</c:v>
                </c:pt>
                <c:pt idx="30">
                  <c:v>1500</c:v>
                </c:pt>
                <c:pt idx="31">
                  <c:v>1500</c:v>
                </c:pt>
                <c:pt idx="32">
                  <c:v>1500</c:v>
                </c:pt>
                <c:pt idx="33">
                  <c:v>1500</c:v>
                </c:pt>
                <c:pt idx="34">
                  <c:v>1500</c:v>
                </c:pt>
                <c:pt idx="35">
                  <c:v>1500</c:v>
                </c:pt>
                <c:pt idx="36">
                  <c:v>1500</c:v>
                </c:pt>
                <c:pt idx="37">
                  <c:v>1500</c:v>
                </c:pt>
                <c:pt idx="38">
                  <c:v>1500</c:v>
                </c:pt>
                <c:pt idx="39">
                  <c:v>1500</c:v>
                </c:pt>
                <c:pt idx="40">
                  <c:v>1500</c:v>
                </c:pt>
                <c:pt idx="41">
                  <c:v>1500</c:v>
                </c:pt>
                <c:pt idx="42">
                  <c:v>1500</c:v>
                </c:pt>
                <c:pt idx="43">
                  <c:v>1500</c:v>
                </c:pt>
                <c:pt idx="44">
                  <c:v>1500</c:v>
                </c:pt>
                <c:pt idx="45">
                  <c:v>1500</c:v>
                </c:pt>
                <c:pt idx="46">
                  <c:v>1500</c:v>
                </c:pt>
                <c:pt idx="47">
                  <c:v>1500</c:v>
                </c:pt>
                <c:pt idx="48">
                  <c:v>1500</c:v>
                </c:pt>
                <c:pt idx="49">
                  <c:v>1500</c:v>
                </c:pt>
                <c:pt idx="50">
                  <c:v>1500</c:v>
                </c:pt>
                <c:pt idx="51">
                  <c:v>1500</c:v>
                </c:pt>
                <c:pt idx="52">
                  <c:v>1500</c:v>
                </c:pt>
                <c:pt idx="53">
                  <c:v>1500</c:v>
                </c:pt>
                <c:pt idx="54">
                  <c:v>1500</c:v>
                </c:pt>
                <c:pt idx="55">
                  <c:v>1500</c:v>
                </c:pt>
                <c:pt idx="56">
                  <c:v>1500</c:v>
                </c:pt>
                <c:pt idx="57">
                  <c:v>1500</c:v>
                </c:pt>
                <c:pt idx="58">
                  <c:v>1500</c:v>
                </c:pt>
                <c:pt idx="59">
                  <c:v>1500</c:v>
                </c:pt>
                <c:pt idx="60">
                  <c:v>1500</c:v>
                </c:pt>
                <c:pt idx="61">
                  <c:v>1500</c:v>
                </c:pt>
                <c:pt idx="62">
                  <c:v>1500</c:v>
                </c:pt>
                <c:pt idx="63">
                  <c:v>1500</c:v>
                </c:pt>
                <c:pt idx="64">
                  <c:v>1500</c:v>
                </c:pt>
                <c:pt idx="65">
                  <c:v>1500</c:v>
                </c:pt>
                <c:pt idx="66">
                  <c:v>1500</c:v>
                </c:pt>
                <c:pt idx="67">
                  <c:v>1500</c:v>
                </c:pt>
                <c:pt idx="68">
                  <c:v>1500</c:v>
                </c:pt>
                <c:pt idx="69">
                  <c:v>1500</c:v>
                </c:pt>
                <c:pt idx="70">
                  <c:v>1500</c:v>
                </c:pt>
                <c:pt idx="71">
                  <c:v>1500</c:v>
                </c:pt>
                <c:pt idx="72">
                  <c:v>1500</c:v>
                </c:pt>
                <c:pt idx="73">
                  <c:v>1500</c:v>
                </c:pt>
                <c:pt idx="74">
                  <c:v>1500</c:v>
                </c:pt>
                <c:pt idx="75">
                  <c:v>1500</c:v>
                </c:pt>
                <c:pt idx="76">
                  <c:v>1500</c:v>
                </c:pt>
                <c:pt idx="77">
                  <c:v>1500</c:v>
                </c:pt>
                <c:pt idx="78">
                  <c:v>1500</c:v>
                </c:pt>
                <c:pt idx="79">
                  <c:v>1500</c:v>
                </c:pt>
                <c:pt idx="80">
                  <c:v>1500</c:v>
                </c:pt>
                <c:pt idx="81">
                  <c:v>1500</c:v>
                </c:pt>
                <c:pt idx="82">
                  <c:v>1500</c:v>
                </c:pt>
                <c:pt idx="83">
                  <c:v>1500</c:v>
                </c:pt>
                <c:pt idx="84">
                  <c:v>1500</c:v>
                </c:pt>
                <c:pt idx="85">
                  <c:v>1500</c:v>
                </c:pt>
                <c:pt idx="86">
                  <c:v>1500</c:v>
                </c:pt>
                <c:pt idx="87">
                  <c:v>1500</c:v>
                </c:pt>
                <c:pt idx="88">
                  <c:v>1500</c:v>
                </c:pt>
                <c:pt idx="89">
                  <c:v>1500</c:v>
                </c:pt>
                <c:pt idx="90">
                  <c:v>1500</c:v>
                </c:pt>
                <c:pt idx="91">
                  <c:v>1500</c:v>
                </c:pt>
                <c:pt idx="92">
                  <c:v>1500</c:v>
                </c:pt>
                <c:pt idx="93">
                  <c:v>1500</c:v>
                </c:pt>
                <c:pt idx="94">
                  <c:v>1500</c:v>
                </c:pt>
                <c:pt idx="95">
                  <c:v>1500</c:v>
                </c:pt>
                <c:pt idx="96">
                  <c:v>1500</c:v>
                </c:pt>
                <c:pt idx="97">
                  <c:v>1500</c:v>
                </c:pt>
                <c:pt idx="98">
                  <c:v>1500</c:v>
                </c:pt>
                <c:pt idx="99">
                  <c:v>1500</c:v>
                </c:pt>
                <c:pt idx="100">
                  <c:v>1500</c:v>
                </c:pt>
                <c:pt idx="101">
                  <c:v>1500</c:v>
                </c:pt>
                <c:pt idx="102">
                  <c:v>1500</c:v>
                </c:pt>
                <c:pt idx="103">
                  <c:v>1500</c:v>
                </c:pt>
                <c:pt idx="104">
                  <c:v>1500</c:v>
                </c:pt>
                <c:pt idx="105">
                  <c:v>1500</c:v>
                </c:pt>
                <c:pt idx="106">
                  <c:v>1500</c:v>
                </c:pt>
                <c:pt idx="107">
                  <c:v>1500</c:v>
                </c:pt>
                <c:pt idx="108">
                  <c:v>1500</c:v>
                </c:pt>
                <c:pt idx="109">
                  <c:v>1500</c:v>
                </c:pt>
                <c:pt idx="110">
                  <c:v>1500</c:v>
                </c:pt>
                <c:pt idx="111">
                  <c:v>1500</c:v>
                </c:pt>
                <c:pt idx="112">
                  <c:v>1500</c:v>
                </c:pt>
                <c:pt idx="113">
                  <c:v>1500</c:v>
                </c:pt>
                <c:pt idx="114">
                  <c:v>1500</c:v>
                </c:pt>
                <c:pt idx="115">
                  <c:v>1500</c:v>
                </c:pt>
                <c:pt idx="116">
                  <c:v>1500</c:v>
                </c:pt>
                <c:pt idx="117">
                  <c:v>1500</c:v>
                </c:pt>
                <c:pt idx="118">
                  <c:v>1500</c:v>
                </c:pt>
                <c:pt idx="119">
                  <c:v>1500</c:v>
                </c:pt>
                <c:pt idx="120">
                  <c:v>1500</c:v>
                </c:pt>
                <c:pt idx="121">
                  <c:v>1500</c:v>
                </c:pt>
                <c:pt idx="122">
                  <c:v>1500</c:v>
                </c:pt>
                <c:pt idx="123">
                  <c:v>1500</c:v>
                </c:pt>
                <c:pt idx="124">
                  <c:v>1500</c:v>
                </c:pt>
                <c:pt idx="125">
                  <c:v>1500</c:v>
                </c:pt>
                <c:pt idx="126">
                  <c:v>1500</c:v>
                </c:pt>
                <c:pt idx="127">
                  <c:v>1500</c:v>
                </c:pt>
                <c:pt idx="128">
                  <c:v>1500</c:v>
                </c:pt>
                <c:pt idx="129">
                  <c:v>1500</c:v>
                </c:pt>
                <c:pt idx="130">
                  <c:v>1500</c:v>
                </c:pt>
                <c:pt idx="131">
                  <c:v>1500</c:v>
                </c:pt>
                <c:pt idx="132">
                  <c:v>1500</c:v>
                </c:pt>
                <c:pt idx="133">
                  <c:v>1500</c:v>
                </c:pt>
                <c:pt idx="134">
                  <c:v>1500</c:v>
                </c:pt>
                <c:pt idx="135">
                  <c:v>1500</c:v>
                </c:pt>
                <c:pt idx="136">
                  <c:v>1500</c:v>
                </c:pt>
                <c:pt idx="137">
                  <c:v>1500</c:v>
                </c:pt>
                <c:pt idx="138">
                  <c:v>1500</c:v>
                </c:pt>
                <c:pt idx="139">
                  <c:v>1500</c:v>
                </c:pt>
                <c:pt idx="140">
                  <c:v>1500</c:v>
                </c:pt>
                <c:pt idx="141">
                  <c:v>1500</c:v>
                </c:pt>
                <c:pt idx="142">
                  <c:v>1500</c:v>
                </c:pt>
                <c:pt idx="143">
                  <c:v>1500</c:v>
                </c:pt>
                <c:pt idx="144">
                  <c:v>1500</c:v>
                </c:pt>
                <c:pt idx="145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8-42E9-A1E6-1373A1DED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1747104"/>
        <c:axId val="731749072"/>
      </c:barChart>
      <c:lineChart>
        <c:grouping val="standard"/>
        <c:varyColors val="0"/>
        <c:ser>
          <c:idx val="2"/>
          <c:order val="1"/>
          <c:tx>
            <c:strRef>
              <c:f>'Figure 3'!$A$11</c:f>
              <c:strCache>
                <c:ptCount val="1"/>
                <c:pt idx="0">
                  <c:v>ACS demand inc. reserve requirement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3'!$B$11:$EQ$11</c:f>
              <c:numCache>
                <c:formatCode>General</c:formatCode>
                <c:ptCount val="146"/>
                <c:pt idx="29">
                  <c:v>48200</c:v>
                </c:pt>
                <c:pt idx="30">
                  <c:v>48200</c:v>
                </c:pt>
                <c:pt idx="31">
                  <c:v>48200</c:v>
                </c:pt>
                <c:pt idx="32">
                  <c:v>48200</c:v>
                </c:pt>
                <c:pt idx="33">
                  <c:v>48200</c:v>
                </c:pt>
                <c:pt idx="36">
                  <c:v>48200</c:v>
                </c:pt>
                <c:pt idx="37">
                  <c:v>48200</c:v>
                </c:pt>
                <c:pt idx="38">
                  <c:v>48200</c:v>
                </c:pt>
                <c:pt idx="39">
                  <c:v>48200</c:v>
                </c:pt>
                <c:pt idx="40">
                  <c:v>48200</c:v>
                </c:pt>
                <c:pt idx="43">
                  <c:v>48200</c:v>
                </c:pt>
                <c:pt idx="44">
                  <c:v>48200</c:v>
                </c:pt>
                <c:pt idx="45">
                  <c:v>48200</c:v>
                </c:pt>
                <c:pt idx="46">
                  <c:v>48200</c:v>
                </c:pt>
                <c:pt idx="47">
                  <c:v>48200</c:v>
                </c:pt>
                <c:pt idx="64">
                  <c:v>48200</c:v>
                </c:pt>
                <c:pt idx="65">
                  <c:v>48200</c:v>
                </c:pt>
                <c:pt idx="66">
                  <c:v>48200</c:v>
                </c:pt>
                <c:pt idx="67">
                  <c:v>48200</c:v>
                </c:pt>
                <c:pt idx="68">
                  <c:v>48200</c:v>
                </c:pt>
                <c:pt idx="71">
                  <c:v>48200</c:v>
                </c:pt>
                <c:pt idx="72">
                  <c:v>48200</c:v>
                </c:pt>
                <c:pt idx="73">
                  <c:v>48200</c:v>
                </c:pt>
                <c:pt idx="74">
                  <c:v>48200</c:v>
                </c:pt>
                <c:pt idx="75">
                  <c:v>48200</c:v>
                </c:pt>
                <c:pt idx="78">
                  <c:v>48200</c:v>
                </c:pt>
                <c:pt idx="79">
                  <c:v>48200</c:v>
                </c:pt>
                <c:pt idx="80">
                  <c:v>48200</c:v>
                </c:pt>
                <c:pt idx="81">
                  <c:v>48200</c:v>
                </c:pt>
                <c:pt idx="82">
                  <c:v>48200</c:v>
                </c:pt>
                <c:pt idx="85">
                  <c:v>48200</c:v>
                </c:pt>
                <c:pt idx="86">
                  <c:v>48200</c:v>
                </c:pt>
                <c:pt idx="87">
                  <c:v>48200</c:v>
                </c:pt>
                <c:pt idx="88">
                  <c:v>48200</c:v>
                </c:pt>
                <c:pt idx="89">
                  <c:v>48200</c:v>
                </c:pt>
                <c:pt idx="92">
                  <c:v>48200</c:v>
                </c:pt>
                <c:pt idx="93">
                  <c:v>48200</c:v>
                </c:pt>
                <c:pt idx="94">
                  <c:v>48200</c:v>
                </c:pt>
                <c:pt idx="95">
                  <c:v>48200</c:v>
                </c:pt>
                <c:pt idx="96">
                  <c:v>48200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8-42E9-A1E6-1373A1DED607}"/>
            </c:ext>
          </c:extLst>
        </c:ser>
        <c:ser>
          <c:idx val="5"/>
          <c:order val="5"/>
          <c:tx>
            <c:strRef>
              <c:f>'Figure 3'!$A$8</c:f>
              <c:strCache>
                <c:ptCount val="1"/>
                <c:pt idx="0">
                  <c:v>Assumed generation with CM imports from Continental Europe and 750MW export to Ireland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3'!$B$8:$EQ$8</c:f>
              <c:numCache>
                <c:formatCode>0</c:formatCode>
                <c:ptCount val="146"/>
                <c:pt idx="0">
                  <c:v>44454.817970297016</c:v>
                </c:pt>
                <c:pt idx="1">
                  <c:v>45686.657970297019</c:v>
                </c:pt>
                <c:pt idx="2">
                  <c:v>46229.777722772262</c:v>
                </c:pt>
                <c:pt idx="3">
                  <c:v>46229.777722772262</c:v>
                </c:pt>
                <c:pt idx="4">
                  <c:v>46229.777722772262</c:v>
                </c:pt>
                <c:pt idx="5">
                  <c:v>46245.417722772261</c:v>
                </c:pt>
                <c:pt idx="6">
                  <c:v>45639.117722772258</c:v>
                </c:pt>
                <c:pt idx="7">
                  <c:v>46245.417722772261</c:v>
                </c:pt>
                <c:pt idx="8">
                  <c:v>45865.617722772266</c:v>
                </c:pt>
                <c:pt idx="9">
                  <c:v>46036.617722772266</c:v>
                </c:pt>
                <c:pt idx="10">
                  <c:v>46083.417722772261</c:v>
                </c:pt>
                <c:pt idx="11">
                  <c:v>46195.917722772261</c:v>
                </c:pt>
                <c:pt idx="12">
                  <c:v>46195.917722772261</c:v>
                </c:pt>
                <c:pt idx="13">
                  <c:v>44532.117722772258</c:v>
                </c:pt>
                <c:pt idx="14">
                  <c:v>45462.717722772264</c:v>
                </c:pt>
                <c:pt idx="15">
                  <c:v>46195.917722772261</c:v>
                </c:pt>
                <c:pt idx="16">
                  <c:v>46195.917722772261</c:v>
                </c:pt>
                <c:pt idx="17">
                  <c:v>46195.917722772261</c:v>
                </c:pt>
                <c:pt idx="18">
                  <c:v>46195.917722772261</c:v>
                </c:pt>
                <c:pt idx="19">
                  <c:v>46214.317722772263</c:v>
                </c:pt>
                <c:pt idx="20">
                  <c:v>44635.117722772156</c:v>
                </c:pt>
                <c:pt idx="21">
                  <c:v>45567.797970296924</c:v>
                </c:pt>
                <c:pt idx="22">
                  <c:v>46235.19797029702</c:v>
                </c:pt>
                <c:pt idx="23">
                  <c:v>46451.19797029702</c:v>
                </c:pt>
                <c:pt idx="24">
                  <c:v>46829.19797029702</c:v>
                </c:pt>
                <c:pt idx="25">
                  <c:v>46829.19797029702</c:v>
                </c:pt>
                <c:pt idx="26">
                  <c:v>46842.997970297023</c:v>
                </c:pt>
                <c:pt idx="27">
                  <c:v>44936.097970297014</c:v>
                </c:pt>
                <c:pt idx="28">
                  <c:v>46172.69797029702</c:v>
                </c:pt>
                <c:pt idx="29">
                  <c:v>46860.997970297023</c:v>
                </c:pt>
                <c:pt idx="30">
                  <c:v>46860.997970297023</c:v>
                </c:pt>
                <c:pt idx="31">
                  <c:v>46860.997970297023</c:v>
                </c:pt>
                <c:pt idx="32">
                  <c:v>47260.497970297023</c:v>
                </c:pt>
                <c:pt idx="33">
                  <c:v>47278.897970297017</c:v>
                </c:pt>
                <c:pt idx="34">
                  <c:v>44790.717970296908</c:v>
                </c:pt>
                <c:pt idx="35">
                  <c:v>45721.317970297016</c:v>
                </c:pt>
                <c:pt idx="36">
                  <c:v>46702.897970297017</c:v>
                </c:pt>
                <c:pt idx="37">
                  <c:v>46702.897970297017</c:v>
                </c:pt>
                <c:pt idx="38">
                  <c:v>46702.897970297017</c:v>
                </c:pt>
                <c:pt idx="39">
                  <c:v>45875.697970296918</c:v>
                </c:pt>
                <c:pt idx="40">
                  <c:v>45208.297970297019</c:v>
                </c:pt>
                <c:pt idx="41">
                  <c:v>44402.79797029691</c:v>
                </c:pt>
                <c:pt idx="42">
                  <c:v>45487.297970297019</c:v>
                </c:pt>
                <c:pt idx="43">
                  <c:v>46235.697970296918</c:v>
                </c:pt>
                <c:pt idx="44">
                  <c:v>46318.497970296921</c:v>
                </c:pt>
                <c:pt idx="45">
                  <c:v>46433.697970296918</c:v>
                </c:pt>
                <c:pt idx="46">
                  <c:v>46724.697970296918</c:v>
                </c:pt>
                <c:pt idx="47">
                  <c:v>47069.697970296918</c:v>
                </c:pt>
                <c:pt idx="48">
                  <c:v>46139.097970297007</c:v>
                </c:pt>
                <c:pt idx="49">
                  <c:v>47069.697970296918</c:v>
                </c:pt>
                <c:pt idx="50">
                  <c:v>47069.697970296918</c:v>
                </c:pt>
                <c:pt idx="51">
                  <c:v>47909.117970297018</c:v>
                </c:pt>
                <c:pt idx="52">
                  <c:v>47909.117970297018</c:v>
                </c:pt>
                <c:pt idx="53">
                  <c:v>48215.117970297018</c:v>
                </c:pt>
                <c:pt idx="54">
                  <c:v>48485.117970297018</c:v>
                </c:pt>
                <c:pt idx="55">
                  <c:v>47878.817970297008</c:v>
                </c:pt>
                <c:pt idx="56">
                  <c:v>48485.117970297018</c:v>
                </c:pt>
                <c:pt idx="57">
                  <c:v>48485.117970297018</c:v>
                </c:pt>
                <c:pt idx="58">
                  <c:v>48485.117970297018</c:v>
                </c:pt>
                <c:pt idx="59">
                  <c:v>48485.117970297018</c:v>
                </c:pt>
                <c:pt idx="60">
                  <c:v>48043.317970297016</c:v>
                </c:pt>
                <c:pt idx="61">
                  <c:v>48043.317970297016</c:v>
                </c:pt>
                <c:pt idx="62">
                  <c:v>47888.248425742553</c:v>
                </c:pt>
                <c:pt idx="63">
                  <c:v>48835.768425742543</c:v>
                </c:pt>
                <c:pt idx="64">
                  <c:v>48835.768425742543</c:v>
                </c:pt>
                <c:pt idx="65">
                  <c:v>48835.768425742543</c:v>
                </c:pt>
                <c:pt idx="66">
                  <c:v>48835.768425742543</c:v>
                </c:pt>
                <c:pt idx="67">
                  <c:v>48835.768425742543</c:v>
                </c:pt>
                <c:pt idx="68">
                  <c:v>48835.768425742543</c:v>
                </c:pt>
                <c:pt idx="69">
                  <c:v>48229.468425742554</c:v>
                </c:pt>
                <c:pt idx="70">
                  <c:v>48666.568425742546</c:v>
                </c:pt>
                <c:pt idx="71">
                  <c:v>48387.568425742546</c:v>
                </c:pt>
                <c:pt idx="72">
                  <c:v>48387.568425742546</c:v>
                </c:pt>
                <c:pt idx="73">
                  <c:v>48387.568425742546</c:v>
                </c:pt>
                <c:pt idx="74">
                  <c:v>48387.568425742546</c:v>
                </c:pt>
                <c:pt idx="75">
                  <c:v>48387.568425742546</c:v>
                </c:pt>
                <c:pt idx="76">
                  <c:v>47351.688425742454</c:v>
                </c:pt>
                <c:pt idx="77">
                  <c:v>48785.188425742541</c:v>
                </c:pt>
                <c:pt idx="78">
                  <c:v>48733.568425742546</c:v>
                </c:pt>
                <c:pt idx="79">
                  <c:v>48733.568425742546</c:v>
                </c:pt>
                <c:pt idx="80">
                  <c:v>48733.568425742546</c:v>
                </c:pt>
                <c:pt idx="81">
                  <c:v>48733.568425742546</c:v>
                </c:pt>
                <c:pt idx="82">
                  <c:v>48023.868425742548</c:v>
                </c:pt>
                <c:pt idx="83">
                  <c:v>47417.56842574256</c:v>
                </c:pt>
                <c:pt idx="84">
                  <c:v>48023.868425742548</c:v>
                </c:pt>
                <c:pt idx="85">
                  <c:v>48353.768425742543</c:v>
                </c:pt>
                <c:pt idx="86">
                  <c:v>48481.568425742546</c:v>
                </c:pt>
                <c:pt idx="87">
                  <c:v>48578.768425742543</c:v>
                </c:pt>
                <c:pt idx="88">
                  <c:v>48605.768425742543</c:v>
                </c:pt>
                <c:pt idx="89">
                  <c:v>48605.768425742543</c:v>
                </c:pt>
                <c:pt idx="90">
                  <c:v>47562.368425742461</c:v>
                </c:pt>
                <c:pt idx="91">
                  <c:v>48168.668425742449</c:v>
                </c:pt>
                <c:pt idx="92">
                  <c:v>48605.768425742543</c:v>
                </c:pt>
                <c:pt idx="93">
                  <c:v>48605.768425742543</c:v>
                </c:pt>
                <c:pt idx="94">
                  <c:v>48605.768425742543</c:v>
                </c:pt>
                <c:pt idx="95">
                  <c:v>48777.668425742551</c:v>
                </c:pt>
                <c:pt idx="96">
                  <c:v>49124.168425742551</c:v>
                </c:pt>
                <c:pt idx="97">
                  <c:v>47816.168425742551</c:v>
                </c:pt>
                <c:pt idx="98">
                  <c:v>48411.668425742551</c:v>
                </c:pt>
                <c:pt idx="99">
                  <c:v>48819.068425742546</c:v>
                </c:pt>
                <c:pt idx="100">
                  <c:v>49186.268425742557</c:v>
                </c:pt>
                <c:pt idx="101">
                  <c:v>49175.468425742554</c:v>
                </c:pt>
                <c:pt idx="102">
                  <c:v>49164.668425742551</c:v>
                </c:pt>
                <c:pt idx="103">
                  <c:v>49153.868425742548</c:v>
                </c:pt>
                <c:pt idx="104">
                  <c:v>47549.188425742468</c:v>
                </c:pt>
                <c:pt idx="105">
                  <c:v>48144.688425742454</c:v>
                </c:pt>
                <c:pt idx="106">
                  <c:v>48563.468425742554</c:v>
                </c:pt>
                <c:pt idx="107">
                  <c:v>48561.668425742551</c:v>
                </c:pt>
                <c:pt idx="108">
                  <c:v>48162.068425742546</c:v>
                </c:pt>
                <c:pt idx="109">
                  <c:v>48162.068425742546</c:v>
                </c:pt>
                <c:pt idx="110">
                  <c:v>47195.568425742546</c:v>
                </c:pt>
                <c:pt idx="111">
                  <c:v>46589.268425742557</c:v>
                </c:pt>
                <c:pt idx="112">
                  <c:v>47195.568425742546</c:v>
                </c:pt>
                <c:pt idx="113">
                  <c:v>47031.068425742546</c:v>
                </c:pt>
                <c:pt idx="114">
                  <c:v>47031.068425742546</c:v>
                </c:pt>
                <c:pt idx="115">
                  <c:v>47538.668425742551</c:v>
                </c:pt>
                <c:pt idx="116">
                  <c:v>47538.668425742551</c:v>
                </c:pt>
                <c:pt idx="117">
                  <c:v>47489.168425742551</c:v>
                </c:pt>
                <c:pt idx="118">
                  <c:v>47001.668425742566</c:v>
                </c:pt>
                <c:pt idx="119">
                  <c:v>47741.168425742551</c:v>
                </c:pt>
                <c:pt idx="120">
                  <c:v>47814.068425742546</c:v>
                </c:pt>
                <c:pt idx="121">
                  <c:v>47884.268425742557</c:v>
                </c:pt>
                <c:pt idx="122">
                  <c:v>47979.668425742551</c:v>
                </c:pt>
                <c:pt idx="123">
                  <c:v>47966.168425742551</c:v>
                </c:pt>
                <c:pt idx="124">
                  <c:v>46899.268425742455</c:v>
                </c:pt>
                <c:pt idx="125">
                  <c:v>46279.468425742467</c:v>
                </c:pt>
                <c:pt idx="126">
                  <c:v>46572.168425742551</c:v>
                </c:pt>
                <c:pt idx="127">
                  <c:v>47148.447435643444</c:v>
                </c:pt>
                <c:pt idx="128">
                  <c:v>47134.947435643444</c:v>
                </c:pt>
                <c:pt idx="129">
                  <c:v>47134.947435643444</c:v>
                </c:pt>
                <c:pt idx="130">
                  <c:v>47121.447435643444</c:v>
                </c:pt>
                <c:pt idx="131">
                  <c:v>47129.768425742455</c:v>
                </c:pt>
                <c:pt idx="132">
                  <c:v>46086.368425742563</c:v>
                </c:pt>
                <c:pt idx="133">
                  <c:v>46679.168425742551</c:v>
                </c:pt>
                <c:pt idx="134">
                  <c:v>47515.768425742455</c:v>
                </c:pt>
                <c:pt idx="135">
                  <c:v>47515.768425742455</c:v>
                </c:pt>
                <c:pt idx="136">
                  <c:v>47119.768425742455</c:v>
                </c:pt>
                <c:pt idx="137">
                  <c:v>47119.768425742455</c:v>
                </c:pt>
                <c:pt idx="138">
                  <c:v>47119.768425742455</c:v>
                </c:pt>
                <c:pt idx="139">
                  <c:v>47119.768425742455</c:v>
                </c:pt>
                <c:pt idx="140">
                  <c:v>46292.568425742546</c:v>
                </c:pt>
                <c:pt idx="141">
                  <c:v>46515.768425742557</c:v>
                </c:pt>
                <c:pt idx="142">
                  <c:v>46670.568425742546</c:v>
                </c:pt>
                <c:pt idx="143">
                  <c:v>46713.768425742557</c:v>
                </c:pt>
                <c:pt idx="144">
                  <c:v>46819.068425742546</c:v>
                </c:pt>
                <c:pt idx="145">
                  <c:v>46419.568425742546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38-42E9-A1E6-1373A1DED607}"/>
            </c:ext>
          </c:extLst>
        </c:ser>
        <c:ser>
          <c:idx val="6"/>
          <c:order val="6"/>
          <c:tx>
            <c:v>#REF!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val>
            <c:numLit>
              <c:formatCode>0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7A1-45F6-90F6-00DE9B215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747104"/>
        <c:axId val="731749072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'Figure 3'!$A$6</c15:sqref>
                        </c15:formulaRef>
                      </c:ext>
                    </c:extLst>
                    <c:strCache>
                      <c:ptCount val="1"/>
                      <c:pt idx="0">
                        <c:v>Assumed generation with no imports from Continental Europe and 400MW export to Ireland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'Figure 3'!$B$6:$EQ$6</c15:sqref>
                        </c15:formulaRef>
                      </c:ext>
                    </c:extLst>
                    <c:numCache>
                      <c:formatCode>0</c:formatCode>
                      <c:ptCount val="146"/>
                      <c:pt idx="0">
                        <c:v>40331.567970297016</c:v>
                      </c:pt>
                      <c:pt idx="1">
                        <c:v>41218.407970297019</c:v>
                      </c:pt>
                      <c:pt idx="2">
                        <c:v>41761.527722772262</c:v>
                      </c:pt>
                      <c:pt idx="3">
                        <c:v>41761.527722772262</c:v>
                      </c:pt>
                      <c:pt idx="4">
                        <c:v>41761.527722772262</c:v>
                      </c:pt>
                      <c:pt idx="5">
                        <c:v>41777.167722772261</c:v>
                      </c:pt>
                      <c:pt idx="6">
                        <c:v>41170.867722772258</c:v>
                      </c:pt>
                      <c:pt idx="7">
                        <c:v>41777.167722772261</c:v>
                      </c:pt>
                      <c:pt idx="8">
                        <c:v>41397.367722772266</c:v>
                      </c:pt>
                      <c:pt idx="9">
                        <c:v>41568.367722772266</c:v>
                      </c:pt>
                      <c:pt idx="10">
                        <c:v>41615.167722772261</c:v>
                      </c:pt>
                      <c:pt idx="11">
                        <c:v>41727.667722772261</c:v>
                      </c:pt>
                      <c:pt idx="12">
                        <c:v>41727.667722772261</c:v>
                      </c:pt>
                      <c:pt idx="13">
                        <c:v>40063.867722772258</c:v>
                      </c:pt>
                      <c:pt idx="14">
                        <c:v>40994.467722772264</c:v>
                      </c:pt>
                      <c:pt idx="15">
                        <c:v>41727.667722772261</c:v>
                      </c:pt>
                      <c:pt idx="16">
                        <c:v>41727.667722772261</c:v>
                      </c:pt>
                      <c:pt idx="17">
                        <c:v>41727.667722772261</c:v>
                      </c:pt>
                      <c:pt idx="18">
                        <c:v>41727.667722772261</c:v>
                      </c:pt>
                      <c:pt idx="19">
                        <c:v>41746.067722772263</c:v>
                      </c:pt>
                      <c:pt idx="20">
                        <c:v>40166.867722772156</c:v>
                      </c:pt>
                      <c:pt idx="21">
                        <c:v>41099.547970296924</c:v>
                      </c:pt>
                      <c:pt idx="22">
                        <c:v>41766.94797029702</c:v>
                      </c:pt>
                      <c:pt idx="23">
                        <c:v>41982.94797029702</c:v>
                      </c:pt>
                      <c:pt idx="24">
                        <c:v>42360.94797029702</c:v>
                      </c:pt>
                      <c:pt idx="25">
                        <c:v>42360.94797029702</c:v>
                      </c:pt>
                      <c:pt idx="26">
                        <c:v>42374.747970297023</c:v>
                      </c:pt>
                      <c:pt idx="27">
                        <c:v>40467.847970297014</c:v>
                      </c:pt>
                      <c:pt idx="28">
                        <c:v>41704.44797029702</c:v>
                      </c:pt>
                      <c:pt idx="29">
                        <c:v>42392.747970297023</c:v>
                      </c:pt>
                      <c:pt idx="30">
                        <c:v>42392.747970297023</c:v>
                      </c:pt>
                      <c:pt idx="31">
                        <c:v>42392.747970297023</c:v>
                      </c:pt>
                      <c:pt idx="32">
                        <c:v>42792.247970297023</c:v>
                      </c:pt>
                      <c:pt idx="33">
                        <c:v>42810.647970297017</c:v>
                      </c:pt>
                      <c:pt idx="34">
                        <c:v>40322.467970296908</c:v>
                      </c:pt>
                      <c:pt idx="35">
                        <c:v>41253.067970297016</c:v>
                      </c:pt>
                      <c:pt idx="36">
                        <c:v>42234.647970297017</c:v>
                      </c:pt>
                      <c:pt idx="37">
                        <c:v>42234.647970297017</c:v>
                      </c:pt>
                      <c:pt idx="38">
                        <c:v>42234.647970297017</c:v>
                      </c:pt>
                      <c:pt idx="39">
                        <c:v>41407.447970296918</c:v>
                      </c:pt>
                      <c:pt idx="40">
                        <c:v>40740.047970297019</c:v>
                      </c:pt>
                      <c:pt idx="41">
                        <c:v>39934.54797029691</c:v>
                      </c:pt>
                      <c:pt idx="42">
                        <c:v>41019.047970297019</c:v>
                      </c:pt>
                      <c:pt idx="43">
                        <c:v>41767.447970296918</c:v>
                      </c:pt>
                      <c:pt idx="44">
                        <c:v>41850.247970296921</c:v>
                      </c:pt>
                      <c:pt idx="45">
                        <c:v>41965.447970296918</c:v>
                      </c:pt>
                      <c:pt idx="46">
                        <c:v>42256.447970296918</c:v>
                      </c:pt>
                      <c:pt idx="47">
                        <c:v>42256.447970296918</c:v>
                      </c:pt>
                      <c:pt idx="48">
                        <c:v>41325.847970297007</c:v>
                      </c:pt>
                      <c:pt idx="49">
                        <c:v>42256.447970296918</c:v>
                      </c:pt>
                      <c:pt idx="50">
                        <c:v>42256.447970296918</c:v>
                      </c:pt>
                      <c:pt idx="51">
                        <c:v>43095.867970297018</c:v>
                      </c:pt>
                      <c:pt idx="52">
                        <c:v>43095.867970297018</c:v>
                      </c:pt>
                      <c:pt idx="53">
                        <c:v>43401.867970297018</c:v>
                      </c:pt>
                      <c:pt idx="54">
                        <c:v>43671.867970297018</c:v>
                      </c:pt>
                      <c:pt idx="55">
                        <c:v>43065.567970297008</c:v>
                      </c:pt>
                      <c:pt idx="56">
                        <c:v>43671.867970297018</c:v>
                      </c:pt>
                      <c:pt idx="57">
                        <c:v>43671.867970297018</c:v>
                      </c:pt>
                      <c:pt idx="58">
                        <c:v>43671.867970297018</c:v>
                      </c:pt>
                      <c:pt idx="59">
                        <c:v>43671.867970297018</c:v>
                      </c:pt>
                      <c:pt idx="60">
                        <c:v>43230.067970297016</c:v>
                      </c:pt>
                      <c:pt idx="61">
                        <c:v>43230.067970297016</c:v>
                      </c:pt>
                      <c:pt idx="62">
                        <c:v>43074.998425742553</c:v>
                      </c:pt>
                      <c:pt idx="63">
                        <c:v>44022.518425742543</c:v>
                      </c:pt>
                      <c:pt idx="64">
                        <c:v>44022.518425742543</c:v>
                      </c:pt>
                      <c:pt idx="65">
                        <c:v>44022.518425742543</c:v>
                      </c:pt>
                      <c:pt idx="66">
                        <c:v>44022.518425742543</c:v>
                      </c:pt>
                      <c:pt idx="67">
                        <c:v>44022.518425742543</c:v>
                      </c:pt>
                      <c:pt idx="68">
                        <c:v>44022.518425742543</c:v>
                      </c:pt>
                      <c:pt idx="69">
                        <c:v>43416.218425742554</c:v>
                      </c:pt>
                      <c:pt idx="70">
                        <c:v>43853.318425742546</c:v>
                      </c:pt>
                      <c:pt idx="71">
                        <c:v>43574.318425742546</c:v>
                      </c:pt>
                      <c:pt idx="72">
                        <c:v>43574.318425742546</c:v>
                      </c:pt>
                      <c:pt idx="73">
                        <c:v>43574.318425742546</c:v>
                      </c:pt>
                      <c:pt idx="74">
                        <c:v>43574.318425742546</c:v>
                      </c:pt>
                      <c:pt idx="75">
                        <c:v>43574.318425742546</c:v>
                      </c:pt>
                      <c:pt idx="76">
                        <c:v>42538.438425742454</c:v>
                      </c:pt>
                      <c:pt idx="77">
                        <c:v>43971.938425742541</c:v>
                      </c:pt>
                      <c:pt idx="78">
                        <c:v>43920.318425742546</c:v>
                      </c:pt>
                      <c:pt idx="79">
                        <c:v>43920.318425742546</c:v>
                      </c:pt>
                      <c:pt idx="80">
                        <c:v>43920.318425742546</c:v>
                      </c:pt>
                      <c:pt idx="81">
                        <c:v>43920.318425742546</c:v>
                      </c:pt>
                      <c:pt idx="82">
                        <c:v>43210.618425742548</c:v>
                      </c:pt>
                      <c:pt idx="83">
                        <c:v>42604.31842574256</c:v>
                      </c:pt>
                      <c:pt idx="84">
                        <c:v>43210.618425742548</c:v>
                      </c:pt>
                      <c:pt idx="85">
                        <c:v>43540.518425742543</c:v>
                      </c:pt>
                      <c:pt idx="86">
                        <c:v>43668.318425742546</c:v>
                      </c:pt>
                      <c:pt idx="87">
                        <c:v>43765.518425742543</c:v>
                      </c:pt>
                      <c:pt idx="88">
                        <c:v>43792.518425742543</c:v>
                      </c:pt>
                      <c:pt idx="89">
                        <c:v>43792.518425742543</c:v>
                      </c:pt>
                      <c:pt idx="90">
                        <c:v>42749.118425742461</c:v>
                      </c:pt>
                      <c:pt idx="91">
                        <c:v>43355.418425742449</c:v>
                      </c:pt>
                      <c:pt idx="92">
                        <c:v>43792.518425742543</c:v>
                      </c:pt>
                      <c:pt idx="93">
                        <c:v>43792.518425742543</c:v>
                      </c:pt>
                      <c:pt idx="94">
                        <c:v>43792.518425742543</c:v>
                      </c:pt>
                      <c:pt idx="95">
                        <c:v>43964.418425742551</c:v>
                      </c:pt>
                      <c:pt idx="96">
                        <c:v>44310.918425742551</c:v>
                      </c:pt>
                      <c:pt idx="97">
                        <c:v>43002.918425742551</c:v>
                      </c:pt>
                      <c:pt idx="98">
                        <c:v>43598.418425742551</c:v>
                      </c:pt>
                      <c:pt idx="99">
                        <c:v>44005.818425742546</c:v>
                      </c:pt>
                      <c:pt idx="100">
                        <c:v>44373.018425742557</c:v>
                      </c:pt>
                      <c:pt idx="101">
                        <c:v>44362.218425742554</c:v>
                      </c:pt>
                      <c:pt idx="102">
                        <c:v>44351.418425742551</c:v>
                      </c:pt>
                      <c:pt idx="103">
                        <c:v>44340.618425742548</c:v>
                      </c:pt>
                      <c:pt idx="104">
                        <c:v>42735.938425742468</c:v>
                      </c:pt>
                      <c:pt idx="105">
                        <c:v>43331.438425742454</c:v>
                      </c:pt>
                      <c:pt idx="106">
                        <c:v>43750.218425742554</c:v>
                      </c:pt>
                      <c:pt idx="107">
                        <c:v>43748.418425742551</c:v>
                      </c:pt>
                      <c:pt idx="108">
                        <c:v>43348.818425742546</c:v>
                      </c:pt>
                      <c:pt idx="109">
                        <c:v>43348.818425742546</c:v>
                      </c:pt>
                      <c:pt idx="110">
                        <c:v>42382.318425742546</c:v>
                      </c:pt>
                      <c:pt idx="111">
                        <c:v>41776.018425742557</c:v>
                      </c:pt>
                      <c:pt idx="112">
                        <c:v>42382.318425742546</c:v>
                      </c:pt>
                      <c:pt idx="113">
                        <c:v>42217.818425742546</c:v>
                      </c:pt>
                      <c:pt idx="114">
                        <c:v>42217.818425742546</c:v>
                      </c:pt>
                      <c:pt idx="115">
                        <c:v>42725.418425742551</c:v>
                      </c:pt>
                      <c:pt idx="116">
                        <c:v>42725.418425742551</c:v>
                      </c:pt>
                      <c:pt idx="117">
                        <c:v>42675.918425742551</c:v>
                      </c:pt>
                      <c:pt idx="118">
                        <c:v>42188.418425742566</c:v>
                      </c:pt>
                      <c:pt idx="119">
                        <c:v>42927.918425742551</c:v>
                      </c:pt>
                      <c:pt idx="120">
                        <c:v>43000.818425742546</c:v>
                      </c:pt>
                      <c:pt idx="121">
                        <c:v>43071.018425742557</c:v>
                      </c:pt>
                      <c:pt idx="122">
                        <c:v>43166.418425742551</c:v>
                      </c:pt>
                      <c:pt idx="123">
                        <c:v>43152.918425742551</c:v>
                      </c:pt>
                      <c:pt idx="124">
                        <c:v>42086.018425742455</c:v>
                      </c:pt>
                      <c:pt idx="125">
                        <c:v>41466.218425742467</c:v>
                      </c:pt>
                      <c:pt idx="126">
                        <c:v>41758.918425742551</c:v>
                      </c:pt>
                      <c:pt idx="127">
                        <c:v>42335.197435643444</c:v>
                      </c:pt>
                      <c:pt idx="128">
                        <c:v>42321.697435643444</c:v>
                      </c:pt>
                      <c:pt idx="129">
                        <c:v>42321.697435643444</c:v>
                      </c:pt>
                      <c:pt idx="130">
                        <c:v>42308.197435643444</c:v>
                      </c:pt>
                      <c:pt idx="131">
                        <c:v>42316.518425742455</c:v>
                      </c:pt>
                      <c:pt idx="132">
                        <c:v>41273.118425742563</c:v>
                      </c:pt>
                      <c:pt idx="133">
                        <c:v>41865.918425742551</c:v>
                      </c:pt>
                      <c:pt idx="134">
                        <c:v>42702.518425742455</c:v>
                      </c:pt>
                      <c:pt idx="135">
                        <c:v>42702.518425742455</c:v>
                      </c:pt>
                      <c:pt idx="136">
                        <c:v>42306.518425742455</c:v>
                      </c:pt>
                      <c:pt idx="137">
                        <c:v>42306.518425742455</c:v>
                      </c:pt>
                      <c:pt idx="138">
                        <c:v>42306.518425742455</c:v>
                      </c:pt>
                      <c:pt idx="139">
                        <c:v>42306.518425742455</c:v>
                      </c:pt>
                      <c:pt idx="140">
                        <c:v>41479.318425742546</c:v>
                      </c:pt>
                      <c:pt idx="141">
                        <c:v>41702.518425742557</c:v>
                      </c:pt>
                      <c:pt idx="142">
                        <c:v>41857.318425742546</c:v>
                      </c:pt>
                      <c:pt idx="143">
                        <c:v>41900.518425742557</c:v>
                      </c:pt>
                      <c:pt idx="144">
                        <c:v>42005.818425742546</c:v>
                      </c:pt>
                      <c:pt idx="145">
                        <c:v>41606.318425742546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7038-42E9-A1E6-1373A1DED60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3'!$A$7</c15:sqref>
                        </c15:formulaRef>
                      </c:ext>
                    </c:extLst>
                    <c:strCache>
                      <c:ptCount val="1"/>
                      <c:pt idx="0">
                        <c:v>Assumed generation with 1200MW from NSL and 400MW export to Ireland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3'!$B$7:$EQ$7</c15:sqref>
                        </c15:formulaRef>
                      </c:ext>
                    </c:extLst>
                    <c:numCache>
                      <c:formatCode>0</c:formatCode>
                      <c:ptCount val="146"/>
                      <c:pt idx="0">
                        <c:v>41563.567970297016</c:v>
                      </c:pt>
                      <c:pt idx="1">
                        <c:v>42450.407970297019</c:v>
                      </c:pt>
                      <c:pt idx="2">
                        <c:v>42993.527722772262</c:v>
                      </c:pt>
                      <c:pt idx="3">
                        <c:v>42993.527722772262</c:v>
                      </c:pt>
                      <c:pt idx="4">
                        <c:v>42993.527722772262</c:v>
                      </c:pt>
                      <c:pt idx="5">
                        <c:v>43009.167722772261</c:v>
                      </c:pt>
                      <c:pt idx="6">
                        <c:v>42402.867722772258</c:v>
                      </c:pt>
                      <c:pt idx="7">
                        <c:v>43009.167722772261</c:v>
                      </c:pt>
                      <c:pt idx="8">
                        <c:v>42629.367722772266</c:v>
                      </c:pt>
                      <c:pt idx="9">
                        <c:v>42800.367722772266</c:v>
                      </c:pt>
                      <c:pt idx="10">
                        <c:v>42847.167722772261</c:v>
                      </c:pt>
                      <c:pt idx="11">
                        <c:v>42959.667722772261</c:v>
                      </c:pt>
                      <c:pt idx="12">
                        <c:v>42959.667722772261</c:v>
                      </c:pt>
                      <c:pt idx="13">
                        <c:v>41295.867722772258</c:v>
                      </c:pt>
                      <c:pt idx="14">
                        <c:v>42226.467722772264</c:v>
                      </c:pt>
                      <c:pt idx="15">
                        <c:v>42959.667722772261</c:v>
                      </c:pt>
                      <c:pt idx="16">
                        <c:v>42959.667722772261</c:v>
                      </c:pt>
                      <c:pt idx="17">
                        <c:v>42959.667722772261</c:v>
                      </c:pt>
                      <c:pt idx="18">
                        <c:v>42959.667722772261</c:v>
                      </c:pt>
                      <c:pt idx="19">
                        <c:v>42978.067722772263</c:v>
                      </c:pt>
                      <c:pt idx="20">
                        <c:v>41398.867722772156</c:v>
                      </c:pt>
                      <c:pt idx="21">
                        <c:v>42331.547970296924</c:v>
                      </c:pt>
                      <c:pt idx="22">
                        <c:v>42998.94797029702</c:v>
                      </c:pt>
                      <c:pt idx="23">
                        <c:v>43214.94797029702</c:v>
                      </c:pt>
                      <c:pt idx="24">
                        <c:v>43592.94797029702</c:v>
                      </c:pt>
                      <c:pt idx="25">
                        <c:v>43592.94797029702</c:v>
                      </c:pt>
                      <c:pt idx="26">
                        <c:v>43606.747970297023</c:v>
                      </c:pt>
                      <c:pt idx="27">
                        <c:v>41699.847970297014</c:v>
                      </c:pt>
                      <c:pt idx="28">
                        <c:v>42936.44797029702</c:v>
                      </c:pt>
                      <c:pt idx="29">
                        <c:v>43624.747970297023</c:v>
                      </c:pt>
                      <c:pt idx="30">
                        <c:v>43624.747970297023</c:v>
                      </c:pt>
                      <c:pt idx="31">
                        <c:v>43624.747970297023</c:v>
                      </c:pt>
                      <c:pt idx="32">
                        <c:v>44024.247970297023</c:v>
                      </c:pt>
                      <c:pt idx="33">
                        <c:v>44042.647970297017</c:v>
                      </c:pt>
                      <c:pt idx="34">
                        <c:v>41554.467970296908</c:v>
                      </c:pt>
                      <c:pt idx="35">
                        <c:v>42485.067970297016</c:v>
                      </c:pt>
                      <c:pt idx="36">
                        <c:v>43466.647970297017</c:v>
                      </c:pt>
                      <c:pt idx="37">
                        <c:v>43466.647970297017</c:v>
                      </c:pt>
                      <c:pt idx="38">
                        <c:v>43466.647970297017</c:v>
                      </c:pt>
                      <c:pt idx="39">
                        <c:v>42639.447970296918</c:v>
                      </c:pt>
                      <c:pt idx="40">
                        <c:v>41972.047970297019</c:v>
                      </c:pt>
                      <c:pt idx="41">
                        <c:v>41166.54797029691</c:v>
                      </c:pt>
                      <c:pt idx="42">
                        <c:v>42251.047970297019</c:v>
                      </c:pt>
                      <c:pt idx="43">
                        <c:v>42999.447970296918</c:v>
                      </c:pt>
                      <c:pt idx="44">
                        <c:v>43082.247970296921</c:v>
                      </c:pt>
                      <c:pt idx="45">
                        <c:v>43197.447970296918</c:v>
                      </c:pt>
                      <c:pt idx="46">
                        <c:v>43488.447970296918</c:v>
                      </c:pt>
                      <c:pt idx="47">
                        <c:v>43488.447970296918</c:v>
                      </c:pt>
                      <c:pt idx="48">
                        <c:v>42557.847970297007</c:v>
                      </c:pt>
                      <c:pt idx="49">
                        <c:v>43488.447970296918</c:v>
                      </c:pt>
                      <c:pt idx="50">
                        <c:v>43488.447970296918</c:v>
                      </c:pt>
                      <c:pt idx="51">
                        <c:v>44327.867970297018</c:v>
                      </c:pt>
                      <c:pt idx="52">
                        <c:v>44327.867970297018</c:v>
                      </c:pt>
                      <c:pt idx="53">
                        <c:v>44633.867970297018</c:v>
                      </c:pt>
                      <c:pt idx="54">
                        <c:v>44903.867970297018</c:v>
                      </c:pt>
                      <c:pt idx="55">
                        <c:v>44297.567970297008</c:v>
                      </c:pt>
                      <c:pt idx="56">
                        <c:v>44903.867970297018</c:v>
                      </c:pt>
                      <c:pt idx="57">
                        <c:v>44903.867970297018</c:v>
                      </c:pt>
                      <c:pt idx="58">
                        <c:v>44903.867970297018</c:v>
                      </c:pt>
                      <c:pt idx="59">
                        <c:v>44903.867970297018</c:v>
                      </c:pt>
                      <c:pt idx="60">
                        <c:v>44462.067970297016</c:v>
                      </c:pt>
                      <c:pt idx="61">
                        <c:v>44462.067970297016</c:v>
                      </c:pt>
                      <c:pt idx="62">
                        <c:v>44306.998425742553</c:v>
                      </c:pt>
                      <c:pt idx="63">
                        <c:v>45254.518425742543</c:v>
                      </c:pt>
                      <c:pt idx="64">
                        <c:v>45254.518425742543</c:v>
                      </c:pt>
                      <c:pt idx="65">
                        <c:v>45254.518425742543</c:v>
                      </c:pt>
                      <c:pt idx="66">
                        <c:v>45254.518425742543</c:v>
                      </c:pt>
                      <c:pt idx="67">
                        <c:v>45254.518425742543</c:v>
                      </c:pt>
                      <c:pt idx="68">
                        <c:v>45254.518425742543</c:v>
                      </c:pt>
                      <c:pt idx="69">
                        <c:v>44648.218425742554</c:v>
                      </c:pt>
                      <c:pt idx="70">
                        <c:v>45085.318425742546</c:v>
                      </c:pt>
                      <c:pt idx="71">
                        <c:v>44806.318425742546</c:v>
                      </c:pt>
                      <c:pt idx="72">
                        <c:v>44806.318425742546</c:v>
                      </c:pt>
                      <c:pt idx="73">
                        <c:v>44806.318425742546</c:v>
                      </c:pt>
                      <c:pt idx="74">
                        <c:v>44806.318425742546</c:v>
                      </c:pt>
                      <c:pt idx="75">
                        <c:v>44806.318425742546</c:v>
                      </c:pt>
                      <c:pt idx="76">
                        <c:v>43770.438425742454</c:v>
                      </c:pt>
                      <c:pt idx="77">
                        <c:v>45203.938425742541</c:v>
                      </c:pt>
                      <c:pt idx="78">
                        <c:v>45152.318425742546</c:v>
                      </c:pt>
                      <c:pt idx="79">
                        <c:v>45152.318425742546</c:v>
                      </c:pt>
                      <c:pt idx="80">
                        <c:v>45152.318425742546</c:v>
                      </c:pt>
                      <c:pt idx="81">
                        <c:v>45152.318425742546</c:v>
                      </c:pt>
                      <c:pt idx="82">
                        <c:v>44442.618425742548</c:v>
                      </c:pt>
                      <c:pt idx="83">
                        <c:v>43836.31842574256</c:v>
                      </c:pt>
                      <c:pt idx="84">
                        <c:v>44442.618425742548</c:v>
                      </c:pt>
                      <c:pt idx="85">
                        <c:v>44772.518425742543</c:v>
                      </c:pt>
                      <c:pt idx="86">
                        <c:v>44900.318425742546</c:v>
                      </c:pt>
                      <c:pt idx="87">
                        <c:v>44997.518425742543</c:v>
                      </c:pt>
                      <c:pt idx="88">
                        <c:v>45024.518425742543</c:v>
                      </c:pt>
                      <c:pt idx="89">
                        <c:v>45024.518425742543</c:v>
                      </c:pt>
                      <c:pt idx="90">
                        <c:v>43981.118425742461</c:v>
                      </c:pt>
                      <c:pt idx="91">
                        <c:v>44587.418425742449</c:v>
                      </c:pt>
                      <c:pt idx="92">
                        <c:v>45024.518425742543</c:v>
                      </c:pt>
                      <c:pt idx="93">
                        <c:v>45024.518425742543</c:v>
                      </c:pt>
                      <c:pt idx="94">
                        <c:v>45024.518425742543</c:v>
                      </c:pt>
                      <c:pt idx="95">
                        <c:v>45196.418425742551</c:v>
                      </c:pt>
                      <c:pt idx="96">
                        <c:v>45542.918425742551</c:v>
                      </c:pt>
                      <c:pt idx="97">
                        <c:v>44234.918425742551</c:v>
                      </c:pt>
                      <c:pt idx="98">
                        <c:v>44830.418425742551</c:v>
                      </c:pt>
                      <c:pt idx="99">
                        <c:v>45237.818425742546</c:v>
                      </c:pt>
                      <c:pt idx="100">
                        <c:v>45605.018425742557</c:v>
                      </c:pt>
                      <c:pt idx="101">
                        <c:v>45594.218425742554</c:v>
                      </c:pt>
                      <c:pt idx="102">
                        <c:v>45583.418425742551</c:v>
                      </c:pt>
                      <c:pt idx="103">
                        <c:v>45572.618425742548</c:v>
                      </c:pt>
                      <c:pt idx="104">
                        <c:v>43967.938425742468</c:v>
                      </c:pt>
                      <c:pt idx="105">
                        <c:v>44563.438425742454</c:v>
                      </c:pt>
                      <c:pt idx="106">
                        <c:v>44982.218425742554</c:v>
                      </c:pt>
                      <c:pt idx="107">
                        <c:v>44980.418425742551</c:v>
                      </c:pt>
                      <c:pt idx="108">
                        <c:v>44580.818425742546</c:v>
                      </c:pt>
                      <c:pt idx="109">
                        <c:v>44580.818425742546</c:v>
                      </c:pt>
                      <c:pt idx="110">
                        <c:v>43614.318425742546</c:v>
                      </c:pt>
                      <c:pt idx="111">
                        <c:v>43008.018425742557</c:v>
                      </c:pt>
                      <c:pt idx="112">
                        <c:v>43614.318425742546</c:v>
                      </c:pt>
                      <c:pt idx="113">
                        <c:v>43449.818425742546</c:v>
                      </c:pt>
                      <c:pt idx="114">
                        <c:v>43449.818425742546</c:v>
                      </c:pt>
                      <c:pt idx="115">
                        <c:v>43957.418425742551</c:v>
                      </c:pt>
                      <c:pt idx="116">
                        <c:v>43957.418425742551</c:v>
                      </c:pt>
                      <c:pt idx="117">
                        <c:v>43907.918425742551</c:v>
                      </c:pt>
                      <c:pt idx="118">
                        <c:v>43420.418425742566</c:v>
                      </c:pt>
                      <c:pt idx="119">
                        <c:v>44159.918425742551</c:v>
                      </c:pt>
                      <c:pt idx="120">
                        <c:v>44232.818425742546</c:v>
                      </c:pt>
                      <c:pt idx="121">
                        <c:v>44303.018425742557</c:v>
                      </c:pt>
                      <c:pt idx="122">
                        <c:v>44398.418425742551</c:v>
                      </c:pt>
                      <c:pt idx="123">
                        <c:v>44384.918425742551</c:v>
                      </c:pt>
                      <c:pt idx="124">
                        <c:v>43318.018425742455</c:v>
                      </c:pt>
                      <c:pt idx="125">
                        <c:v>42698.218425742467</c:v>
                      </c:pt>
                      <c:pt idx="126">
                        <c:v>42990.918425742551</c:v>
                      </c:pt>
                      <c:pt idx="127">
                        <c:v>43567.197435643444</c:v>
                      </c:pt>
                      <c:pt idx="128">
                        <c:v>43553.697435643444</c:v>
                      </c:pt>
                      <c:pt idx="129">
                        <c:v>43553.697435643444</c:v>
                      </c:pt>
                      <c:pt idx="130">
                        <c:v>43540.197435643444</c:v>
                      </c:pt>
                      <c:pt idx="131">
                        <c:v>43548.518425742455</c:v>
                      </c:pt>
                      <c:pt idx="132">
                        <c:v>42505.118425742563</c:v>
                      </c:pt>
                      <c:pt idx="133">
                        <c:v>43097.918425742551</c:v>
                      </c:pt>
                      <c:pt idx="134">
                        <c:v>43934.518425742455</c:v>
                      </c:pt>
                      <c:pt idx="135">
                        <c:v>43934.518425742455</c:v>
                      </c:pt>
                      <c:pt idx="136">
                        <c:v>43538.518425742455</c:v>
                      </c:pt>
                      <c:pt idx="137">
                        <c:v>43538.518425742455</c:v>
                      </c:pt>
                      <c:pt idx="138">
                        <c:v>43538.518425742455</c:v>
                      </c:pt>
                      <c:pt idx="139">
                        <c:v>43538.518425742455</c:v>
                      </c:pt>
                      <c:pt idx="140">
                        <c:v>42711.318425742546</c:v>
                      </c:pt>
                      <c:pt idx="141">
                        <c:v>42934.518425742557</c:v>
                      </c:pt>
                      <c:pt idx="142">
                        <c:v>43089.318425742546</c:v>
                      </c:pt>
                      <c:pt idx="143">
                        <c:v>43132.518425742557</c:v>
                      </c:pt>
                      <c:pt idx="144">
                        <c:v>43237.818425742546</c:v>
                      </c:pt>
                      <c:pt idx="145">
                        <c:v>42838.318425742546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038-42E9-A1E6-1373A1DED607}"/>
                  </c:ext>
                </c:extLst>
              </c15:ser>
            </c15:filteredLineSeries>
          </c:ext>
        </c:extLst>
      </c:lineChart>
      <c:dateAx>
        <c:axId val="731747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Date</a:t>
                </a:r>
              </a:p>
            </c:rich>
          </c:tx>
          <c:layout>
            <c:manualLayout>
              <c:xMode val="edge"/>
              <c:yMode val="edge"/>
              <c:x val="0.46124692421259844"/>
              <c:y val="0.76058301869712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[$-F800]dddd\,\ mmmm\ dd\,\ 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731749072"/>
        <c:crosses val="autoZero"/>
        <c:auto val="1"/>
        <c:lblOffset val="100"/>
        <c:baseTimeUnit val="days"/>
      </c:dateAx>
      <c:valAx>
        <c:axId val="731749072"/>
        <c:scaling>
          <c:orientation val="minMax"/>
          <c:min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chemeClr val="tx1">
                        <a:lumMod val="75000"/>
                      </a:schemeClr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7.0136179003139803E-3"/>
              <c:y val="0.216399728366099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74710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2.606920294143376E-2"/>
          <c:y val="0.85787003861559952"/>
          <c:w val="0.97066310908931852"/>
          <c:h val="0.142129961384400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090936704128597E-2"/>
          <c:y val="2.5327555088359547E-2"/>
          <c:w val="0.91659727252194367"/>
          <c:h val="0.71856547802336668"/>
        </c:manualLayout>
      </c:layout>
      <c:areaChart>
        <c:grouping val="stacked"/>
        <c:varyColors val="0"/>
        <c:ser>
          <c:idx val="0"/>
          <c:order val="0"/>
          <c:tx>
            <c:strRef>
              <c:f>'Figure 4'!$A$4</c:f>
              <c:strCache>
                <c:ptCount val="1"/>
                <c:pt idx="0">
                  <c:v>Surplus daily credible lower bound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'Figure 4'!$B$6:$EQ$6</c:f>
              <c:numCache>
                <c:formatCode>dd\ mmm\ yy</c:formatCode>
                <c:ptCount val="146"/>
                <c:pt idx="0">
                  <c:v>44865</c:v>
                </c:pt>
                <c:pt idx="1">
                  <c:v>44866</c:v>
                </c:pt>
                <c:pt idx="2">
                  <c:v>44867</c:v>
                </c:pt>
                <c:pt idx="3">
                  <c:v>44868</c:v>
                </c:pt>
                <c:pt idx="4">
                  <c:v>44869</c:v>
                </c:pt>
                <c:pt idx="5">
                  <c:v>44870</c:v>
                </c:pt>
                <c:pt idx="6">
                  <c:v>44871</c:v>
                </c:pt>
                <c:pt idx="7">
                  <c:v>44872</c:v>
                </c:pt>
                <c:pt idx="8">
                  <c:v>44873</c:v>
                </c:pt>
                <c:pt idx="9">
                  <c:v>44874</c:v>
                </c:pt>
                <c:pt idx="10">
                  <c:v>44875</c:v>
                </c:pt>
                <c:pt idx="11">
                  <c:v>44876</c:v>
                </c:pt>
                <c:pt idx="12">
                  <c:v>44877</c:v>
                </c:pt>
                <c:pt idx="13">
                  <c:v>44878</c:v>
                </c:pt>
                <c:pt idx="14">
                  <c:v>44879</c:v>
                </c:pt>
                <c:pt idx="15">
                  <c:v>44880</c:v>
                </c:pt>
                <c:pt idx="16">
                  <c:v>44881</c:v>
                </c:pt>
                <c:pt idx="17">
                  <c:v>44882</c:v>
                </c:pt>
                <c:pt idx="18">
                  <c:v>44883</c:v>
                </c:pt>
                <c:pt idx="19">
                  <c:v>44884</c:v>
                </c:pt>
                <c:pt idx="20">
                  <c:v>44885</c:v>
                </c:pt>
                <c:pt idx="21">
                  <c:v>44886</c:v>
                </c:pt>
                <c:pt idx="22">
                  <c:v>44887</c:v>
                </c:pt>
                <c:pt idx="23">
                  <c:v>44888</c:v>
                </c:pt>
                <c:pt idx="24">
                  <c:v>44889</c:v>
                </c:pt>
                <c:pt idx="25">
                  <c:v>44890</c:v>
                </c:pt>
                <c:pt idx="26">
                  <c:v>44891</c:v>
                </c:pt>
                <c:pt idx="27">
                  <c:v>44892</c:v>
                </c:pt>
                <c:pt idx="28">
                  <c:v>44893</c:v>
                </c:pt>
                <c:pt idx="29">
                  <c:v>44894</c:v>
                </c:pt>
                <c:pt idx="30">
                  <c:v>44895</c:v>
                </c:pt>
                <c:pt idx="31">
                  <c:v>44896</c:v>
                </c:pt>
                <c:pt idx="32">
                  <c:v>44897</c:v>
                </c:pt>
                <c:pt idx="33">
                  <c:v>44898</c:v>
                </c:pt>
                <c:pt idx="34">
                  <c:v>44899</c:v>
                </c:pt>
                <c:pt idx="35">
                  <c:v>44900</c:v>
                </c:pt>
                <c:pt idx="36">
                  <c:v>44901</c:v>
                </c:pt>
                <c:pt idx="37">
                  <c:v>44902</c:v>
                </c:pt>
                <c:pt idx="38">
                  <c:v>44903</c:v>
                </c:pt>
                <c:pt idx="39">
                  <c:v>44904</c:v>
                </c:pt>
                <c:pt idx="40">
                  <c:v>44905</c:v>
                </c:pt>
                <c:pt idx="41">
                  <c:v>44906</c:v>
                </c:pt>
                <c:pt idx="42">
                  <c:v>44907</c:v>
                </c:pt>
                <c:pt idx="43">
                  <c:v>44908</c:v>
                </c:pt>
                <c:pt idx="44">
                  <c:v>44909</c:v>
                </c:pt>
                <c:pt idx="45">
                  <c:v>44910</c:v>
                </c:pt>
                <c:pt idx="46">
                  <c:v>44911</c:v>
                </c:pt>
                <c:pt idx="47">
                  <c:v>44912</c:v>
                </c:pt>
                <c:pt idx="48">
                  <c:v>44913</c:v>
                </c:pt>
                <c:pt idx="49">
                  <c:v>44914</c:v>
                </c:pt>
                <c:pt idx="50">
                  <c:v>44915</c:v>
                </c:pt>
                <c:pt idx="51">
                  <c:v>44916</c:v>
                </c:pt>
                <c:pt idx="52">
                  <c:v>44917</c:v>
                </c:pt>
                <c:pt idx="53">
                  <c:v>44918</c:v>
                </c:pt>
                <c:pt idx="54">
                  <c:v>44919</c:v>
                </c:pt>
                <c:pt idx="55">
                  <c:v>44920</c:v>
                </c:pt>
                <c:pt idx="56">
                  <c:v>44921</c:v>
                </c:pt>
                <c:pt idx="57">
                  <c:v>44922</c:v>
                </c:pt>
                <c:pt idx="58">
                  <c:v>44923</c:v>
                </c:pt>
                <c:pt idx="59">
                  <c:v>44924</c:v>
                </c:pt>
                <c:pt idx="60">
                  <c:v>44925</c:v>
                </c:pt>
                <c:pt idx="61">
                  <c:v>44926</c:v>
                </c:pt>
                <c:pt idx="62">
                  <c:v>44927</c:v>
                </c:pt>
                <c:pt idx="63">
                  <c:v>44928</c:v>
                </c:pt>
                <c:pt idx="64">
                  <c:v>44929</c:v>
                </c:pt>
                <c:pt idx="65">
                  <c:v>44930</c:v>
                </c:pt>
                <c:pt idx="66">
                  <c:v>44931</c:v>
                </c:pt>
                <c:pt idx="67">
                  <c:v>44932</c:v>
                </c:pt>
                <c:pt idx="68">
                  <c:v>44933</c:v>
                </c:pt>
                <c:pt idx="69">
                  <c:v>44934</c:v>
                </c:pt>
                <c:pt idx="70">
                  <c:v>44935</c:v>
                </c:pt>
                <c:pt idx="71">
                  <c:v>44936</c:v>
                </c:pt>
                <c:pt idx="72">
                  <c:v>44937</c:v>
                </c:pt>
                <c:pt idx="73">
                  <c:v>44938</c:v>
                </c:pt>
                <c:pt idx="74">
                  <c:v>44939</c:v>
                </c:pt>
                <c:pt idx="75">
                  <c:v>44940</c:v>
                </c:pt>
                <c:pt idx="76">
                  <c:v>44941</c:v>
                </c:pt>
                <c:pt idx="77">
                  <c:v>44942</c:v>
                </c:pt>
                <c:pt idx="78">
                  <c:v>44943</c:v>
                </c:pt>
                <c:pt idx="79">
                  <c:v>44944</c:v>
                </c:pt>
                <c:pt idx="80">
                  <c:v>44945</c:v>
                </c:pt>
                <c:pt idx="81">
                  <c:v>44946</c:v>
                </c:pt>
                <c:pt idx="82">
                  <c:v>44947</c:v>
                </c:pt>
                <c:pt idx="83">
                  <c:v>44948</c:v>
                </c:pt>
                <c:pt idx="84">
                  <c:v>44949</c:v>
                </c:pt>
                <c:pt idx="85">
                  <c:v>44950</c:v>
                </c:pt>
                <c:pt idx="86">
                  <c:v>44951</c:v>
                </c:pt>
                <c:pt idx="87">
                  <c:v>44952</c:v>
                </c:pt>
                <c:pt idx="88">
                  <c:v>44953</c:v>
                </c:pt>
                <c:pt idx="89">
                  <c:v>44954</c:v>
                </c:pt>
                <c:pt idx="90">
                  <c:v>44955</c:v>
                </c:pt>
                <c:pt idx="91">
                  <c:v>44956</c:v>
                </c:pt>
                <c:pt idx="92">
                  <c:v>44957</c:v>
                </c:pt>
                <c:pt idx="93">
                  <c:v>44958</c:v>
                </c:pt>
                <c:pt idx="94">
                  <c:v>44959</c:v>
                </c:pt>
                <c:pt idx="95">
                  <c:v>44960</c:v>
                </c:pt>
                <c:pt idx="96">
                  <c:v>44961</c:v>
                </c:pt>
                <c:pt idx="97">
                  <c:v>44962</c:v>
                </c:pt>
                <c:pt idx="98">
                  <c:v>44963</c:v>
                </c:pt>
                <c:pt idx="99">
                  <c:v>44964</c:v>
                </c:pt>
                <c:pt idx="100">
                  <c:v>44965</c:v>
                </c:pt>
                <c:pt idx="101">
                  <c:v>44966</c:v>
                </c:pt>
                <c:pt idx="102">
                  <c:v>44967</c:v>
                </c:pt>
                <c:pt idx="103">
                  <c:v>44968</c:v>
                </c:pt>
                <c:pt idx="104">
                  <c:v>44969</c:v>
                </c:pt>
                <c:pt idx="105">
                  <c:v>44970</c:v>
                </c:pt>
                <c:pt idx="106">
                  <c:v>44971</c:v>
                </c:pt>
                <c:pt idx="107">
                  <c:v>44972</c:v>
                </c:pt>
                <c:pt idx="108">
                  <c:v>44973</c:v>
                </c:pt>
                <c:pt idx="109">
                  <c:v>44974</c:v>
                </c:pt>
                <c:pt idx="110">
                  <c:v>44975</c:v>
                </c:pt>
                <c:pt idx="111">
                  <c:v>44976</c:v>
                </c:pt>
                <c:pt idx="112">
                  <c:v>44977</c:v>
                </c:pt>
                <c:pt idx="113">
                  <c:v>44978</c:v>
                </c:pt>
                <c:pt idx="114">
                  <c:v>44979</c:v>
                </c:pt>
                <c:pt idx="115">
                  <c:v>44980</c:v>
                </c:pt>
                <c:pt idx="116">
                  <c:v>44981</c:v>
                </c:pt>
                <c:pt idx="117">
                  <c:v>44982</c:v>
                </c:pt>
                <c:pt idx="118">
                  <c:v>44983</c:v>
                </c:pt>
                <c:pt idx="119">
                  <c:v>44984</c:v>
                </c:pt>
                <c:pt idx="120">
                  <c:v>44985</c:v>
                </c:pt>
                <c:pt idx="121">
                  <c:v>44986</c:v>
                </c:pt>
                <c:pt idx="122">
                  <c:v>44987</c:v>
                </c:pt>
                <c:pt idx="123">
                  <c:v>44988</c:v>
                </c:pt>
                <c:pt idx="124">
                  <c:v>44989</c:v>
                </c:pt>
                <c:pt idx="125">
                  <c:v>44990</c:v>
                </c:pt>
                <c:pt idx="126">
                  <c:v>44991</c:v>
                </c:pt>
                <c:pt idx="127">
                  <c:v>44992</c:v>
                </c:pt>
                <c:pt idx="128">
                  <c:v>44993</c:v>
                </c:pt>
                <c:pt idx="129">
                  <c:v>44994</c:v>
                </c:pt>
                <c:pt idx="130">
                  <c:v>44995</c:v>
                </c:pt>
                <c:pt idx="131">
                  <c:v>44996</c:v>
                </c:pt>
                <c:pt idx="132">
                  <c:v>44997</c:v>
                </c:pt>
                <c:pt idx="133">
                  <c:v>44998</c:v>
                </c:pt>
                <c:pt idx="134">
                  <c:v>44999</c:v>
                </c:pt>
                <c:pt idx="135">
                  <c:v>45000</c:v>
                </c:pt>
                <c:pt idx="136">
                  <c:v>45001</c:v>
                </c:pt>
                <c:pt idx="137">
                  <c:v>45002</c:v>
                </c:pt>
                <c:pt idx="138">
                  <c:v>45003</c:v>
                </c:pt>
                <c:pt idx="139">
                  <c:v>45004</c:v>
                </c:pt>
                <c:pt idx="140">
                  <c:v>45005</c:v>
                </c:pt>
                <c:pt idx="141">
                  <c:v>45006</c:v>
                </c:pt>
                <c:pt idx="142">
                  <c:v>45007</c:v>
                </c:pt>
                <c:pt idx="143">
                  <c:v>45008</c:v>
                </c:pt>
                <c:pt idx="144">
                  <c:v>45009</c:v>
                </c:pt>
              </c:numCache>
            </c:numRef>
          </c:cat>
          <c:val>
            <c:numRef>
              <c:f>'Figure 4'!$B$4:$EP$4</c:f>
              <c:numCache>
                <c:formatCode>0</c:formatCode>
                <c:ptCount val="145"/>
                <c:pt idx="0">
                  <c:v>6281</c:v>
                </c:pt>
                <c:pt idx="1">
                  <c:v>3848</c:v>
                </c:pt>
                <c:pt idx="2">
                  <c:v>3696</c:v>
                </c:pt>
                <c:pt idx="3">
                  <c:v>3537</c:v>
                </c:pt>
                <c:pt idx="4">
                  <c:v>4611</c:v>
                </c:pt>
                <c:pt idx="5">
                  <c:v>7154</c:v>
                </c:pt>
                <c:pt idx="6">
                  <c:v>6747</c:v>
                </c:pt>
                <c:pt idx="7">
                  <c:v>3295</c:v>
                </c:pt>
                <c:pt idx="8">
                  <c:v>3153</c:v>
                </c:pt>
                <c:pt idx="9">
                  <c:v>3013</c:v>
                </c:pt>
                <c:pt idx="10">
                  <c:v>3039</c:v>
                </c:pt>
                <c:pt idx="11">
                  <c:v>4001</c:v>
                </c:pt>
                <c:pt idx="12">
                  <c:v>5167</c:v>
                </c:pt>
                <c:pt idx="13">
                  <c:v>5266</c:v>
                </c:pt>
                <c:pt idx="14">
                  <c:v>2870</c:v>
                </c:pt>
                <c:pt idx="15">
                  <c:v>2948</c:v>
                </c:pt>
                <c:pt idx="16">
                  <c:v>3198</c:v>
                </c:pt>
                <c:pt idx="17">
                  <c:v>3077</c:v>
                </c:pt>
                <c:pt idx="18">
                  <c:v>4197</c:v>
                </c:pt>
                <c:pt idx="19">
                  <c:v>5487</c:v>
                </c:pt>
                <c:pt idx="20">
                  <c:v>5344</c:v>
                </c:pt>
                <c:pt idx="21">
                  <c:v>2741</c:v>
                </c:pt>
                <c:pt idx="22">
                  <c:v>2511</c:v>
                </c:pt>
                <c:pt idx="23">
                  <c:v>2509</c:v>
                </c:pt>
                <c:pt idx="24">
                  <c:v>2354</c:v>
                </c:pt>
                <c:pt idx="25">
                  <c:v>3389</c:v>
                </c:pt>
                <c:pt idx="26">
                  <c:v>4435</c:v>
                </c:pt>
                <c:pt idx="27">
                  <c:v>4322</c:v>
                </c:pt>
                <c:pt idx="28">
                  <c:v>869</c:v>
                </c:pt>
                <c:pt idx="29">
                  <c:v>782</c:v>
                </c:pt>
                <c:pt idx="30">
                  <c:v>675</c:v>
                </c:pt>
                <c:pt idx="31">
                  <c:v>1101</c:v>
                </c:pt>
                <c:pt idx="32">
                  <c:v>2148</c:v>
                </c:pt>
                <c:pt idx="33">
                  <c:v>2554</c:v>
                </c:pt>
                <c:pt idx="34">
                  <c:v>2435</c:v>
                </c:pt>
                <c:pt idx="35">
                  <c:v>612</c:v>
                </c:pt>
                <c:pt idx="36">
                  <c:v>518</c:v>
                </c:pt>
                <c:pt idx="37">
                  <c:v>439</c:v>
                </c:pt>
                <c:pt idx="38">
                  <c:v>-484</c:v>
                </c:pt>
                <c:pt idx="39">
                  <c:v>-50</c:v>
                </c:pt>
                <c:pt idx="40">
                  <c:v>2390</c:v>
                </c:pt>
                <c:pt idx="41">
                  <c:v>2408</c:v>
                </c:pt>
                <c:pt idx="42">
                  <c:v>-154</c:v>
                </c:pt>
                <c:pt idx="43">
                  <c:v>-298</c:v>
                </c:pt>
                <c:pt idx="44">
                  <c:v>-164</c:v>
                </c:pt>
                <c:pt idx="45">
                  <c:v>122</c:v>
                </c:pt>
                <c:pt idx="46">
                  <c:v>1721</c:v>
                </c:pt>
                <c:pt idx="47">
                  <c:v>3729</c:v>
                </c:pt>
                <c:pt idx="48">
                  <c:v>4016</c:v>
                </c:pt>
                <c:pt idx="49">
                  <c:v>977</c:v>
                </c:pt>
                <c:pt idx="50">
                  <c:v>1138</c:v>
                </c:pt>
                <c:pt idx="51">
                  <c:v>1020</c:v>
                </c:pt>
                <c:pt idx="52">
                  <c:v>2655</c:v>
                </c:pt>
                <c:pt idx="53">
                  <c:v>5267</c:v>
                </c:pt>
                <c:pt idx="54">
                  <c:v>7606</c:v>
                </c:pt>
                <c:pt idx="55">
                  <c:v>16813</c:v>
                </c:pt>
                <c:pt idx="56">
                  <c:v>13096</c:v>
                </c:pt>
                <c:pt idx="57">
                  <c:v>8690</c:v>
                </c:pt>
                <c:pt idx="58">
                  <c:v>5979</c:v>
                </c:pt>
                <c:pt idx="59">
                  <c:v>5905</c:v>
                </c:pt>
                <c:pt idx="60">
                  <c:v>6674</c:v>
                </c:pt>
                <c:pt idx="61">
                  <c:v>7482</c:v>
                </c:pt>
                <c:pt idx="62">
                  <c:v>11842</c:v>
                </c:pt>
                <c:pt idx="63">
                  <c:v>6434</c:v>
                </c:pt>
                <c:pt idx="64">
                  <c:v>1979</c:v>
                </c:pt>
                <c:pt idx="65">
                  <c:v>1253</c:v>
                </c:pt>
                <c:pt idx="66">
                  <c:v>1346</c:v>
                </c:pt>
                <c:pt idx="67">
                  <c:v>2558</c:v>
                </c:pt>
                <c:pt idx="68">
                  <c:v>5004</c:v>
                </c:pt>
                <c:pt idx="69">
                  <c:v>4628</c:v>
                </c:pt>
                <c:pt idx="70">
                  <c:v>629</c:v>
                </c:pt>
                <c:pt idx="71">
                  <c:v>716</c:v>
                </c:pt>
                <c:pt idx="72">
                  <c:v>703</c:v>
                </c:pt>
                <c:pt idx="73">
                  <c:v>467</c:v>
                </c:pt>
                <c:pt idx="74">
                  <c:v>1537</c:v>
                </c:pt>
                <c:pt idx="75">
                  <c:v>3841</c:v>
                </c:pt>
                <c:pt idx="76">
                  <c:v>4356</c:v>
                </c:pt>
                <c:pt idx="77">
                  <c:v>1175</c:v>
                </c:pt>
                <c:pt idx="78">
                  <c:v>1081</c:v>
                </c:pt>
                <c:pt idx="79">
                  <c:v>1074</c:v>
                </c:pt>
                <c:pt idx="80">
                  <c:v>1158</c:v>
                </c:pt>
                <c:pt idx="81">
                  <c:v>1576</c:v>
                </c:pt>
                <c:pt idx="82">
                  <c:v>4160</c:v>
                </c:pt>
                <c:pt idx="83">
                  <c:v>3853</c:v>
                </c:pt>
                <c:pt idx="84">
                  <c:v>1463</c:v>
                </c:pt>
                <c:pt idx="85">
                  <c:v>1430</c:v>
                </c:pt>
                <c:pt idx="86">
                  <c:v>1361</c:v>
                </c:pt>
                <c:pt idx="87">
                  <c:v>1605</c:v>
                </c:pt>
                <c:pt idx="88">
                  <c:v>3187</c:v>
                </c:pt>
                <c:pt idx="89">
                  <c:v>5411</c:v>
                </c:pt>
                <c:pt idx="90">
                  <c:v>5067</c:v>
                </c:pt>
                <c:pt idx="91">
                  <c:v>2271</c:v>
                </c:pt>
                <c:pt idx="92">
                  <c:v>2283</c:v>
                </c:pt>
                <c:pt idx="93">
                  <c:v>2423</c:v>
                </c:pt>
                <c:pt idx="94">
                  <c:v>2316</c:v>
                </c:pt>
                <c:pt idx="95">
                  <c:v>3085</c:v>
                </c:pt>
                <c:pt idx="96">
                  <c:v>4900</c:v>
                </c:pt>
                <c:pt idx="97">
                  <c:v>4521</c:v>
                </c:pt>
                <c:pt idx="98">
                  <c:v>1641</c:v>
                </c:pt>
                <c:pt idx="99">
                  <c:v>2474</c:v>
                </c:pt>
                <c:pt idx="100">
                  <c:v>2629</c:v>
                </c:pt>
                <c:pt idx="101">
                  <c:v>2591</c:v>
                </c:pt>
                <c:pt idx="102">
                  <c:v>3902</c:v>
                </c:pt>
                <c:pt idx="103">
                  <c:v>5662</c:v>
                </c:pt>
                <c:pt idx="104">
                  <c:v>5270</c:v>
                </c:pt>
                <c:pt idx="105">
                  <c:v>2355</c:v>
                </c:pt>
                <c:pt idx="106">
                  <c:v>2421</c:v>
                </c:pt>
                <c:pt idx="107">
                  <c:v>2080</c:v>
                </c:pt>
                <c:pt idx="108">
                  <c:v>2227</c:v>
                </c:pt>
                <c:pt idx="109">
                  <c:v>2726</c:v>
                </c:pt>
                <c:pt idx="110">
                  <c:v>5559</c:v>
                </c:pt>
                <c:pt idx="111">
                  <c:v>5297</c:v>
                </c:pt>
                <c:pt idx="112">
                  <c:v>1811</c:v>
                </c:pt>
                <c:pt idx="113">
                  <c:v>1874</c:v>
                </c:pt>
                <c:pt idx="114">
                  <c:v>2539</c:v>
                </c:pt>
                <c:pt idx="115">
                  <c:v>2626</c:v>
                </c:pt>
                <c:pt idx="116">
                  <c:v>4033</c:v>
                </c:pt>
                <c:pt idx="117">
                  <c:v>6996</c:v>
                </c:pt>
                <c:pt idx="118">
                  <c:v>6944</c:v>
                </c:pt>
                <c:pt idx="119">
                  <c:v>3444</c:v>
                </c:pt>
                <c:pt idx="120">
                  <c:v>3585</c:v>
                </c:pt>
                <c:pt idx="121">
                  <c:v>3800</c:v>
                </c:pt>
                <c:pt idx="122">
                  <c:v>3935</c:v>
                </c:pt>
                <c:pt idx="123">
                  <c:v>4800</c:v>
                </c:pt>
                <c:pt idx="124">
                  <c:v>7721</c:v>
                </c:pt>
                <c:pt idx="125">
                  <c:v>7549</c:v>
                </c:pt>
                <c:pt idx="126">
                  <c:v>4632</c:v>
                </c:pt>
                <c:pt idx="127">
                  <c:v>4726</c:v>
                </c:pt>
                <c:pt idx="128">
                  <c:v>5008</c:v>
                </c:pt>
                <c:pt idx="129">
                  <c:v>4818</c:v>
                </c:pt>
                <c:pt idx="130">
                  <c:v>6587</c:v>
                </c:pt>
                <c:pt idx="131">
                  <c:v>9102</c:v>
                </c:pt>
                <c:pt idx="132">
                  <c:v>8958</c:v>
                </c:pt>
                <c:pt idx="133">
                  <c:v>5812</c:v>
                </c:pt>
                <c:pt idx="134">
                  <c:v>6106</c:v>
                </c:pt>
                <c:pt idx="135">
                  <c:v>5939</c:v>
                </c:pt>
                <c:pt idx="136">
                  <c:v>6203</c:v>
                </c:pt>
                <c:pt idx="137">
                  <c:v>7709</c:v>
                </c:pt>
                <c:pt idx="138">
                  <c:v>10701</c:v>
                </c:pt>
                <c:pt idx="139">
                  <c:v>9721</c:v>
                </c:pt>
                <c:pt idx="140">
                  <c:v>6110</c:v>
                </c:pt>
                <c:pt idx="141">
                  <c:v>6421</c:v>
                </c:pt>
                <c:pt idx="142">
                  <c:v>6554</c:v>
                </c:pt>
                <c:pt idx="143">
                  <c:v>6607</c:v>
                </c:pt>
                <c:pt idx="144">
                  <c:v>7781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C-4F38-BEBF-CB1DE007885B}"/>
            </c:ext>
          </c:extLst>
        </c:ser>
        <c:ser>
          <c:idx val="1"/>
          <c:order val="1"/>
          <c:tx>
            <c:strRef>
              <c:f>'Figure 4'!$A$10</c:f>
              <c:strCache>
                <c:ptCount val="1"/>
                <c:pt idx="0">
                  <c:v>90% confidence bound for daily fluctuations</c:v>
                </c:pt>
              </c:strCache>
            </c:strRef>
          </c:tx>
          <c:spPr>
            <a:solidFill>
              <a:srgbClr val="E3CEF0">
                <a:alpha val="50196"/>
              </a:srgbClr>
            </a:solidFill>
            <a:ln w="25400">
              <a:noFill/>
            </a:ln>
            <a:effectLst/>
          </c:spPr>
          <c:cat>
            <c:numRef>
              <c:f>'Figure 4'!$B$6:$EQ$6</c:f>
              <c:numCache>
                <c:formatCode>dd\ mmm\ yy</c:formatCode>
                <c:ptCount val="146"/>
                <c:pt idx="0">
                  <c:v>44865</c:v>
                </c:pt>
                <c:pt idx="1">
                  <c:v>44866</c:v>
                </c:pt>
                <c:pt idx="2">
                  <c:v>44867</c:v>
                </c:pt>
                <c:pt idx="3">
                  <c:v>44868</c:v>
                </c:pt>
                <c:pt idx="4">
                  <c:v>44869</c:v>
                </c:pt>
                <c:pt idx="5">
                  <c:v>44870</c:v>
                </c:pt>
                <c:pt idx="6">
                  <c:v>44871</c:v>
                </c:pt>
                <c:pt idx="7">
                  <c:v>44872</c:v>
                </c:pt>
                <c:pt idx="8">
                  <c:v>44873</c:v>
                </c:pt>
                <c:pt idx="9">
                  <c:v>44874</c:v>
                </c:pt>
                <c:pt idx="10">
                  <c:v>44875</c:v>
                </c:pt>
                <c:pt idx="11">
                  <c:v>44876</c:v>
                </c:pt>
                <c:pt idx="12">
                  <c:v>44877</c:v>
                </c:pt>
                <c:pt idx="13">
                  <c:v>44878</c:v>
                </c:pt>
                <c:pt idx="14">
                  <c:v>44879</c:v>
                </c:pt>
                <c:pt idx="15">
                  <c:v>44880</c:v>
                </c:pt>
                <c:pt idx="16">
                  <c:v>44881</c:v>
                </c:pt>
                <c:pt idx="17">
                  <c:v>44882</c:v>
                </c:pt>
                <c:pt idx="18">
                  <c:v>44883</c:v>
                </c:pt>
                <c:pt idx="19">
                  <c:v>44884</c:v>
                </c:pt>
                <c:pt idx="20">
                  <c:v>44885</c:v>
                </c:pt>
                <c:pt idx="21">
                  <c:v>44886</c:v>
                </c:pt>
                <c:pt idx="22">
                  <c:v>44887</c:v>
                </c:pt>
                <c:pt idx="23">
                  <c:v>44888</c:v>
                </c:pt>
                <c:pt idx="24">
                  <c:v>44889</c:v>
                </c:pt>
                <c:pt idx="25">
                  <c:v>44890</c:v>
                </c:pt>
                <c:pt idx="26">
                  <c:v>44891</c:v>
                </c:pt>
                <c:pt idx="27">
                  <c:v>44892</c:v>
                </c:pt>
                <c:pt idx="28">
                  <c:v>44893</c:v>
                </c:pt>
                <c:pt idx="29">
                  <c:v>44894</c:v>
                </c:pt>
                <c:pt idx="30">
                  <c:v>44895</c:v>
                </c:pt>
                <c:pt idx="31">
                  <c:v>44896</c:v>
                </c:pt>
                <c:pt idx="32">
                  <c:v>44897</c:v>
                </c:pt>
                <c:pt idx="33">
                  <c:v>44898</c:v>
                </c:pt>
                <c:pt idx="34">
                  <c:v>44899</c:v>
                </c:pt>
                <c:pt idx="35">
                  <c:v>44900</c:v>
                </c:pt>
                <c:pt idx="36">
                  <c:v>44901</c:v>
                </c:pt>
                <c:pt idx="37">
                  <c:v>44902</c:v>
                </c:pt>
                <c:pt idx="38">
                  <c:v>44903</c:v>
                </c:pt>
                <c:pt idx="39">
                  <c:v>44904</c:v>
                </c:pt>
                <c:pt idx="40">
                  <c:v>44905</c:v>
                </c:pt>
                <c:pt idx="41">
                  <c:v>44906</c:v>
                </c:pt>
                <c:pt idx="42">
                  <c:v>44907</c:v>
                </c:pt>
                <c:pt idx="43">
                  <c:v>44908</c:v>
                </c:pt>
                <c:pt idx="44">
                  <c:v>44909</c:v>
                </c:pt>
                <c:pt idx="45">
                  <c:v>44910</c:v>
                </c:pt>
                <c:pt idx="46">
                  <c:v>44911</c:v>
                </c:pt>
                <c:pt idx="47">
                  <c:v>44912</c:v>
                </c:pt>
                <c:pt idx="48">
                  <c:v>44913</c:v>
                </c:pt>
                <c:pt idx="49">
                  <c:v>44914</c:v>
                </c:pt>
                <c:pt idx="50">
                  <c:v>44915</c:v>
                </c:pt>
                <c:pt idx="51">
                  <c:v>44916</c:v>
                </c:pt>
                <c:pt idx="52">
                  <c:v>44917</c:v>
                </c:pt>
                <c:pt idx="53">
                  <c:v>44918</c:v>
                </c:pt>
                <c:pt idx="54">
                  <c:v>44919</c:v>
                </c:pt>
                <c:pt idx="55">
                  <c:v>44920</c:v>
                </c:pt>
                <c:pt idx="56">
                  <c:v>44921</c:v>
                </c:pt>
                <c:pt idx="57">
                  <c:v>44922</c:v>
                </c:pt>
                <c:pt idx="58">
                  <c:v>44923</c:v>
                </c:pt>
                <c:pt idx="59">
                  <c:v>44924</c:v>
                </c:pt>
                <c:pt idx="60">
                  <c:v>44925</c:v>
                </c:pt>
                <c:pt idx="61">
                  <c:v>44926</c:v>
                </c:pt>
                <c:pt idx="62">
                  <c:v>44927</c:v>
                </c:pt>
                <c:pt idx="63">
                  <c:v>44928</c:v>
                </c:pt>
                <c:pt idx="64">
                  <c:v>44929</c:v>
                </c:pt>
                <c:pt idx="65">
                  <c:v>44930</c:v>
                </c:pt>
                <c:pt idx="66">
                  <c:v>44931</c:v>
                </c:pt>
                <c:pt idx="67">
                  <c:v>44932</c:v>
                </c:pt>
                <c:pt idx="68">
                  <c:v>44933</c:v>
                </c:pt>
                <c:pt idx="69">
                  <c:v>44934</c:v>
                </c:pt>
                <c:pt idx="70">
                  <c:v>44935</c:v>
                </c:pt>
                <c:pt idx="71">
                  <c:v>44936</c:v>
                </c:pt>
                <c:pt idx="72">
                  <c:v>44937</c:v>
                </c:pt>
                <c:pt idx="73">
                  <c:v>44938</c:v>
                </c:pt>
                <c:pt idx="74">
                  <c:v>44939</c:v>
                </c:pt>
                <c:pt idx="75">
                  <c:v>44940</c:v>
                </c:pt>
                <c:pt idx="76">
                  <c:v>44941</c:v>
                </c:pt>
                <c:pt idx="77">
                  <c:v>44942</c:v>
                </c:pt>
                <c:pt idx="78">
                  <c:v>44943</c:v>
                </c:pt>
                <c:pt idx="79">
                  <c:v>44944</c:v>
                </c:pt>
                <c:pt idx="80">
                  <c:v>44945</c:v>
                </c:pt>
                <c:pt idx="81">
                  <c:v>44946</c:v>
                </c:pt>
                <c:pt idx="82">
                  <c:v>44947</c:v>
                </c:pt>
                <c:pt idx="83">
                  <c:v>44948</c:v>
                </c:pt>
                <c:pt idx="84">
                  <c:v>44949</c:v>
                </c:pt>
                <c:pt idx="85">
                  <c:v>44950</c:v>
                </c:pt>
                <c:pt idx="86">
                  <c:v>44951</c:v>
                </c:pt>
                <c:pt idx="87">
                  <c:v>44952</c:v>
                </c:pt>
                <c:pt idx="88">
                  <c:v>44953</c:v>
                </c:pt>
                <c:pt idx="89">
                  <c:v>44954</c:v>
                </c:pt>
                <c:pt idx="90">
                  <c:v>44955</c:v>
                </c:pt>
                <c:pt idx="91">
                  <c:v>44956</c:v>
                </c:pt>
                <c:pt idx="92">
                  <c:v>44957</c:v>
                </c:pt>
                <c:pt idx="93">
                  <c:v>44958</c:v>
                </c:pt>
                <c:pt idx="94">
                  <c:v>44959</c:v>
                </c:pt>
                <c:pt idx="95">
                  <c:v>44960</c:v>
                </c:pt>
                <c:pt idx="96">
                  <c:v>44961</c:v>
                </c:pt>
                <c:pt idx="97">
                  <c:v>44962</c:v>
                </c:pt>
                <c:pt idx="98">
                  <c:v>44963</c:v>
                </c:pt>
                <c:pt idx="99">
                  <c:v>44964</c:v>
                </c:pt>
                <c:pt idx="100">
                  <c:v>44965</c:v>
                </c:pt>
                <c:pt idx="101">
                  <c:v>44966</c:v>
                </c:pt>
                <c:pt idx="102">
                  <c:v>44967</c:v>
                </c:pt>
                <c:pt idx="103">
                  <c:v>44968</c:v>
                </c:pt>
                <c:pt idx="104">
                  <c:v>44969</c:v>
                </c:pt>
                <c:pt idx="105">
                  <c:v>44970</c:v>
                </c:pt>
                <c:pt idx="106">
                  <c:v>44971</c:v>
                </c:pt>
                <c:pt idx="107">
                  <c:v>44972</c:v>
                </c:pt>
                <c:pt idx="108">
                  <c:v>44973</c:v>
                </c:pt>
                <c:pt idx="109">
                  <c:v>44974</c:v>
                </c:pt>
                <c:pt idx="110">
                  <c:v>44975</c:v>
                </c:pt>
                <c:pt idx="111">
                  <c:v>44976</c:v>
                </c:pt>
                <c:pt idx="112">
                  <c:v>44977</c:v>
                </c:pt>
                <c:pt idx="113">
                  <c:v>44978</c:v>
                </c:pt>
                <c:pt idx="114">
                  <c:v>44979</c:v>
                </c:pt>
                <c:pt idx="115">
                  <c:v>44980</c:v>
                </c:pt>
                <c:pt idx="116">
                  <c:v>44981</c:v>
                </c:pt>
                <c:pt idx="117">
                  <c:v>44982</c:v>
                </c:pt>
                <c:pt idx="118">
                  <c:v>44983</c:v>
                </c:pt>
                <c:pt idx="119">
                  <c:v>44984</c:v>
                </c:pt>
                <c:pt idx="120">
                  <c:v>44985</c:v>
                </c:pt>
                <c:pt idx="121">
                  <c:v>44986</c:v>
                </c:pt>
                <c:pt idx="122">
                  <c:v>44987</c:v>
                </c:pt>
                <c:pt idx="123">
                  <c:v>44988</c:v>
                </c:pt>
                <c:pt idx="124">
                  <c:v>44989</c:v>
                </c:pt>
                <c:pt idx="125">
                  <c:v>44990</c:v>
                </c:pt>
                <c:pt idx="126">
                  <c:v>44991</c:v>
                </c:pt>
                <c:pt idx="127">
                  <c:v>44992</c:v>
                </c:pt>
                <c:pt idx="128">
                  <c:v>44993</c:v>
                </c:pt>
                <c:pt idx="129">
                  <c:v>44994</c:v>
                </c:pt>
                <c:pt idx="130">
                  <c:v>44995</c:v>
                </c:pt>
                <c:pt idx="131">
                  <c:v>44996</c:v>
                </c:pt>
                <c:pt idx="132">
                  <c:v>44997</c:v>
                </c:pt>
                <c:pt idx="133">
                  <c:v>44998</c:v>
                </c:pt>
                <c:pt idx="134">
                  <c:v>44999</c:v>
                </c:pt>
                <c:pt idx="135">
                  <c:v>45000</c:v>
                </c:pt>
                <c:pt idx="136">
                  <c:v>45001</c:v>
                </c:pt>
                <c:pt idx="137">
                  <c:v>45002</c:v>
                </c:pt>
                <c:pt idx="138">
                  <c:v>45003</c:v>
                </c:pt>
                <c:pt idx="139">
                  <c:v>45004</c:v>
                </c:pt>
                <c:pt idx="140">
                  <c:v>45005</c:v>
                </c:pt>
                <c:pt idx="141">
                  <c:v>45006</c:v>
                </c:pt>
                <c:pt idx="142">
                  <c:v>45007</c:v>
                </c:pt>
                <c:pt idx="143">
                  <c:v>45008</c:v>
                </c:pt>
                <c:pt idx="144">
                  <c:v>45009</c:v>
                </c:pt>
              </c:numCache>
            </c:numRef>
          </c:cat>
          <c:val>
            <c:numRef>
              <c:f>'Figure 4'!$B$8:$EP$8</c:f>
              <c:numCache>
                <c:formatCode>0</c:formatCode>
                <c:ptCount val="145"/>
                <c:pt idx="0">
                  <c:v>10935</c:v>
                </c:pt>
                <c:pt idx="1">
                  <c:v>11457</c:v>
                </c:pt>
                <c:pt idx="2">
                  <c:v>11603</c:v>
                </c:pt>
                <c:pt idx="3">
                  <c:v>11577</c:v>
                </c:pt>
                <c:pt idx="4">
                  <c:v>11855</c:v>
                </c:pt>
                <c:pt idx="5">
                  <c:v>11551</c:v>
                </c:pt>
                <c:pt idx="6">
                  <c:v>11666</c:v>
                </c:pt>
                <c:pt idx="7">
                  <c:v>11434</c:v>
                </c:pt>
                <c:pt idx="8">
                  <c:v>11527</c:v>
                </c:pt>
                <c:pt idx="9">
                  <c:v>11645</c:v>
                </c:pt>
                <c:pt idx="10">
                  <c:v>11503</c:v>
                </c:pt>
                <c:pt idx="11">
                  <c:v>11902</c:v>
                </c:pt>
                <c:pt idx="12">
                  <c:v>11894</c:v>
                </c:pt>
                <c:pt idx="13">
                  <c:v>11961</c:v>
                </c:pt>
                <c:pt idx="14">
                  <c:v>12087</c:v>
                </c:pt>
                <c:pt idx="15">
                  <c:v>12066</c:v>
                </c:pt>
                <c:pt idx="16">
                  <c:v>12161</c:v>
                </c:pt>
                <c:pt idx="17">
                  <c:v>12220</c:v>
                </c:pt>
                <c:pt idx="18">
                  <c:v>12588</c:v>
                </c:pt>
                <c:pt idx="19">
                  <c:v>12434</c:v>
                </c:pt>
                <c:pt idx="20">
                  <c:v>12609</c:v>
                </c:pt>
                <c:pt idx="21">
                  <c:v>12257</c:v>
                </c:pt>
                <c:pt idx="22">
                  <c:v>12596</c:v>
                </c:pt>
                <c:pt idx="23">
                  <c:v>12606</c:v>
                </c:pt>
                <c:pt idx="24">
                  <c:v>12720</c:v>
                </c:pt>
                <c:pt idx="25">
                  <c:v>13050</c:v>
                </c:pt>
                <c:pt idx="26">
                  <c:v>12913</c:v>
                </c:pt>
                <c:pt idx="27">
                  <c:v>13188</c:v>
                </c:pt>
                <c:pt idx="28">
                  <c:v>13133</c:v>
                </c:pt>
                <c:pt idx="29">
                  <c:v>13252</c:v>
                </c:pt>
                <c:pt idx="30">
                  <c:v>13351</c:v>
                </c:pt>
                <c:pt idx="31">
                  <c:v>13344</c:v>
                </c:pt>
                <c:pt idx="32">
                  <c:v>13638</c:v>
                </c:pt>
                <c:pt idx="33">
                  <c:v>13693</c:v>
                </c:pt>
                <c:pt idx="34">
                  <c:v>13725</c:v>
                </c:pt>
                <c:pt idx="35">
                  <c:v>13696</c:v>
                </c:pt>
                <c:pt idx="36">
                  <c:v>13798</c:v>
                </c:pt>
                <c:pt idx="37">
                  <c:v>13886</c:v>
                </c:pt>
                <c:pt idx="38">
                  <c:v>13808</c:v>
                </c:pt>
                <c:pt idx="39">
                  <c:v>13907</c:v>
                </c:pt>
                <c:pt idx="40">
                  <c:v>13683</c:v>
                </c:pt>
                <c:pt idx="41">
                  <c:v>13806</c:v>
                </c:pt>
                <c:pt idx="42">
                  <c:v>13707</c:v>
                </c:pt>
                <c:pt idx="43">
                  <c:v>13814</c:v>
                </c:pt>
                <c:pt idx="44">
                  <c:v>13857</c:v>
                </c:pt>
                <c:pt idx="45">
                  <c:v>13791</c:v>
                </c:pt>
                <c:pt idx="46">
                  <c:v>13878</c:v>
                </c:pt>
                <c:pt idx="47">
                  <c:v>13977</c:v>
                </c:pt>
                <c:pt idx="48">
                  <c:v>13963</c:v>
                </c:pt>
                <c:pt idx="49">
                  <c:v>13924</c:v>
                </c:pt>
                <c:pt idx="50">
                  <c:v>13685</c:v>
                </c:pt>
                <c:pt idx="51">
                  <c:v>13904</c:v>
                </c:pt>
                <c:pt idx="52">
                  <c:v>14335</c:v>
                </c:pt>
                <c:pt idx="53">
                  <c:v>14172</c:v>
                </c:pt>
                <c:pt idx="54">
                  <c:v>14026</c:v>
                </c:pt>
                <c:pt idx="55">
                  <c:v>13413</c:v>
                </c:pt>
                <c:pt idx="56">
                  <c:v>13634</c:v>
                </c:pt>
                <c:pt idx="57">
                  <c:v>13994</c:v>
                </c:pt>
                <c:pt idx="58">
                  <c:v>14005</c:v>
                </c:pt>
                <c:pt idx="59">
                  <c:v>13947</c:v>
                </c:pt>
                <c:pt idx="60">
                  <c:v>13953</c:v>
                </c:pt>
                <c:pt idx="61">
                  <c:v>13907</c:v>
                </c:pt>
                <c:pt idx="62">
                  <c:v>13970</c:v>
                </c:pt>
                <c:pt idx="63">
                  <c:v>14324</c:v>
                </c:pt>
                <c:pt idx="64">
                  <c:v>14146</c:v>
                </c:pt>
                <c:pt idx="65">
                  <c:v>14251</c:v>
                </c:pt>
                <c:pt idx="66">
                  <c:v>14132</c:v>
                </c:pt>
                <c:pt idx="67">
                  <c:v>14177</c:v>
                </c:pt>
                <c:pt idx="68">
                  <c:v>14211</c:v>
                </c:pt>
                <c:pt idx="69">
                  <c:v>14070</c:v>
                </c:pt>
                <c:pt idx="70">
                  <c:v>13949</c:v>
                </c:pt>
                <c:pt idx="71">
                  <c:v>13887</c:v>
                </c:pt>
                <c:pt idx="72">
                  <c:v>13913</c:v>
                </c:pt>
                <c:pt idx="73">
                  <c:v>14174</c:v>
                </c:pt>
                <c:pt idx="74">
                  <c:v>14535</c:v>
                </c:pt>
                <c:pt idx="75">
                  <c:v>14341</c:v>
                </c:pt>
                <c:pt idx="76">
                  <c:v>14196</c:v>
                </c:pt>
                <c:pt idx="77">
                  <c:v>13780</c:v>
                </c:pt>
                <c:pt idx="78">
                  <c:v>13882</c:v>
                </c:pt>
                <c:pt idx="79">
                  <c:v>13928</c:v>
                </c:pt>
                <c:pt idx="80">
                  <c:v>13925</c:v>
                </c:pt>
                <c:pt idx="81">
                  <c:v>14132</c:v>
                </c:pt>
                <c:pt idx="82">
                  <c:v>14103</c:v>
                </c:pt>
                <c:pt idx="83">
                  <c:v>14346</c:v>
                </c:pt>
                <c:pt idx="84">
                  <c:v>14185</c:v>
                </c:pt>
                <c:pt idx="85">
                  <c:v>14274</c:v>
                </c:pt>
                <c:pt idx="86">
                  <c:v>14399</c:v>
                </c:pt>
                <c:pt idx="87">
                  <c:v>14502</c:v>
                </c:pt>
                <c:pt idx="88">
                  <c:v>14617</c:v>
                </c:pt>
                <c:pt idx="89">
                  <c:v>14312</c:v>
                </c:pt>
                <c:pt idx="90">
                  <c:v>14306</c:v>
                </c:pt>
                <c:pt idx="91">
                  <c:v>14174</c:v>
                </c:pt>
                <c:pt idx="92">
                  <c:v>14318</c:v>
                </c:pt>
                <c:pt idx="93">
                  <c:v>14287</c:v>
                </c:pt>
                <c:pt idx="94">
                  <c:v>14392</c:v>
                </c:pt>
                <c:pt idx="95">
                  <c:v>14399</c:v>
                </c:pt>
                <c:pt idx="96">
                  <c:v>14391</c:v>
                </c:pt>
                <c:pt idx="97">
                  <c:v>14474</c:v>
                </c:pt>
                <c:pt idx="98">
                  <c:v>14202</c:v>
                </c:pt>
                <c:pt idx="99">
                  <c:v>14047</c:v>
                </c:pt>
                <c:pt idx="100">
                  <c:v>13881</c:v>
                </c:pt>
                <c:pt idx="101">
                  <c:v>13923</c:v>
                </c:pt>
                <c:pt idx="102">
                  <c:v>13995</c:v>
                </c:pt>
                <c:pt idx="103">
                  <c:v>13532</c:v>
                </c:pt>
                <c:pt idx="104">
                  <c:v>13524</c:v>
                </c:pt>
                <c:pt idx="105">
                  <c:v>13652</c:v>
                </c:pt>
                <c:pt idx="106">
                  <c:v>13730</c:v>
                </c:pt>
                <c:pt idx="107">
                  <c:v>13752</c:v>
                </c:pt>
                <c:pt idx="108">
                  <c:v>13645</c:v>
                </c:pt>
                <c:pt idx="109">
                  <c:v>13518</c:v>
                </c:pt>
                <c:pt idx="110">
                  <c:v>13156</c:v>
                </c:pt>
                <c:pt idx="111">
                  <c:v>13124</c:v>
                </c:pt>
                <c:pt idx="112">
                  <c:v>13156</c:v>
                </c:pt>
                <c:pt idx="113">
                  <c:v>13254</c:v>
                </c:pt>
                <c:pt idx="114">
                  <c:v>13246</c:v>
                </c:pt>
                <c:pt idx="115">
                  <c:v>13210</c:v>
                </c:pt>
                <c:pt idx="116">
                  <c:v>13112</c:v>
                </c:pt>
                <c:pt idx="117">
                  <c:v>12812</c:v>
                </c:pt>
                <c:pt idx="118">
                  <c:v>12675</c:v>
                </c:pt>
                <c:pt idx="119">
                  <c:v>13052</c:v>
                </c:pt>
                <c:pt idx="120">
                  <c:v>12953</c:v>
                </c:pt>
                <c:pt idx="121">
                  <c:v>12947</c:v>
                </c:pt>
                <c:pt idx="122">
                  <c:v>12905</c:v>
                </c:pt>
                <c:pt idx="123">
                  <c:v>12818</c:v>
                </c:pt>
                <c:pt idx="124">
                  <c:v>12378</c:v>
                </c:pt>
                <c:pt idx="125">
                  <c:v>12409</c:v>
                </c:pt>
                <c:pt idx="126">
                  <c:v>12674</c:v>
                </c:pt>
                <c:pt idx="127">
                  <c:v>12649</c:v>
                </c:pt>
                <c:pt idx="128">
                  <c:v>12450</c:v>
                </c:pt>
                <c:pt idx="129">
                  <c:v>12587</c:v>
                </c:pt>
                <c:pt idx="130">
                  <c:v>12344</c:v>
                </c:pt>
                <c:pt idx="131">
                  <c:v>11808</c:v>
                </c:pt>
                <c:pt idx="132">
                  <c:v>11769</c:v>
                </c:pt>
                <c:pt idx="133">
                  <c:v>12102</c:v>
                </c:pt>
                <c:pt idx="134">
                  <c:v>11876</c:v>
                </c:pt>
                <c:pt idx="135">
                  <c:v>11714</c:v>
                </c:pt>
                <c:pt idx="136">
                  <c:v>11560</c:v>
                </c:pt>
                <c:pt idx="137">
                  <c:v>11425</c:v>
                </c:pt>
                <c:pt idx="138">
                  <c:v>11032</c:v>
                </c:pt>
                <c:pt idx="139">
                  <c:v>11059</c:v>
                </c:pt>
                <c:pt idx="140">
                  <c:v>11383</c:v>
                </c:pt>
                <c:pt idx="141">
                  <c:v>11261</c:v>
                </c:pt>
                <c:pt idx="142">
                  <c:v>11185</c:v>
                </c:pt>
                <c:pt idx="143">
                  <c:v>11247</c:v>
                </c:pt>
                <c:pt idx="144">
                  <c:v>10975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C-4F38-BEBF-CB1DE0078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225104"/>
        <c:axId val="582223792"/>
      </c:areaChart>
      <c:lineChart>
        <c:grouping val="standard"/>
        <c:varyColors val="0"/>
        <c:ser>
          <c:idx val="3"/>
          <c:order val="2"/>
          <c:tx>
            <c:strRef>
              <c:f>'Figure 4'!$A$7</c:f>
              <c:strCache>
                <c:ptCount val="1"/>
                <c:pt idx="0">
                  <c:v>Surplus under average conditions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4'!$B$6:$EQ$6</c:f>
              <c:numCache>
                <c:formatCode>dd\ mmm\ yy</c:formatCode>
                <c:ptCount val="146"/>
                <c:pt idx="0">
                  <c:v>44865</c:v>
                </c:pt>
                <c:pt idx="1">
                  <c:v>44866</c:v>
                </c:pt>
                <c:pt idx="2">
                  <c:v>44867</c:v>
                </c:pt>
                <c:pt idx="3">
                  <c:v>44868</c:v>
                </c:pt>
                <c:pt idx="4">
                  <c:v>44869</c:v>
                </c:pt>
                <c:pt idx="5">
                  <c:v>44870</c:v>
                </c:pt>
                <c:pt idx="6">
                  <c:v>44871</c:v>
                </c:pt>
                <c:pt idx="7">
                  <c:v>44872</c:v>
                </c:pt>
                <c:pt idx="8">
                  <c:v>44873</c:v>
                </c:pt>
                <c:pt idx="9">
                  <c:v>44874</c:v>
                </c:pt>
                <c:pt idx="10">
                  <c:v>44875</c:v>
                </c:pt>
                <c:pt idx="11">
                  <c:v>44876</c:v>
                </c:pt>
                <c:pt idx="12">
                  <c:v>44877</c:v>
                </c:pt>
                <c:pt idx="13">
                  <c:v>44878</c:v>
                </c:pt>
                <c:pt idx="14">
                  <c:v>44879</c:v>
                </c:pt>
                <c:pt idx="15">
                  <c:v>44880</c:v>
                </c:pt>
                <c:pt idx="16">
                  <c:v>44881</c:v>
                </c:pt>
                <c:pt idx="17">
                  <c:v>44882</c:v>
                </c:pt>
                <c:pt idx="18">
                  <c:v>44883</c:v>
                </c:pt>
                <c:pt idx="19">
                  <c:v>44884</c:v>
                </c:pt>
                <c:pt idx="20">
                  <c:v>44885</c:v>
                </c:pt>
                <c:pt idx="21">
                  <c:v>44886</c:v>
                </c:pt>
                <c:pt idx="22">
                  <c:v>44887</c:v>
                </c:pt>
                <c:pt idx="23">
                  <c:v>44888</c:v>
                </c:pt>
                <c:pt idx="24">
                  <c:v>44889</c:v>
                </c:pt>
                <c:pt idx="25">
                  <c:v>44890</c:v>
                </c:pt>
                <c:pt idx="26">
                  <c:v>44891</c:v>
                </c:pt>
                <c:pt idx="27">
                  <c:v>44892</c:v>
                </c:pt>
                <c:pt idx="28">
                  <c:v>44893</c:v>
                </c:pt>
                <c:pt idx="29">
                  <c:v>44894</c:v>
                </c:pt>
                <c:pt idx="30">
                  <c:v>44895</c:v>
                </c:pt>
                <c:pt idx="31">
                  <c:v>44896</c:v>
                </c:pt>
                <c:pt idx="32">
                  <c:v>44897</c:v>
                </c:pt>
                <c:pt idx="33">
                  <c:v>44898</c:v>
                </c:pt>
                <c:pt idx="34">
                  <c:v>44899</c:v>
                </c:pt>
                <c:pt idx="35">
                  <c:v>44900</c:v>
                </c:pt>
                <c:pt idx="36">
                  <c:v>44901</c:v>
                </c:pt>
                <c:pt idx="37">
                  <c:v>44902</c:v>
                </c:pt>
                <c:pt idx="38">
                  <c:v>44903</c:v>
                </c:pt>
                <c:pt idx="39">
                  <c:v>44904</c:v>
                </c:pt>
                <c:pt idx="40">
                  <c:v>44905</c:v>
                </c:pt>
                <c:pt idx="41">
                  <c:v>44906</c:v>
                </c:pt>
                <c:pt idx="42">
                  <c:v>44907</c:v>
                </c:pt>
                <c:pt idx="43">
                  <c:v>44908</c:v>
                </c:pt>
                <c:pt idx="44">
                  <c:v>44909</c:v>
                </c:pt>
                <c:pt idx="45">
                  <c:v>44910</c:v>
                </c:pt>
                <c:pt idx="46">
                  <c:v>44911</c:v>
                </c:pt>
                <c:pt idx="47">
                  <c:v>44912</c:v>
                </c:pt>
                <c:pt idx="48">
                  <c:v>44913</c:v>
                </c:pt>
                <c:pt idx="49">
                  <c:v>44914</c:v>
                </c:pt>
                <c:pt idx="50">
                  <c:v>44915</c:v>
                </c:pt>
                <c:pt idx="51">
                  <c:v>44916</c:v>
                </c:pt>
                <c:pt idx="52">
                  <c:v>44917</c:v>
                </c:pt>
                <c:pt idx="53">
                  <c:v>44918</c:v>
                </c:pt>
                <c:pt idx="54">
                  <c:v>44919</c:v>
                </c:pt>
                <c:pt idx="55">
                  <c:v>44920</c:v>
                </c:pt>
                <c:pt idx="56">
                  <c:v>44921</c:v>
                </c:pt>
                <c:pt idx="57">
                  <c:v>44922</c:v>
                </c:pt>
                <c:pt idx="58">
                  <c:v>44923</c:v>
                </c:pt>
                <c:pt idx="59">
                  <c:v>44924</c:v>
                </c:pt>
                <c:pt idx="60">
                  <c:v>44925</c:v>
                </c:pt>
                <c:pt idx="61">
                  <c:v>44926</c:v>
                </c:pt>
                <c:pt idx="62">
                  <c:v>44927</c:v>
                </c:pt>
                <c:pt idx="63">
                  <c:v>44928</c:v>
                </c:pt>
                <c:pt idx="64">
                  <c:v>44929</c:v>
                </c:pt>
                <c:pt idx="65">
                  <c:v>44930</c:v>
                </c:pt>
                <c:pt idx="66">
                  <c:v>44931</c:v>
                </c:pt>
                <c:pt idx="67">
                  <c:v>44932</c:v>
                </c:pt>
                <c:pt idx="68">
                  <c:v>44933</c:v>
                </c:pt>
                <c:pt idx="69">
                  <c:v>44934</c:v>
                </c:pt>
                <c:pt idx="70">
                  <c:v>44935</c:v>
                </c:pt>
                <c:pt idx="71">
                  <c:v>44936</c:v>
                </c:pt>
                <c:pt idx="72">
                  <c:v>44937</c:v>
                </c:pt>
                <c:pt idx="73">
                  <c:v>44938</c:v>
                </c:pt>
                <c:pt idx="74">
                  <c:v>44939</c:v>
                </c:pt>
                <c:pt idx="75">
                  <c:v>44940</c:v>
                </c:pt>
                <c:pt idx="76">
                  <c:v>44941</c:v>
                </c:pt>
                <c:pt idx="77">
                  <c:v>44942</c:v>
                </c:pt>
                <c:pt idx="78">
                  <c:v>44943</c:v>
                </c:pt>
                <c:pt idx="79">
                  <c:v>44944</c:v>
                </c:pt>
                <c:pt idx="80">
                  <c:v>44945</c:v>
                </c:pt>
                <c:pt idx="81">
                  <c:v>44946</c:v>
                </c:pt>
                <c:pt idx="82">
                  <c:v>44947</c:v>
                </c:pt>
                <c:pt idx="83">
                  <c:v>44948</c:v>
                </c:pt>
                <c:pt idx="84">
                  <c:v>44949</c:v>
                </c:pt>
                <c:pt idx="85">
                  <c:v>44950</c:v>
                </c:pt>
                <c:pt idx="86">
                  <c:v>44951</c:v>
                </c:pt>
                <c:pt idx="87">
                  <c:v>44952</c:v>
                </c:pt>
                <c:pt idx="88">
                  <c:v>44953</c:v>
                </c:pt>
                <c:pt idx="89">
                  <c:v>44954</c:v>
                </c:pt>
                <c:pt idx="90">
                  <c:v>44955</c:v>
                </c:pt>
                <c:pt idx="91">
                  <c:v>44956</c:v>
                </c:pt>
                <c:pt idx="92">
                  <c:v>44957</c:v>
                </c:pt>
                <c:pt idx="93">
                  <c:v>44958</c:v>
                </c:pt>
                <c:pt idx="94">
                  <c:v>44959</c:v>
                </c:pt>
                <c:pt idx="95">
                  <c:v>44960</c:v>
                </c:pt>
                <c:pt idx="96">
                  <c:v>44961</c:v>
                </c:pt>
                <c:pt idx="97">
                  <c:v>44962</c:v>
                </c:pt>
                <c:pt idx="98">
                  <c:v>44963</c:v>
                </c:pt>
                <c:pt idx="99">
                  <c:v>44964</c:v>
                </c:pt>
                <c:pt idx="100">
                  <c:v>44965</c:v>
                </c:pt>
                <c:pt idx="101">
                  <c:v>44966</c:v>
                </c:pt>
                <c:pt idx="102">
                  <c:v>44967</c:v>
                </c:pt>
                <c:pt idx="103">
                  <c:v>44968</c:v>
                </c:pt>
                <c:pt idx="104">
                  <c:v>44969</c:v>
                </c:pt>
                <c:pt idx="105">
                  <c:v>44970</c:v>
                </c:pt>
                <c:pt idx="106">
                  <c:v>44971</c:v>
                </c:pt>
                <c:pt idx="107">
                  <c:v>44972</c:v>
                </c:pt>
                <c:pt idx="108">
                  <c:v>44973</c:v>
                </c:pt>
                <c:pt idx="109">
                  <c:v>44974</c:v>
                </c:pt>
                <c:pt idx="110">
                  <c:v>44975</c:v>
                </c:pt>
                <c:pt idx="111">
                  <c:v>44976</c:v>
                </c:pt>
                <c:pt idx="112">
                  <c:v>44977</c:v>
                </c:pt>
                <c:pt idx="113">
                  <c:v>44978</c:v>
                </c:pt>
                <c:pt idx="114">
                  <c:v>44979</c:v>
                </c:pt>
                <c:pt idx="115">
                  <c:v>44980</c:v>
                </c:pt>
                <c:pt idx="116">
                  <c:v>44981</c:v>
                </c:pt>
                <c:pt idx="117">
                  <c:v>44982</c:v>
                </c:pt>
                <c:pt idx="118">
                  <c:v>44983</c:v>
                </c:pt>
                <c:pt idx="119">
                  <c:v>44984</c:v>
                </c:pt>
                <c:pt idx="120">
                  <c:v>44985</c:v>
                </c:pt>
                <c:pt idx="121">
                  <c:v>44986</c:v>
                </c:pt>
                <c:pt idx="122">
                  <c:v>44987</c:v>
                </c:pt>
                <c:pt idx="123">
                  <c:v>44988</c:v>
                </c:pt>
                <c:pt idx="124">
                  <c:v>44989</c:v>
                </c:pt>
                <c:pt idx="125">
                  <c:v>44990</c:v>
                </c:pt>
                <c:pt idx="126">
                  <c:v>44991</c:v>
                </c:pt>
                <c:pt idx="127">
                  <c:v>44992</c:v>
                </c:pt>
                <c:pt idx="128">
                  <c:v>44993</c:v>
                </c:pt>
                <c:pt idx="129">
                  <c:v>44994</c:v>
                </c:pt>
                <c:pt idx="130">
                  <c:v>44995</c:v>
                </c:pt>
                <c:pt idx="131">
                  <c:v>44996</c:v>
                </c:pt>
                <c:pt idx="132">
                  <c:v>44997</c:v>
                </c:pt>
                <c:pt idx="133">
                  <c:v>44998</c:v>
                </c:pt>
                <c:pt idx="134">
                  <c:v>44999</c:v>
                </c:pt>
                <c:pt idx="135">
                  <c:v>45000</c:v>
                </c:pt>
                <c:pt idx="136">
                  <c:v>45001</c:v>
                </c:pt>
                <c:pt idx="137">
                  <c:v>45002</c:v>
                </c:pt>
                <c:pt idx="138">
                  <c:v>45003</c:v>
                </c:pt>
                <c:pt idx="139">
                  <c:v>45004</c:v>
                </c:pt>
                <c:pt idx="140">
                  <c:v>45005</c:v>
                </c:pt>
                <c:pt idx="141">
                  <c:v>45006</c:v>
                </c:pt>
                <c:pt idx="142">
                  <c:v>45007</c:v>
                </c:pt>
                <c:pt idx="143">
                  <c:v>45008</c:v>
                </c:pt>
                <c:pt idx="144">
                  <c:v>45009</c:v>
                </c:pt>
              </c:numCache>
            </c:numRef>
          </c:cat>
          <c:val>
            <c:numRef>
              <c:f>'Figure 4'!$B$7:$EP$7</c:f>
              <c:numCache>
                <c:formatCode>0</c:formatCode>
                <c:ptCount val="145"/>
                <c:pt idx="0">
                  <c:v>11448</c:v>
                </c:pt>
                <c:pt idx="1">
                  <c:v>9211</c:v>
                </c:pt>
                <c:pt idx="2">
                  <c:v>8977</c:v>
                </c:pt>
                <c:pt idx="3">
                  <c:v>8761</c:v>
                </c:pt>
                <c:pt idx="4">
                  <c:v>10014</c:v>
                </c:pt>
                <c:pt idx="5">
                  <c:v>12443</c:v>
                </c:pt>
                <c:pt idx="6">
                  <c:v>12118</c:v>
                </c:pt>
                <c:pt idx="7">
                  <c:v>8600</c:v>
                </c:pt>
                <c:pt idx="8">
                  <c:v>8593</c:v>
                </c:pt>
                <c:pt idx="9">
                  <c:v>8435</c:v>
                </c:pt>
                <c:pt idx="10">
                  <c:v>8431</c:v>
                </c:pt>
                <c:pt idx="11">
                  <c:v>9718</c:v>
                </c:pt>
                <c:pt idx="12">
                  <c:v>10883</c:v>
                </c:pt>
                <c:pt idx="13">
                  <c:v>11200</c:v>
                </c:pt>
                <c:pt idx="14">
                  <c:v>8762</c:v>
                </c:pt>
                <c:pt idx="15">
                  <c:v>8816</c:v>
                </c:pt>
                <c:pt idx="16">
                  <c:v>9047</c:v>
                </c:pt>
                <c:pt idx="17">
                  <c:v>8970</c:v>
                </c:pt>
                <c:pt idx="18">
                  <c:v>10149</c:v>
                </c:pt>
                <c:pt idx="19">
                  <c:v>11530</c:v>
                </c:pt>
                <c:pt idx="20">
                  <c:v>11336</c:v>
                </c:pt>
                <c:pt idx="21">
                  <c:v>8712</c:v>
                </c:pt>
                <c:pt idx="22">
                  <c:v>8623</c:v>
                </c:pt>
                <c:pt idx="23">
                  <c:v>8570</c:v>
                </c:pt>
                <c:pt idx="24">
                  <c:v>8515</c:v>
                </c:pt>
                <c:pt idx="25">
                  <c:v>9635</c:v>
                </c:pt>
                <c:pt idx="26">
                  <c:v>10637</c:v>
                </c:pt>
                <c:pt idx="27">
                  <c:v>10725</c:v>
                </c:pt>
                <c:pt idx="28">
                  <c:v>7181</c:v>
                </c:pt>
                <c:pt idx="29">
                  <c:v>7172</c:v>
                </c:pt>
                <c:pt idx="30">
                  <c:v>7237</c:v>
                </c:pt>
                <c:pt idx="31">
                  <c:v>7739</c:v>
                </c:pt>
                <c:pt idx="32">
                  <c:v>8953</c:v>
                </c:pt>
                <c:pt idx="33">
                  <c:v>9421</c:v>
                </c:pt>
                <c:pt idx="34">
                  <c:v>9391</c:v>
                </c:pt>
                <c:pt idx="35">
                  <c:v>7554</c:v>
                </c:pt>
                <c:pt idx="36">
                  <c:v>7351</c:v>
                </c:pt>
                <c:pt idx="37">
                  <c:v>7248</c:v>
                </c:pt>
                <c:pt idx="38">
                  <c:v>6481</c:v>
                </c:pt>
                <c:pt idx="39">
                  <c:v>6937</c:v>
                </c:pt>
                <c:pt idx="40">
                  <c:v>9064</c:v>
                </c:pt>
                <c:pt idx="41">
                  <c:v>9143</c:v>
                </c:pt>
                <c:pt idx="42">
                  <c:v>6580</c:v>
                </c:pt>
                <c:pt idx="43">
                  <c:v>6453</c:v>
                </c:pt>
                <c:pt idx="44">
                  <c:v>6487</c:v>
                </c:pt>
                <c:pt idx="45">
                  <c:v>6563</c:v>
                </c:pt>
                <c:pt idx="46">
                  <c:v>8293</c:v>
                </c:pt>
                <c:pt idx="47">
                  <c:v>10257</c:v>
                </c:pt>
                <c:pt idx="48">
                  <c:v>10457</c:v>
                </c:pt>
                <c:pt idx="49">
                  <c:v>7524</c:v>
                </c:pt>
                <c:pt idx="50">
                  <c:v>7480</c:v>
                </c:pt>
                <c:pt idx="51">
                  <c:v>7309</c:v>
                </c:pt>
                <c:pt idx="52">
                  <c:v>9231</c:v>
                </c:pt>
                <c:pt idx="53">
                  <c:v>11710</c:v>
                </c:pt>
                <c:pt idx="54">
                  <c:v>13923</c:v>
                </c:pt>
                <c:pt idx="55">
                  <c:v>22616</c:v>
                </c:pt>
                <c:pt idx="56">
                  <c:v>19242</c:v>
                </c:pt>
                <c:pt idx="57">
                  <c:v>15406</c:v>
                </c:pt>
                <c:pt idx="58">
                  <c:v>12836</c:v>
                </c:pt>
                <c:pt idx="59">
                  <c:v>12734</c:v>
                </c:pt>
                <c:pt idx="60">
                  <c:v>13482</c:v>
                </c:pt>
                <c:pt idx="61">
                  <c:v>14095</c:v>
                </c:pt>
                <c:pt idx="62">
                  <c:v>18440</c:v>
                </c:pt>
                <c:pt idx="63">
                  <c:v>13382</c:v>
                </c:pt>
                <c:pt idx="64">
                  <c:v>9156</c:v>
                </c:pt>
                <c:pt idx="65">
                  <c:v>8581</c:v>
                </c:pt>
                <c:pt idx="66">
                  <c:v>8654</c:v>
                </c:pt>
                <c:pt idx="67">
                  <c:v>10051</c:v>
                </c:pt>
                <c:pt idx="68">
                  <c:v>12500</c:v>
                </c:pt>
                <c:pt idx="69">
                  <c:v>12040</c:v>
                </c:pt>
                <c:pt idx="70">
                  <c:v>8042</c:v>
                </c:pt>
                <c:pt idx="71">
                  <c:v>8102</c:v>
                </c:pt>
                <c:pt idx="72">
                  <c:v>7994</c:v>
                </c:pt>
                <c:pt idx="73">
                  <c:v>8092</c:v>
                </c:pt>
                <c:pt idx="74">
                  <c:v>9389</c:v>
                </c:pt>
                <c:pt idx="75">
                  <c:v>11441</c:v>
                </c:pt>
                <c:pt idx="76">
                  <c:v>11820</c:v>
                </c:pt>
                <c:pt idx="77">
                  <c:v>8441</c:v>
                </c:pt>
                <c:pt idx="78">
                  <c:v>8361</c:v>
                </c:pt>
                <c:pt idx="79">
                  <c:v>8462</c:v>
                </c:pt>
                <c:pt idx="80">
                  <c:v>8381</c:v>
                </c:pt>
                <c:pt idx="81">
                  <c:v>8834</c:v>
                </c:pt>
                <c:pt idx="82">
                  <c:v>11365</c:v>
                </c:pt>
                <c:pt idx="83">
                  <c:v>11158</c:v>
                </c:pt>
                <c:pt idx="84">
                  <c:v>8557</c:v>
                </c:pt>
                <c:pt idx="85">
                  <c:v>8548</c:v>
                </c:pt>
                <c:pt idx="86">
                  <c:v>8536</c:v>
                </c:pt>
                <c:pt idx="87">
                  <c:v>8689</c:v>
                </c:pt>
                <c:pt idx="88">
                  <c:v>10397</c:v>
                </c:pt>
                <c:pt idx="89">
                  <c:v>12400</c:v>
                </c:pt>
                <c:pt idx="90">
                  <c:v>12141</c:v>
                </c:pt>
                <c:pt idx="91">
                  <c:v>9374</c:v>
                </c:pt>
                <c:pt idx="92">
                  <c:v>9308</c:v>
                </c:pt>
                <c:pt idx="93">
                  <c:v>9423</c:v>
                </c:pt>
                <c:pt idx="94">
                  <c:v>9383</c:v>
                </c:pt>
                <c:pt idx="95">
                  <c:v>10268</c:v>
                </c:pt>
                <c:pt idx="96">
                  <c:v>11841</c:v>
                </c:pt>
                <c:pt idx="97">
                  <c:v>11431</c:v>
                </c:pt>
                <c:pt idx="98">
                  <c:v>8483</c:v>
                </c:pt>
                <c:pt idx="99">
                  <c:v>9201</c:v>
                </c:pt>
                <c:pt idx="100">
                  <c:v>9244</c:v>
                </c:pt>
                <c:pt idx="101">
                  <c:v>9232</c:v>
                </c:pt>
                <c:pt idx="102">
                  <c:v>10445</c:v>
                </c:pt>
                <c:pt idx="103">
                  <c:v>11909</c:v>
                </c:pt>
                <c:pt idx="104">
                  <c:v>11562</c:v>
                </c:pt>
                <c:pt idx="105">
                  <c:v>8673</c:v>
                </c:pt>
                <c:pt idx="106">
                  <c:v>8749</c:v>
                </c:pt>
                <c:pt idx="107">
                  <c:v>8585</c:v>
                </c:pt>
                <c:pt idx="108">
                  <c:v>8592</c:v>
                </c:pt>
                <c:pt idx="109">
                  <c:v>9074</c:v>
                </c:pt>
                <c:pt idx="110">
                  <c:v>11895</c:v>
                </c:pt>
                <c:pt idx="111">
                  <c:v>11642</c:v>
                </c:pt>
                <c:pt idx="112">
                  <c:v>8208</c:v>
                </c:pt>
                <c:pt idx="113">
                  <c:v>8299</c:v>
                </c:pt>
                <c:pt idx="114">
                  <c:v>8932</c:v>
                </c:pt>
                <c:pt idx="115">
                  <c:v>9001</c:v>
                </c:pt>
                <c:pt idx="116">
                  <c:v>10285</c:v>
                </c:pt>
                <c:pt idx="117">
                  <c:v>13046</c:v>
                </c:pt>
                <c:pt idx="118">
                  <c:v>12933</c:v>
                </c:pt>
                <c:pt idx="119">
                  <c:v>9706</c:v>
                </c:pt>
                <c:pt idx="120">
                  <c:v>9830</c:v>
                </c:pt>
                <c:pt idx="121">
                  <c:v>10060</c:v>
                </c:pt>
                <c:pt idx="122">
                  <c:v>10108</c:v>
                </c:pt>
                <c:pt idx="123">
                  <c:v>10884</c:v>
                </c:pt>
                <c:pt idx="124">
                  <c:v>13516</c:v>
                </c:pt>
                <c:pt idx="125">
                  <c:v>13316</c:v>
                </c:pt>
                <c:pt idx="126">
                  <c:v>10600</c:v>
                </c:pt>
                <c:pt idx="127">
                  <c:v>10759</c:v>
                </c:pt>
                <c:pt idx="128">
                  <c:v>11052</c:v>
                </c:pt>
                <c:pt idx="129">
                  <c:v>10867</c:v>
                </c:pt>
                <c:pt idx="130">
                  <c:v>12469</c:v>
                </c:pt>
                <c:pt idx="131">
                  <c:v>14546</c:v>
                </c:pt>
                <c:pt idx="132">
                  <c:v>14282</c:v>
                </c:pt>
                <c:pt idx="133">
                  <c:v>11385</c:v>
                </c:pt>
                <c:pt idx="134">
                  <c:v>11511</c:v>
                </c:pt>
                <c:pt idx="135">
                  <c:v>11214</c:v>
                </c:pt>
                <c:pt idx="136">
                  <c:v>11268</c:v>
                </c:pt>
                <c:pt idx="137">
                  <c:v>12756</c:v>
                </c:pt>
                <c:pt idx="138">
                  <c:v>15465</c:v>
                </c:pt>
                <c:pt idx="139">
                  <c:v>14534</c:v>
                </c:pt>
                <c:pt idx="140">
                  <c:v>11183</c:v>
                </c:pt>
                <c:pt idx="141">
                  <c:v>11466</c:v>
                </c:pt>
                <c:pt idx="142">
                  <c:v>11608</c:v>
                </c:pt>
                <c:pt idx="143">
                  <c:v>11681</c:v>
                </c:pt>
                <c:pt idx="144">
                  <c:v>12720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9C-4F38-BEBF-CB1DE0078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225104"/>
        <c:axId val="582223792"/>
        <c:extLst/>
      </c:lineChart>
      <c:catAx>
        <c:axId val="582225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Date</a:t>
                </a:r>
              </a:p>
            </c:rich>
          </c:tx>
          <c:layout>
            <c:manualLayout>
              <c:xMode val="edge"/>
              <c:yMode val="edge"/>
              <c:x val="0.50547924310508296"/>
              <c:y val="0.900463260281065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3792"/>
        <c:crosses val="autoZero"/>
        <c:auto val="0"/>
        <c:lblAlgn val="ctr"/>
        <c:lblOffset val="100"/>
        <c:tickLblSkip val="10"/>
        <c:noMultiLvlLbl val="1"/>
      </c:catAx>
      <c:valAx>
        <c:axId val="58222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Margin</a:t>
                </a:r>
                <a:r>
                  <a:rPr lang="en-US" sz="1000" b="1" baseline="0"/>
                  <a:t> (</a:t>
                </a:r>
                <a:r>
                  <a:rPr lang="en-US" sz="1000" b="1"/>
                  <a:t>GW)</a:t>
                </a:r>
              </a:p>
            </c:rich>
          </c:tx>
          <c:layout>
            <c:manualLayout>
              <c:xMode val="edge"/>
              <c:yMode val="edge"/>
              <c:x val="4.7078484214329802E-3"/>
              <c:y val="0.260030544040936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510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 5'!$B$3</c:f>
          <c:strCache>
            <c:ptCount val="1"/>
            <c:pt idx="0">
              <c:v>De-rated margin of 3.3 GW (5.7%)</c:v>
            </c:pt>
          </c:strCache>
        </c:strRef>
      </c:tx>
      <c:layout>
        <c:manualLayout>
          <c:xMode val="edge"/>
          <c:yMode val="edge"/>
          <c:x val="0.61473048373986727"/>
          <c:y val="0.18222542885295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73315914537575"/>
          <c:y val="3.0684743314618009E-2"/>
          <c:w val="0.86869027323370485"/>
          <c:h val="0.709374060084055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5'!$A$33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58-4A43-AA94-CE2DC5E4FB8A}"/>
              </c:ext>
            </c:extLst>
          </c:dPt>
          <c:cat>
            <c:strRef>
              <c:f>'Figure 5'!$B$32:$D$32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5'!$B$33:$D$33</c:f>
              <c:numCache>
                <c:formatCode>_-* #,##0_-;\-* #,##0_-;_-* "-"??_-;_-@_-</c:formatCode>
                <c:ptCount val="3"/>
                <c:pt idx="0">
                  <c:v>6075</c:v>
                </c:pt>
                <c:pt idx="1">
                  <c:v>4517.2602792416865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58-4A43-AA94-CE2DC5E4FB8A}"/>
            </c:ext>
          </c:extLst>
        </c:ser>
        <c:ser>
          <c:idx val="1"/>
          <c:order val="1"/>
          <c:tx>
            <c:strRef>
              <c:f>'Figure 5'!$A$34</c:f>
              <c:strCache>
                <c:ptCount val="1"/>
                <c:pt idx="0">
                  <c:v>Thermal</c:v>
                </c:pt>
              </c:strCache>
            </c:strRef>
          </c:tx>
          <c:spPr>
            <a:solidFill>
              <a:srgbClr val="0079C1"/>
            </a:solidFill>
            <a:ln>
              <a:noFill/>
            </a:ln>
            <a:effectLst/>
          </c:spPr>
          <c:invertIfNegative val="0"/>
          <c:cat>
            <c:strRef>
              <c:f>'Figure 5'!$B$32:$D$32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5'!$B$34:$D$34</c:f>
              <c:numCache>
                <c:formatCode>_-* #,##0_-;\-* #,##0_-;_-* "-"??_-;_-@_-</c:formatCode>
                <c:ptCount val="3"/>
                <c:pt idx="0">
                  <c:v>41656.769999999997</c:v>
                </c:pt>
                <c:pt idx="1">
                  <c:v>37678.831729371173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58-4A43-AA94-CE2DC5E4FB8A}"/>
            </c:ext>
          </c:extLst>
        </c:ser>
        <c:ser>
          <c:idx val="2"/>
          <c:order val="2"/>
          <c:tx>
            <c:strRef>
              <c:f>'Figure 5'!$A$35</c:f>
              <c:strCache>
                <c:ptCount val="1"/>
                <c:pt idx="0">
                  <c:v>Renewable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'Figure 5'!$B$32:$D$32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5'!$B$35:$D$35</c:f>
              <c:numCache>
                <c:formatCode>_-* #,##0_-;\-* #,##0_-;_-* "-"??_-;_-@_-</c:formatCode>
                <c:ptCount val="3"/>
                <c:pt idx="0">
                  <c:v>50133.988338429801</c:v>
                </c:pt>
                <c:pt idx="1">
                  <c:v>13071.528937133893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58-4A43-AA94-CE2DC5E4FB8A}"/>
            </c:ext>
          </c:extLst>
        </c:ser>
        <c:ser>
          <c:idx val="3"/>
          <c:order val="3"/>
          <c:tx>
            <c:strRef>
              <c:f>'Figure 5'!$A$36</c:f>
              <c:strCache>
                <c:ptCount val="1"/>
                <c:pt idx="0">
                  <c:v>Storage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5'!$B$32:$D$32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5'!$B$36:$D$36</c:f>
              <c:numCache>
                <c:formatCode>_-* #,##0_-;\-* #,##0_-;_-* "-"??_-;_-@_-</c:formatCode>
                <c:ptCount val="3"/>
                <c:pt idx="0">
                  <c:v>4949.45</c:v>
                </c:pt>
                <c:pt idx="1">
                  <c:v>3833.2169042103378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58-4A43-AA94-CE2DC5E4FB8A}"/>
            </c:ext>
          </c:extLst>
        </c:ser>
        <c:ser>
          <c:idx val="4"/>
          <c:order val="4"/>
          <c:tx>
            <c:strRef>
              <c:f>'Figure 5'!$A$37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5'!$B$32:$D$32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5'!$B$37:$D$37</c:f>
              <c:numCache>
                <c:formatCode>_-* #,##0_-;\-* #,##0_-;_-* "-"??_-;_-@_-</c:formatCode>
                <c:ptCount val="3"/>
                <c:pt idx="0">
                  <c:v>1174.64986</c:v>
                </c:pt>
                <c:pt idx="1">
                  <c:v>839.28732496999999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58-4A43-AA94-CE2DC5E4FB8A}"/>
            </c:ext>
          </c:extLst>
        </c:ser>
        <c:ser>
          <c:idx val="5"/>
          <c:order val="5"/>
          <c:tx>
            <c:strRef>
              <c:f>'Figure 5'!$A$38</c:f>
              <c:strCache>
                <c:ptCount val="1"/>
                <c:pt idx="0">
                  <c:v>Interconnector Imports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'Figure 5'!$B$32:$D$32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5'!$B$38:$D$38</c:f>
              <c:numCache>
                <c:formatCode>_-* #,##0_-;\-* #,##0_-;_-* "-"??_-;_-@_-</c:formatCode>
                <c:ptCount val="3"/>
                <c:pt idx="0">
                  <c:v>8400</c:v>
                </c:pt>
                <c:pt idx="1">
                  <c:v>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58-4A43-AA94-CE2DC5E4FB8A}"/>
            </c:ext>
          </c:extLst>
        </c:ser>
        <c:ser>
          <c:idx val="6"/>
          <c:order val="6"/>
          <c:tx>
            <c:strRef>
              <c:f>'Figure 5'!$A$39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rgbClr val="FFBF22"/>
            </a:solidFill>
            <a:ln>
              <a:noFill/>
            </a:ln>
            <a:effectLst/>
          </c:spPr>
          <c:invertIfNegative val="0"/>
          <c:cat>
            <c:strRef>
              <c:f>'Figure 5'!$B$32:$D$32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5'!$B$39:$D$39</c:f>
              <c:numCache>
                <c:formatCode>_-* #,##0_-;\-* #,##0_-;_-* "-"??_-;_-@_-</c:formatCode>
                <c:ptCount val="3"/>
                <c:pt idx="2">
                  <c:v>56300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58-4A43-AA94-CE2DC5E4FB8A}"/>
            </c:ext>
          </c:extLst>
        </c:ser>
        <c:ser>
          <c:idx val="7"/>
          <c:order val="7"/>
          <c:tx>
            <c:strRef>
              <c:f>'Figure 5'!$A$40</c:f>
              <c:strCache>
                <c:ptCount val="1"/>
                <c:pt idx="0">
                  <c:v>Operating reserve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'Figure 5'!$B$32:$D$32</c:f>
              <c:strCache>
                <c:ptCount val="3"/>
                <c:pt idx="0">
                  <c:v>Technical capability
(generation)</c:v>
                </c:pt>
                <c:pt idx="1">
                  <c:v>De-rated generation 
capacity</c:v>
                </c:pt>
                <c:pt idx="2">
                  <c:v>ACS peak underlying demand</c:v>
                </c:pt>
              </c:strCache>
            </c:strRef>
          </c:cat>
          <c:val>
            <c:numRef>
              <c:f>'Figure 5'!$B$40:$D$40</c:f>
              <c:numCache>
                <c:formatCode>_-* #,##0_-;\-* #,##0_-;_-* "-"??_-;_-@_-</c:formatCode>
                <c:ptCount val="3"/>
                <c:pt idx="2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058-4A43-AA94-CE2DC5E4F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008256"/>
        <c:axId val="593008584"/>
      </c:barChart>
      <c:catAx>
        <c:axId val="59300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008584"/>
        <c:crosses val="autoZero"/>
        <c:auto val="1"/>
        <c:lblAlgn val="ctr"/>
        <c:lblOffset val="100"/>
        <c:noMultiLvlLbl val="0"/>
      </c:catAx>
      <c:valAx>
        <c:axId val="59300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0082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78603653221179E-2"/>
                <c:y val="0.4308903432645090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 b="1"/>
                    <a:t>GW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359643013974457E-2"/>
          <c:y val="0.88880616677715385"/>
          <c:w val="0.90683755167369284"/>
          <c:h val="9.813377451379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60104224997994E-2"/>
          <c:y val="2.5327555088359547E-2"/>
          <c:w val="0.91172813122597707"/>
          <c:h val="0.66486653264086659"/>
        </c:manualLayout>
      </c:layout>
      <c:areaChart>
        <c:grouping val="stacked"/>
        <c:varyColors val="0"/>
        <c:ser>
          <c:idx val="0"/>
          <c:order val="0"/>
          <c:tx>
            <c:strRef>
              <c:f>'Figure 6'!$A$4</c:f>
              <c:strCache>
                <c:ptCount val="1"/>
                <c:pt idx="0">
                  <c:v>Surplus daily credible lower bound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'Figure 6'!$B$6:$EQ$6</c:f>
              <c:numCache>
                <c:formatCode>dd\ mmm\ yy</c:formatCode>
                <c:ptCount val="146"/>
                <c:pt idx="0">
                  <c:v>44865</c:v>
                </c:pt>
                <c:pt idx="1">
                  <c:v>44866</c:v>
                </c:pt>
                <c:pt idx="2">
                  <c:v>44867</c:v>
                </c:pt>
                <c:pt idx="3">
                  <c:v>44868</c:v>
                </c:pt>
                <c:pt idx="4">
                  <c:v>44869</c:v>
                </c:pt>
                <c:pt idx="5">
                  <c:v>44870</c:v>
                </c:pt>
                <c:pt idx="6">
                  <c:v>44871</c:v>
                </c:pt>
                <c:pt idx="7">
                  <c:v>44872</c:v>
                </c:pt>
                <c:pt idx="8">
                  <c:v>44873</c:v>
                </c:pt>
                <c:pt idx="9">
                  <c:v>44874</c:v>
                </c:pt>
                <c:pt idx="10">
                  <c:v>44875</c:v>
                </c:pt>
                <c:pt idx="11">
                  <c:v>44876</c:v>
                </c:pt>
                <c:pt idx="12">
                  <c:v>44877</c:v>
                </c:pt>
                <c:pt idx="13">
                  <c:v>44878</c:v>
                </c:pt>
                <c:pt idx="14">
                  <c:v>44879</c:v>
                </c:pt>
                <c:pt idx="15">
                  <c:v>44880</c:v>
                </c:pt>
                <c:pt idx="16">
                  <c:v>44881</c:v>
                </c:pt>
                <c:pt idx="17">
                  <c:v>44882</c:v>
                </c:pt>
                <c:pt idx="18">
                  <c:v>44883</c:v>
                </c:pt>
                <c:pt idx="19">
                  <c:v>44884</c:v>
                </c:pt>
                <c:pt idx="20">
                  <c:v>44885</c:v>
                </c:pt>
                <c:pt idx="21">
                  <c:v>44886</c:v>
                </c:pt>
                <c:pt idx="22">
                  <c:v>44887</c:v>
                </c:pt>
                <c:pt idx="23">
                  <c:v>44888</c:v>
                </c:pt>
                <c:pt idx="24">
                  <c:v>44889</c:v>
                </c:pt>
                <c:pt idx="25">
                  <c:v>44890</c:v>
                </c:pt>
                <c:pt idx="26">
                  <c:v>44891</c:v>
                </c:pt>
                <c:pt idx="27">
                  <c:v>44892</c:v>
                </c:pt>
                <c:pt idx="28">
                  <c:v>44893</c:v>
                </c:pt>
                <c:pt idx="29">
                  <c:v>44894</c:v>
                </c:pt>
                <c:pt idx="30">
                  <c:v>44895</c:v>
                </c:pt>
                <c:pt idx="31">
                  <c:v>44896</c:v>
                </c:pt>
                <c:pt idx="32">
                  <c:v>44897</c:v>
                </c:pt>
                <c:pt idx="33">
                  <c:v>44898</c:v>
                </c:pt>
                <c:pt idx="34">
                  <c:v>44899</c:v>
                </c:pt>
                <c:pt idx="35">
                  <c:v>44900</c:v>
                </c:pt>
                <c:pt idx="36">
                  <c:v>44901</c:v>
                </c:pt>
                <c:pt idx="37">
                  <c:v>44902</c:v>
                </c:pt>
                <c:pt idx="38">
                  <c:v>44903</c:v>
                </c:pt>
                <c:pt idx="39">
                  <c:v>44904</c:v>
                </c:pt>
                <c:pt idx="40">
                  <c:v>44905</c:v>
                </c:pt>
                <c:pt idx="41">
                  <c:v>44906</c:v>
                </c:pt>
                <c:pt idx="42">
                  <c:v>44907</c:v>
                </c:pt>
                <c:pt idx="43">
                  <c:v>44908</c:v>
                </c:pt>
                <c:pt idx="44">
                  <c:v>44909</c:v>
                </c:pt>
                <c:pt idx="45">
                  <c:v>44910</c:v>
                </c:pt>
                <c:pt idx="46">
                  <c:v>44911</c:v>
                </c:pt>
                <c:pt idx="47">
                  <c:v>44912</c:v>
                </c:pt>
                <c:pt idx="48">
                  <c:v>44913</c:v>
                </c:pt>
                <c:pt idx="49">
                  <c:v>44914</c:v>
                </c:pt>
                <c:pt idx="50">
                  <c:v>44915</c:v>
                </c:pt>
                <c:pt idx="51">
                  <c:v>44916</c:v>
                </c:pt>
                <c:pt idx="52">
                  <c:v>44917</c:v>
                </c:pt>
                <c:pt idx="53">
                  <c:v>44918</c:v>
                </c:pt>
                <c:pt idx="54">
                  <c:v>44919</c:v>
                </c:pt>
                <c:pt idx="55">
                  <c:v>44920</c:v>
                </c:pt>
                <c:pt idx="56">
                  <c:v>44921</c:v>
                </c:pt>
                <c:pt idx="57">
                  <c:v>44922</c:v>
                </c:pt>
                <c:pt idx="58">
                  <c:v>44923</c:v>
                </c:pt>
                <c:pt idx="59">
                  <c:v>44924</c:v>
                </c:pt>
                <c:pt idx="60">
                  <c:v>44925</c:v>
                </c:pt>
                <c:pt idx="61">
                  <c:v>44926</c:v>
                </c:pt>
                <c:pt idx="62">
                  <c:v>44927</c:v>
                </c:pt>
                <c:pt idx="63">
                  <c:v>44928</c:v>
                </c:pt>
                <c:pt idx="64">
                  <c:v>44929</c:v>
                </c:pt>
                <c:pt idx="65">
                  <c:v>44930</c:v>
                </c:pt>
                <c:pt idx="66">
                  <c:v>44931</c:v>
                </c:pt>
                <c:pt idx="67">
                  <c:v>44932</c:v>
                </c:pt>
                <c:pt idx="68">
                  <c:v>44933</c:v>
                </c:pt>
                <c:pt idx="69">
                  <c:v>44934</c:v>
                </c:pt>
                <c:pt idx="70">
                  <c:v>44935</c:v>
                </c:pt>
                <c:pt idx="71">
                  <c:v>44936</c:v>
                </c:pt>
                <c:pt idx="72">
                  <c:v>44937</c:v>
                </c:pt>
                <c:pt idx="73">
                  <c:v>44938</c:v>
                </c:pt>
                <c:pt idx="74">
                  <c:v>44939</c:v>
                </c:pt>
                <c:pt idx="75">
                  <c:v>44940</c:v>
                </c:pt>
                <c:pt idx="76">
                  <c:v>44941</c:v>
                </c:pt>
                <c:pt idx="77">
                  <c:v>44942</c:v>
                </c:pt>
                <c:pt idx="78">
                  <c:v>44943</c:v>
                </c:pt>
                <c:pt idx="79">
                  <c:v>44944</c:v>
                </c:pt>
                <c:pt idx="80">
                  <c:v>44945</c:v>
                </c:pt>
                <c:pt idx="81">
                  <c:v>44946</c:v>
                </c:pt>
                <c:pt idx="82">
                  <c:v>44947</c:v>
                </c:pt>
                <c:pt idx="83">
                  <c:v>44948</c:v>
                </c:pt>
                <c:pt idx="84">
                  <c:v>44949</c:v>
                </c:pt>
                <c:pt idx="85">
                  <c:v>44950</c:v>
                </c:pt>
                <c:pt idx="86">
                  <c:v>44951</c:v>
                </c:pt>
                <c:pt idx="87">
                  <c:v>44952</c:v>
                </c:pt>
                <c:pt idx="88">
                  <c:v>44953</c:v>
                </c:pt>
                <c:pt idx="89">
                  <c:v>44954</c:v>
                </c:pt>
                <c:pt idx="90">
                  <c:v>44955</c:v>
                </c:pt>
                <c:pt idx="91">
                  <c:v>44956</c:v>
                </c:pt>
                <c:pt idx="92">
                  <c:v>44957</c:v>
                </c:pt>
                <c:pt idx="93">
                  <c:v>44958</c:v>
                </c:pt>
                <c:pt idx="94">
                  <c:v>44959</c:v>
                </c:pt>
                <c:pt idx="95">
                  <c:v>44960</c:v>
                </c:pt>
                <c:pt idx="96">
                  <c:v>44961</c:v>
                </c:pt>
                <c:pt idx="97">
                  <c:v>44962</c:v>
                </c:pt>
                <c:pt idx="98">
                  <c:v>44963</c:v>
                </c:pt>
                <c:pt idx="99">
                  <c:v>44964</c:v>
                </c:pt>
                <c:pt idx="100">
                  <c:v>44965</c:v>
                </c:pt>
                <c:pt idx="101">
                  <c:v>44966</c:v>
                </c:pt>
                <c:pt idx="102">
                  <c:v>44967</c:v>
                </c:pt>
                <c:pt idx="103">
                  <c:v>44968</c:v>
                </c:pt>
                <c:pt idx="104">
                  <c:v>44969</c:v>
                </c:pt>
                <c:pt idx="105">
                  <c:v>44970</c:v>
                </c:pt>
                <c:pt idx="106">
                  <c:v>44971</c:v>
                </c:pt>
                <c:pt idx="107">
                  <c:v>44972</c:v>
                </c:pt>
                <c:pt idx="108">
                  <c:v>44973</c:v>
                </c:pt>
                <c:pt idx="109">
                  <c:v>44974</c:v>
                </c:pt>
                <c:pt idx="110">
                  <c:v>44975</c:v>
                </c:pt>
                <c:pt idx="111">
                  <c:v>44976</c:v>
                </c:pt>
                <c:pt idx="112">
                  <c:v>44977</c:v>
                </c:pt>
                <c:pt idx="113">
                  <c:v>44978</c:v>
                </c:pt>
                <c:pt idx="114">
                  <c:v>44979</c:v>
                </c:pt>
                <c:pt idx="115">
                  <c:v>44980</c:v>
                </c:pt>
                <c:pt idx="116">
                  <c:v>44981</c:v>
                </c:pt>
                <c:pt idx="117">
                  <c:v>44982</c:v>
                </c:pt>
                <c:pt idx="118">
                  <c:v>44983</c:v>
                </c:pt>
                <c:pt idx="119">
                  <c:v>44984</c:v>
                </c:pt>
                <c:pt idx="120">
                  <c:v>44985</c:v>
                </c:pt>
                <c:pt idx="121">
                  <c:v>44986</c:v>
                </c:pt>
                <c:pt idx="122">
                  <c:v>44987</c:v>
                </c:pt>
                <c:pt idx="123">
                  <c:v>44988</c:v>
                </c:pt>
                <c:pt idx="124">
                  <c:v>44989</c:v>
                </c:pt>
                <c:pt idx="125">
                  <c:v>44990</c:v>
                </c:pt>
                <c:pt idx="126">
                  <c:v>44991</c:v>
                </c:pt>
                <c:pt idx="127">
                  <c:v>44992</c:v>
                </c:pt>
                <c:pt idx="128">
                  <c:v>44993</c:v>
                </c:pt>
                <c:pt idx="129">
                  <c:v>44994</c:v>
                </c:pt>
                <c:pt idx="130">
                  <c:v>44995</c:v>
                </c:pt>
                <c:pt idx="131">
                  <c:v>44996</c:v>
                </c:pt>
                <c:pt idx="132">
                  <c:v>44997</c:v>
                </c:pt>
                <c:pt idx="133">
                  <c:v>44998</c:v>
                </c:pt>
                <c:pt idx="134">
                  <c:v>44999</c:v>
                </c:pt>
                <c:pt idx="135">
                  <c:v>45000</c:v>
                </c:pt>
                <c:pt idx="136">
                  <c:v>45001</c:v>
                </c:pt>
                <c:pt idx="137">
                  <c:v>45002</c:v>
                </c:pt>
                <c:pt idx="138">
                  <c:v>45003</c:v>
                </c:pt>
                <c:pt idx="139">
                  <c:v>45004</c:v>
                </c:pt>
                <c:pt idx="140">
                  <c:v>45005</c:v>
                </c:pt>
                <c:pt idx="141">
                  <c:v>45006</c:v>
                </c:pt>
                <c:pt idx="142">
                  <c:v>45007</c:v>
                </c:pt>
                <c:pt idx="143">
                  <c:v>45008</c:v>
                </c:pt>
                <c:pt idx="144">
                  <c:v>45009</c:v>
                </c:pt>
              </c:numCache>
            </c:numRef>
          </c:cat>
          <c:val>
            <c:numRef>
              <c:f>'Figure 6'!$B$4:$EP$4</c:f>
              <c:numCache>
                <c:formatCode>0</c:formatCode>
                <c:ptCount val="145"/>
                <c:pt idx="0">
                  <c:v>5684.9910363024101</c:v>
                </c:pt>
                <c:pt idx="1">
                  <c:v>3218.9770881918498</c:v>
                </c:pt>
                <c:pt idx="2">
                  <c:v>3060.7793037539</c:v>
                </c:pt>
                <c:pt idx="3">
                  <c:v>2883.6762691966801</c:v>
                </c:pt>
                <c:pt idx="4">
                  <c:v>3937.0490199860601</c:v>
                </c:pt>
                <c:pt idx="5">
                  <c:v>6546.9415713662802</c:v>
                </c:pt>
                <c:pt idx="6">
                  <c:v>6106.8087076841794</c:v>
                </c:pt>
                <c:pt idx="7">
                  <c:v>2673.0084492863102</c:v>
                </c:pt>
                <c:pt idx="8">
                  <c:v>2536.6607894068902</c:v>
                </c:pt>
                <c:pt idx="9">
                  <c:v>2398.3234269136601</c:v>
                </c:pt>
                <c:pt idx="10">
                  <c:v>2402.7223733196797</c:v>
                </c:pt>
                <c:pt idx="11">
                  <c:v>3352.3091336817301</c:v>
                </c:pt>
                <c:pt idx="12">
                  <c:v>4621.4640747519597</c:v>
                </c:pt>
                <c:pt idx="13">
                  <c:v>4749.5554247504497</c:v>
                </c:pt>
                <c:pt idx="14">
                  <c:v>2264.4225269348799</c:v>
                </c:pt>
                <c:pt idx="15">
                  <c:v>2320.9822894714298</c:v>
                </c:pt>
                <c:pt idx="16">
                  <c:v>2519.3669545790799</c:v>
                </c:pt>
                <c:pt idx="17">
                  <c:v>2472.2244060333401</c:v>
                </c:pt>
                <c:pt idx="18">
                  <c:v>3638.5643807993602</c:v>
                </c:pt>
                <c:pt idx="19">
                  <c:v>4871.99804836777</c:v>
                </c:pt>
                <c:pt idx="20">
                  <c:v>4670.8271165787401</c:v>
                </c:pt>
                <c:pt idx="21">
                  <c:v>2104.8299494961402</c:v>
                </c:pt>
                <c:pt idx="22">
                  <c:v>1868.08650107787</c:v>
                </c:pt>
                <c:pt idx="23">
                  <c:v>1874.7326881302099</c:v>
                </c:pt>
                <c:pt idx="24">
                  <c:v>1655.95209110011</c:v>
                </c:pt>
                <c:pt idx="25">
                  <c:v>2659.0086110508</c:v>
                </c:pt>
                <c:pt idx="26">
                  <c:v>3777.73382267548</c:v>
                </c:pt>
                <c:pt idx="27">
                  <c:v>3641.5822318115197</c:v>
                </c:pt>
                <c:pt idx="28">
                  <c:v>186.23758677493498</c:v>
                </c:pt>
                <c:pt idx="29">
                  <c:v>95.885538684086001</c:v>
                </c:pt>
                <c:pt idx="30">
                  <c:v>0.54396604577311403</c:v>
                </c:pt>
                <c:pt idx="31">
                  <c:v>372.513260702423</c:v>
                </c:pt>
                <c:pt idx="32">
                  <c:v>1555.2409789713899</c:v>
                </c:pt>
                <c:pt idx="33">
                  <c:v>1911.91598260512</c:v>
                </c:pt>
                <c:pt idx="34">
                  <c:v>1762.55387116473</c:v>
                </c:pt>
                <c:pt idx="35">
                  <c:v>11.5171301341686</c:v>
                </c:pt>
                <c:pt idx="36">
                  <c:v>-156.73368256208701</c:v>
                </c:pt>
                <c:pt idx="37">
                  <c:v>-236.932829996903</c:v>
                </c:pt>
                <c:pt idx="38">
                  <c:v>-1112.5791595214901</c:v>
                </c:pt>
                <c:pt idx="39">
                  <c:v>-638.89130829358294</c:v>
                </c:pt>
                <c:pt idx="40">
                  <c:v>1782.0923596823</c:v>
                </c:pt>
                <c:pt idx="41">
                  <c:v>1868.2555799036199</c:v>
                </c:pt>
                <c:pt idx="42">
                  <c:v>-689.07383744434503</c:v>
                </c:pt>
                <c:pt idx="43">
                  <c:v>-796.03546784526202</c:v>
                </c:pt>
                <c:pt idx="44">
                  <c:v>-798.00709577521002</c:v>
                </c:pt>
                <c:pt idx="45">
                  <c:v>-419.59545412801799</c:v>
                </c:pt>
                <c:pt idx="46">
                  <c:v>583.71307398900296</c:v>
                </c:pt>
                <c:pt idx="47">
                  <c:v>2663.8325735513799</c:v>
                </c:pt>
                <c:pt idx="48">
                  <c:v>2892.9640345776797</c:v>
                </c:pt>
                <c:pt idx="49">
                  <c:v>-54.703561242844799</c:v>
                </c:pt>
                <c:pt idx="50">
                  <c:v>34.296278394375697</c:v>
                </c:pt>
                <c:pt idx="51">
                  <c:v>-161.07234535227798</c:v>
                </c:pt>
                <c:pt idx="52">
                  <c:v>1575.7143024862398</c:v>
                </c:pt>
                <c:pt idx="53">
                  <c:v>4217.2655488195105</c:v>
                </c:pt>
                <c:pt idx="54">
                  <c:v>6463.2210196801307</c:v>
                </c:pt>
                <c:pt idx="55">
                  <c:v>15551.071028880999</c:v>
                </c:pt>
                <c:pt idx="56">
                  <c:v>11888.192125134199</c:v>
                </c:pt>
                <c:pt idx="57">
                  <c:v>7462.7740095427698</c:v>
                </c:pt>
                <c:pt idx="58">
                  <c:v>4730.7866434622001</c:v>
                </c:pt>
                <c:pt idx="59">
                  <c:v>4673.86590561508</c:v>
                </c:pt>
                <c:pt idx="60">
                  <c:v>5440.1072324318702</c:v>
                </c:pt>
                <c:pt idx="61">
                  <c:v>6356.40896953633</c:v>
                </c:pt>
                <c:pt idx="62">
                  <c:v>10726.4533537559</c:v>
                </c:pt>
                <c:pt idx="63">
                  <c:v>5172.2639210437601</c:v>
                </c:pt>
                <c:pt idx="64">
                  <c:v>829.56587078830307</c:v>
                </c:pt>
                <c:pt idx="65">
                  <c:v>40.505460434707203</c:v>
                </c:pt>
                <c:pt idx="66">
                  <c:v>208.319506451271</c:v>
                </c:pt>
                <c:pt idx="67">
                  <c:v>1411.26771449647</c:v>
                </c:pt>
                <c:pt idx="68">
                  <c:v>3852.1944274265397</c:v>
                </c:pt>
                <c:pt idx="69">
                  <c:v>3465.3746251800703</c:v>
                </c:pt>
                <c:pt idx="70">
                  <c:v>-455.854934896636</c:v>
                </c:pt>
                <c:pt idx="71">
                  <c:v>-404.37906597278698</c:v>
                </c:pt>
                <c:pt idx="72">
                  <c:v>-513.86255398875005</c:v>
                </c:pt>
                <c:pt idx="73">
                  <c:v>-682.175377575325</c:v>
                </c:pt>
                <c:pt idx="74">
                  <c:v>554.71178842512006</c:v>
                </c:pt>
                <c:pt idx="75">
                  <c:v>2665.7846152689604</c:v>
                </c:pt>
                <c:pt idx="76">
                  <c:v>3227.4950683253201</c:v>
                </c:pt>
                <c:pt idx="77">
                  <c:v>36.030004128140099</c:v>
                </c:pt>
                <c:pt idx="78">
                  <c:v>-30.551607518720701</c:v>
                </c:pt>
                <c:pt idx="79">
                  <c:v>-1.22075978275538</c:v>
                </c:pt>
                <c:pt idx="80">
                  <c:v>-18.280087575314599</c:v>
                </c:pt>
                <c:pt idx="81">
                  <c:v>478.977344661073</c:v>
                </c:pt>
                <c:pt idx="82">
                  <c:v>3036.2725966718299</c:v>
                </c:pt>
                <c:pt idx="83">
                  <c:v>2754.0525867080401</c:v>
                </c:pt>
                <c:pt idx="84">
                  <c:v>341.43633303196805</c:v>
                </c:pt>
                <c:pt idx="85">
                  <c:v>342.38332646079499</c:v>
                </c:pt>
                <c:pt idx="86">
                  <c:v>277.73335117307204</c:v>
                </c:pt>
                <c:pt idx="87">
                  <c:v>460.59876374630301</c:v>
                </c:pt>
                <c:pt idx="88">
                  <c:v>2022.8074304880001</c:v>
                </c:pt>
                <c:pt idx="89">
                  <c:v>4254.2267927439607</c:v>
                </c:pt>
                <c:pt idx="90">
                  <c:v>3950.2892136221999</c:v>
                </c:pt>
                <c:pt idx="91">
                  <c:v>1201.71570569904</c:v>
                </c:pt>
                <c:pt idx="92">
                  <c:v>1188.81560502205</c:v>
                </c:pt>
                <c:pt idx="93">
                  <c:v>1300.2400161281901</c:v>
                </c:pt>
                <c:pt idx="94">
                  <c:v>1162.02568104994</c:v>
                </c:pt>
                <c:pt idx="95">
                  <c:v>1903.11318915998</c:v>
                </c:pt>
                <c:pt idx="96">
                  <c:v>3711.98598077627</c:v>
                </c:pt>
                <c:pt idx="97">
                  <c:v>3358.21581357373</c:v>
                </c:pt>
                <c:pt idx="98">
                  <c:v>518.51201958667707</c:v>
                </c:pt>
                <c:pt idx="99">
                  <c:v>1375.0959833208301</c:v>
                </c:pt>
                <c:pt idx="100">
                  <c:v>1510.6909285429899</c:v>
                </c:pt>
                <c:pt idx="101">
                  <c:v>1494.29775645784</c:v>
                </c:pt>
                <c:pt idx="102">
                  <c:v>2796.3651310258401</c:v>
                </c:pt>
                <c:pt idx="103">
                  <c:v>4552.8775083914506</c:v>
                </c:pt>
                <c:pt idx="104">
                  <c:v>4178.4138268451497</c:v>
                </c:pt>
                <c:pt idx="105">
                  <c:v>1207.8183215466499</c:v>
                </c:pt>
                <c:pt idx="106">
                  <c:v>1341.8272013589301</c:v>
                </c:pt>
                <c:pt idx="107">
                  <c:v>1040.8647780784199</c:v>
                </c:pt>
                <c:pt idx="108">
                  <c:v>1122.8417647477499</c:v>
                </c:pt>
                <c:pt idx="109">
                  <c:v>1536.0219872611799</c:v>
                </c:pt>
                <c:pt idx="110">
                  <c:v>4422.5229560737598</c:v>
                </c:pt>
                <c:pt idx="111">
                  <c:v>4204.2586599352599</c:v>
                </c:pt>
                <c:pt idx="112">
                  <c:v>726.72749936142304</c:v>
                </c:pt>
                <c:pt idx="113">
                  <c:v>737.92131296370803</c:v>
                </c:pt>
                <c:pt idx="114">
                  <c:v>1384.7259820583899</c:v>
                </c:pt>
                <c:pt idx="115">
                  <c:v>1495.7406061046602</c:v>
                </c:pt>
                <c:pt idx="116">
                  <c:v>2880.2021233113101</c:v>
                </c:pt>
                <c:pt idx="117">
                  <c:v>5906.7541239510892</c:v>
                </c:pt>
                <c:pt idx="118">
                  <c:v>5822.8935799078299</c:v>
                </c:pt>
                <c:pt idx="119">
                  <c:v>2323.2471009630199</c:v>
                </c:pt>
                <c:pt idx="120">
                  <c:v>2488.18259376386</c:v>
                </c:pt>
                <c:pt idx="121">
                  <c:v>2690.9220664095101</c:v>
                </c:pt>
                <c:pt idx="122">
                  <c:v>2798.5750571132703</c:v>
                </c:pt>
                <c:pt idx="123">
                  <c:v>3675.1672262778402</c:v>
                </c:pt>
                <c:pt idx="124">
                  <c:v>6576.1625328691898</c:v>
                </c:pt>
                <c:pt idx="125">
                  <c:v>6430.2210911785696</c:v>
                </c:pt>
                <c:pt idx="126">
                  <c:v>3501.8463226827098</c:v>
                </c:pt>
                <c:pt idx="127">
                  <c:v>3670.6836323490497</c:v>
                </c:pt>
                <c:pt idx="128">
                  <c:v>3766.6470211344899</c:v>
                </c:pt>
                <c:pt idx="129">
                  <c:v>3648.8912961773499</c:v>
                </c:pt>
                <c:pt idx="130">
                  <c:v>5459.2285487579102</c:v>
                </c:pt>
                <c:pt idx="131">
                  <c:v>7976.1907115000995</c:v>
                </c:pt>
                <c:pt idx="132">
                  <c:v>7761.3081476191101</c:v>
                </c:pt>
                <c:pt idx="133">
                  <c:v>4640.1892280102693</c:v>
                </c:pt>
                <c:pt idx="134">
                  <c:v>5016.5751317142494</c:v>
                </c:pt>
                <c:pt idx="135">
                  <c:v>4848.3130585752297</c:v>
                </c:pt>
                <c:pt idx="136">
                  <c:v>4918.0493525275006</c:v>
                </c:pt>
                <c:pt idx="137">
                  <c:v>6552.6896862154399</c:v>
                </c:pt>
                <c:pt idx="138">
                  <c:v>9598.7438535048605</c:v>
                </c:pt>
                <c:pt idx="139">
                  <c:v>8620.79847042439</c:v>
                </c:pt>
                <c:pt idx="140">
                  <c:v>4988.1838133794299</c:v>
                </c:pt>
                <c:pt idx="141">
                  <c:v>5205.6384207440306</c:v>
                </c:pt>
                <c:pt idx="142">
                  <c:v>5444.5095489892601</c:v>
                </c:pt>
                <c:pt idx="143">
                  <c:v>5539.8904944214901</c:v>
                </c:pt>
                <c:pt idx="144">
                  <c:v>6700.4206549561995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56-4493-874D-A6972FF02A37}"/>
            </c:ext>
          </c:extLst>
        </c:ser>
        <c:ser>
          <c:idx val="1"/>
          <c:order val="1"/>
          <c:tx>
            <c:strRef>
              <c:f>'Figure 6'!$A$10</c:f>
              <c:strCache>
                <c:ptCount val="1"/>
                <c:pt idx="0">
                  <c:v>90% confidence bound for daily fluctuations</c:v>
                </c:pt>
              </c:strCache>
            </c:strRef>
          </c:tx>
          <c:spPr>
            <a:solidFill>
              <a:srgbClr val="E3CEF0">
                <a:alpha val="50196"/>
              </a:srgbClr>
            </a:solidFill>
            <a:ln w="25400">
              <a:noFill/>
            </a:ln>
            <a:effectLst/>
          </c:spPr>
          <c:cat>
            <c:numRef>
              <c:f>'Figure 6'!$B$6:$EQ$6</c:f>
              <c:numCache>
                <c:formatCode>dd\ mmm\ yy</c:formatCode>
                <c:ptCount val="146"/>
                <c:pt idx="0">
                  <c:v>44865</c:v>
                </c:pt>
                <c:pt idx="1">
                  <c:v>44866</c:v>
                </c:pt>
                <c:pt idx="2">
                  <c:v>44867</c:v>
                </c:pt>
                <c:pt idx="3">
                  <c:v>44868</c:v>
                </c:pt>
                <c:pt idx="4">
                  <c:v>44869</c:v>
                </c:pt>
                <c:pt idx="5">
                  <c:v>44870</c:v>
                </c:pt>
                <c:pt idx="6">
                  <c:v>44871</c:v>
                </c:pt>
                <c:pt idx="7">
                  <c:v>44872</c:v>
                </c:pt>
                <c:pt idx="8">
                  <c:v>44873</c:v>
                </c:pt>
                <c:pt idx="9">
                  <c:v>44874</c:v>
                </c:pt>
                <c:pt idx="10">
                  <c:v>44875</c:v>
                </c:pt>
                <c:pt idx="11">
                  <c:v>44876</c:v>
                </c:pt>
                <c:pt idx="12">
                  <c:v>44877</c:v>
                </c:pt>
                <c:pt idx="13">
                  <c:v>44878</c:v>
                </c:pt>
                <c:pt idx="14">
                  <c:v>44879</c:v>
                </c:pt>
                <c:pt idx="15">
                  <c:v>44880</c:v>
                </c:pt>
                <c:pt idx="16">
                  <c:v>44881</c:v>
                </c:pt>
                <c:pt idx="17">
                  <c:v>44882</c:v>
                </c:pt>
                <c:pt idx="18">
                  <c:v>44883</c:v>
                </c:pt>
                <c:pt idx="19">
                  <c:v>44884</c:v>
                </c:pt>
                <c:pt idx="20">
                  <c:v>44885</c:v>
                </c:pt>
                <c:pt idx="21">
                  <c:v>44886</c:v>
                </c:pt>
                <c:pt idx="22">
                  <c:v>44887</c:v>
                </c:pt>
                <c:pt idx="23">
                  <c:v>44888</c:v>
                </c:pt>
                <c:pt idx="24">
                  <c:v>44889</c:v>
                </c:pt>
                <c:pt idx="25">
                  <c:v>44890</c:v>
                </c:pt>
                <c:pt idx="26">
                  <c:v>44891</c:v>
                </c:pt>
                <c:pt idx="27">
                  <c:v>44892</c:v>
                </c:pt>
                <c:pt idx="28">
                  <c:v>44893</c:v>
                </c:pt>
                <c:pt idx="29">
                  <c:v>44894</c:v>
                </c:pt>
                <c:pt idx="30">
                  <c:v>44895</c:v>
                </c:pt>
                <c:pt idx="31">
                  <c:v>44896</c:v>
                </c:pt>
                <c:pt idx="32">
                  <c:v>44897</c:v>
                </c:pt>
                <c:pt idx="33">
                  <c:v>44898</c:v>
                </c:pt>
                <c:pt idx="34">
                  <c:v>44899</c:v>
                </c:pt>
                <c:pt idx="35">
                  <c:v>44900</c:v>
                </c:pt>
                <c:pt idx="36">
                  <c:v>44901</c:v>
                </c:pt>
                <c:pt idx="37">
                  <c:v>44902</c:v>
                </c:pt>
                <c:pt idx="38">
                  <c:v>44903</c:v>
                </c:pt>
                <c:pt idx="39">
                  <c:v>44904</c:v>
                </c:pt>
                <c:pt idx="40">
                  <c:v>44905</c:v>
                </c:pt>
                <c:pt idx="41">
                  <c:v>44906</c:v>
                </c:pt>
                <c:pt idx="42">
                  <c:v>44907</c:v>
                </c:pt>
                <c:pt idx="43">
                  <c:v>44908</c:v>
                </c:pt>
                <c:pt idx="44">
                  <c:v>44909</c:v>
                </c:pt>
                <c:pt idx="45">
                  <c:v>44910</c:v>
                </c:pt>
                <c:pt idx="46">
                  <c:v>44911</c:v>
                </c:pt>
                <c:pt idx="47">
                  <c:v>44912</c:v>
                </c:pt>
                <c:pt idx="48">
                  <c:v>44913</c:v>
                </c:pt>
                <c:pt idx="49">
                  <c:v>44914</c:v>
                </c:pt>
                <c:pt idx="50">
                  <c:v>44915</c:v>
                </c:pt>
                <c:pt idx="51">
                  <c:v>44916</c:v>
                </c:pt>
                <c:pt idx="52">
                  <c:v>44917</c:v>
                </c:pt>
                <c:pt idx="53">
                  <c:v>44918</c:v>
                </c:pt>
                <c:pt idx="54">
                  <c:v>44919</c:v>
                </c:pt>
                <c:pt idx="55">
                  <c:v>44920</c:v>
                </c:pt>
                <c:pt idx="56">
                  <c:v>44921</c:v>
                </c:pt>
                <c:pt idx="57">
                  <c:v>44922</c:v>
                </c:pt>
                <c:pt idx="58">
                  <c:v>44923</c:v>
                </c:pt>
                <c:pt idx="59">
                  <c:v>44924</c:v>
                </c:pt>
                <c:pt idx="60">
                  <c:v>44925</c:v>
                </c:pt>
                <c:pt idx="61">
                  <c:v>44926</c:v>
                </c:pt>
                <c:pt idx="62">
                  <c:v>44927</c:v>
                </c:pt>
                <c:pt idx="63">
                  <c:v>44928</c:v>
                </c:pt>
                <c:pt idx="64">
                  <c:v>44929</c:v>
                </c:pt>
                <c:pt idx="65">
                  <c:v>44930</c:v>
                </c:pt>
                <c:pt idx="66">
                  <c:v>44931</c:v>
                </c:pt>
                <c:pt idx="67">
                  <c:v>44932</c:v>
                </c:pt>
                <c:pt idx="68">
                  <c:v>44933</c:v>
                </c:pt>
                <c:pt idx="69">
                  <c:v>44934</c:v>
                </c:pt>
                <c:pt idx="70">
                  <c:v>44935</c:v>
                </c:pt>
                <c:pt idx="71">
                  <c:v>44936</c:v>
                </c:pt>
                <c:pt idx="72">
                  <c:v>44937</c:v>
                </c:pt>
                <c:pt idx="73">
                  <c:v>44938</c:v>
                </c:pt>
                <c:pt idx="74">
                  <c:v>44939</c:v>
                </c:pt>
                <c:pt idx="75">
                  <c:v>44940</c:v>
                </c:pt>
                <c:pt idx="76">
                  <c:v>44941</c:v>
                </c:pt>
                <c:pt idx="77">
                  <c:v>44942</c:v>
                </c:pt>
                <c:pt idx="78">
                  <c:v>44943</c:v>
                </c:pt>
                <c:pt idx="79">
                  <c:v>44944</c:v>
                </c:pt>
                <c:pt idx="80">
                  <c:v>44945</c:v>
                </c:pt>
                <c:pt idx="81">
                  <c:v>44946</c:v>
                </c:pt>
                <c:pt idx="82">
                  <c:v>44947</c:v>
                </c:pt>
                <c:pt idx="83">
                  <c:v>44948</c:v>
                </c:pt>
                <c:pt idx="84">
                  <c:v>44949</c:v>
                </c:pt>
                <c:pt idx="85">
                  <c:v>44950</c:v>
                </c:pt>
                <c:pt idx="86">
                  <c:v>44951</c:v>
                </c:pt>
                <c:pt idx="87">
                  <c:v>44952</c:v>
                </c:pt>
                <c:pt idx="88">
                  <c:v>44953</c:v>
                </c:pt>
                <c:pt idx="89">
                  <c:v>44954</c:v>
                </c:pt>
                <c:pt idx="90">
                  <c:v>44955</c:v>
                </c:pt>
                <c:pt idx="91">
                  <c:v>44956</c:v>
                </c:pt>
                <c:pt idx="92">
                  <c:v>44957</c:v>
                </c:pt>
                <c:pt idx="93">
                  <c:v>44958</c:v>
                </c:pt>
                <c:pt idx="94">
                  <c:v>44959</c:v>
                </c:pt>
                <c:pt idx="95">
                  <c:v>44960</c:v>
                </c:pt>
                <c:pt idx="96">
                  <c:v>44961</c:v>
                </c:pt>
                <c:pt idx="97">
                  <c:v>44962</c:v>
                </c:pt>
                <c:pt idx="98">
                  <c:v>44963</c:v>
                </c:pt>
                <c:pt idx="99">
                  <c:v>44964</c:v>
                </c:pt>
                <c:pt idx="100">
                  <c:v>44965</c:v>
                </c:pt>
                <c:pt idx="101">
                  <c:v>44966</c:v>
                </c:pt>
                <c:pt idx="102">
                  <c:v>44967</c:v>
                </c:pt>
                <c:pt idx="103">
                  <c:v>44968</c:v>
                </c:pt>
                <c:pt idx="104">
                  <c:v>44969</c:v>
                </c:pt>
                <c:pt idx="105">
                  <c:v>44970</c:v>
                </c:pt>
                <c:pt idx="106">
                  <c:v>44971</c:v>
                </c:pt>
                <c:pt idx="107">
                  <c:v>44972</c:v>
                </c:pt>
                <c:pt idx="108">
                  <c:v>44973</c:v>
                </c:pt>
                <c:pt idx="109">
                  <c:v>44974</c:v>
                </c:pt>
                <c:pt idx="110">
                  <c:v>44975</c:v>
                </c:pt>
                <c:pt idx="111">
                  <c:v>44976</c:v>
                </c:pt>
                <c:pt idx="112">
                  <c:v>44977</c:v>
                </c:pt>
                <c:pt idx="113">
                  <c:v>44978</c:v>
                </c:pt>
                <c:pt idx="114">
                  <c:v>44979</c:v>
                </c:pt>
                <c:pt idx="115">
                  <c:v>44980</c:v>
                </c:pt>
                <c:pt idx="116">
                  <c:v>44981</c:v>
                </c:pt>
                <c:pt idx="117">
                  <c:v>44982</c:v>
                </c:pt>
                <c:pt idx="118">
                  <c:v>44983</c:v>
                </c:pt>
                <c:pt idx="119">
                  <c:v>44984</c:v>
                </c:pt>
                <c:pt idx="120">
                  <c:v>44985</c:v>
                </c:pt>
                <c:pt idx="121">
                  <c:v>44986</c:v>
                </c:pt>
                <c:pt idx="122">
                  <c:v>44987</c:v>
                </c:pt>
                <c:pt idx="123">
                  <c:v>44988</c:v>
                </c:pt>
                <c:pt idx="124">
                  <c:v>44989</c:v>
                </c:pt>
                <c:pt idx="125">
                  <c:v>44990</c:v>
                </c:pt>
                <c:pt idx="126">
                  <c:v>44991</c:v>
                </c:pt>
                <c:pt idx="127">
                  <c:v>44992</c:v>
                </c:pt>
                <c:pt idx="128">
                  <c:v>44993</c:v>
                </c:pt>
                <c:pt idx="129">
                  <c:v>44994</c:v>
                </c:pt>
                <c:pt idx="130">
                  <c:v>44995</c:v>
                </c:pt>
                <c:pt idx="131">
                  <c:v>44996</c:v>
                </c:pt>
                <c:pt idx="132">
                  <c:v>44997</c:v>
                </c:pt>
                <c:pt idx="133">
                  <c:v>44998</c:v>
                </c:pt>
                <c:pt idx="134">
                  <c:v>44999</c:v>
                </c:pt>
                <c:pt idx="135">
                  <c:v>45000</c:v>
                </c:pt>
                <c:pt idx="136">
                  <c:v>45001</c:v>
                </c:pt>
                <c:pt idx="137">
                  <c:v>45002</c:v>
                </c:pt>
                <c:pt idx="138">
                  <c:v>45003</c:v>
                </c:pt>
                <c:pt idx="139">
                  <c:v>45004</c:v>
                </c:pt>
                <c:pt idx="140">
                  <c:v>45005</c:v>
                </c:pt>
                <c:pt idx="141">
                  <c:v>45006</c:v>
                </c:pt>
                <c:pt idx="142">
                  <c:v>45007</c:v>
                </c:pt>
                <c:pt idx="143">
                  <c:v>45008</c:v>
                </c:pt>
                <c:pt idx="144">
                  <c:v>45009</c:v>
                </c:pt>
              </c:numCache>
            </c:numRef>
          </c:cat>
          <c:val>
            <c:numRef>
              <c:f>'Figure 6'!$B$8:$EP$8</c:f>
              <c:numCache>
                <c:formatCode>0</c:formatCode>
                <c:ptCount val="145"/>
                <c:pt idx="0">
                  <c:v>10889.222030689289</c:v>
                </c:pt>
                <c:pt idx="1">
                  <c:v>11277.975037295451</c:v>
                </c:pt>
                <c:pt idx="2">
                  <c:v>11451.5766637826</c:v>
                </c:pt>
                <c:pt idx="3">
                  <c:v>11463.24732547462</c:v>
                </c:pt>
                <c:pt idx="4">
                  <c:v>11700.79542525404</c:v>
                </c:pt>
                <c:pt idx="5">
                  <c:v>11363.499812493521</c:v>
                </c:pt>
                <c:pt idx="6">
                  <c:v>11467.772972981722</c:v>
                </c:pt>
                <c:pt idx="7">
                  <c:v>11281.02064489109</c:v>
                </c:pt>
                <c:pt idx="8">
                  <c:v>11340.786248941509</c:v>
                </c:pt>
                <c:pt idx="9">
                  <c:v>11424.255457321739</c:v>
                </c:pt>
                <c:pt idx="10">
                  <c:v>11428.617827596521</c:v>
                </c:pt>
                <c:pt idx="11">
                  <c:v>11710.52766179727</c:v>
                </c:pt>
                <c:pt idx="12">
                  <c:v>11686.595123341041</c:v>
                </c:pt>
                <c:pt idx="13">
                  <c:v>11791.836546488348</c:v>
                </c:pt>
                <c:pt idx="14">
                  <c:v>11955.712081964521</c:v>
                </c:pt>
                <c:pt idx="15">
                  <c:v>11992.833410832769</c:v>
                </c:pt>
                <c:pt idx="16">
                  <c:v>12095.960009454519</c:v>
                </c:pt>
                <c:pt idx="17">
                  <c:v>12124.767147054959</c:v>
                </c:pt>
                <c:pt idx="18">
                  <c:v>12340.729606692639</c:v>
                </c:pt>
                <c:pt idx="19">
                  <c:v>12305.047375967928</c:v>
                </c:pt>
                <c:pt idx="20">
                  <c:v>12457.628962569757</c:v>
                </c:pt>
                <c:pt idx="21">
                  <c:v>12170.206631082357</c:v>
                </c:pt>
                <c:pt idx="22">
                  <c:v>12531.218720395229</c:v>
                </c:pt>
                <c:pt idx="23">
                  <c:v>12411.09428800079</c:v>
                </c:pt>
                <c:pt idx="24">
                  <c:v>12700.71936238229</c:v>
                </c:pt>
                <c:pt idx="25">
                  <c:v>13005.983574768999</c:v>
                </c:pt>
                <c:pt idx="26">
                  <c:v>12820.097567857822</c:v>
                </c:pt>
                <c:pt idx="27">
                  <c:v>13024.505897799681</c:v>
                </c:pt>
                <c:pt idx="28">
                  <c:v>13130.008364357765</c:v>
                </c:pt>
                <c:pt idx="29">
                  <c:v>13130.435341825214</c:v>
                </c:pt>
                <c:pt idx="30">
                  <c:v>13262.317987414828</c:v>
                </c:pt>
                <c:pt idx="31">
                  <c:v>13311.004467622879</c:v>
                </c:pt>
                <c:pt idx="32">
                  <c:v>13401.288965493311</c:v>
                </c:pt>
                <c:pt idx="33">
                  <c:v>13509.31819548288</c:v>
                </c:pt>
                <c:pt idx="34">
                  <c:v>13596.144907102369</c:v>
                </c:pt>
                <c:pt idx="35">
                  <c:v>13561.148470199132</c:v>
                </c:pt>
                <c:pt idx="36">
                  <c:v>13712.546028644689</c:v>
                </c:pt>
                <c:pt idx="37">
                  <c:v>13729.409533787104</c:v>
                </c:pt>
                <c:pt idx="38">
                  <c:v>13667.455558355492</c:v>
                </c:pt>
                <c:pt idx="39">
                  <c:v>13678.448879476084</c:v>
                </c:pt>
                <c:pt idx="40">
                  <c:v>13634.4814152168</c:v>
                </c:pt>
                <c:pt idx="41">
                  <c:v>13682.539023011979</c:v>
                </c:pt>
                <c:pt idx="42">
                  <c:v>13478.005557124145</c:v>
                </c:pt>
                <c:pt idx="43">
                  <c:v>13592.838725303762</c:v>
                </c:pt>
                <c:pt idx="44">
                  <c:v>13774.46556498091</c:v>
                </c:pt>
                <c:pt idx="45">
                  <c:v>13603.291635036519</c:v>
                </c:pt>
                <c:pt idx="46">
                  <c:v>13760.119499700995</c:v>
                </c:pt>
                <c:pt idx="47">
                  <c:v>13791.70539455942</c:v>
                </c:pt>
                <c:pt idx="48">
                  <c:v>13809.563936706822</c:v>
                </c:pt>
                <c:pt idx="49">
                  <c:v>13685.820117447343</c:v>
                </c:pt>
                <c:pt idx="50">
                  <c:v>13534.890563345525</c:v>
                </c:pt>
                <c:pt idx="51">
                  <c:v>13754.090005569078</c:v>
                </c:pt>
                <c:pt idx="52">
                  <c:v>14050.69399466866</c:v>
                </c:pt>
                <c:pt idx="53">
                  <c:v>13930.596961943889</c:v>
                </c:pt>
                <c:pt idx="54">
                  <c:v>13904.562307682569</c:v>
                </c:pt>
                <c:pt idx="55">
                  <c:v>13416.715285311004</c:v>
                </c:pt>
                <c:pt idx="56">
                  <c:v>13538.699406199601</c:v>
                </c:pt>
                <c:pt idx="57">
                  <c:v>13928.35978686083</c:v>
                </c:pt>
                <c:pt idx="58">
                  <c:v>14016.2589425849</c:v>
                </c:pt>
                <c:pt idx="59">
                  <c:v>13970.766339826921</c:v>
                </c:pt>
                <c:pt idx="60">
                  <c:v>13822.11345568073</c:v>
                </c:pt>
                <c:pt idx="61">
                  <c:v>13756.12618059737</c:v>
                </c:pt>
                <c:pt idx="62">
                  <c:v>13687.5678424281</c:v>
                </c:pt>
                <c:pt idx="63">
                  <c:v>14244.634388979743</c:v>
                </c:pt>
                <c:pt idx="64">
                  <c:v>13996.666257906196</c:v>
                </c:pt>
                <c:pt idx="65">
                  <c:v>14110.160140522094</c:v>
                </c:pt>
                <c:pt idx="66">
                  <c:v>13946.036404050128</c:v>
                </c:pt>
                <c:pt idx="67">
                  <c:v>14090.389303122531</c:v>
                </c:pt>
                <c:pt idx="68">
                  <c:v>14076.804100293259</c:v>
                </c:pt>
                <c:pt idx="69">
                  <c:v>14026.962840195331</c:v>
                </c:pt>
                <c:pt idx="70">
                  <c:v>13715.927566960834</c:v>
                </c:pt>
                <c:pt idx="71">
                  <c:v>13744.304496266788</c:v>
                </c:pt>
                <c:pt idx="72">
                  <c:v>13835.82304497935</c:v>
                </c:pt>
                <c:pt idx="73">
                  <c:v>13931.725059057226</c:v>
                </c:pt>
                <c:pt idx="74">
                  <c:v>14260.732462284681</c:v>
                </c:pt>
                <c:pt idx="75">
                  <c:v>14121.135129165537</c:v>
                </c:pt>
                <c:pt idx="76">
                  <c:v>13995.999647985678</c:v>
                </c:pt>
                <c:pt idx="77">
                  <c:v>13695.514863938561</c:v>
                </c:pt>
                <c:pt idx="78">
                  <c:v>13735.432658539521</c:v>
                </c:pt>
                <c:pt idx="79">
                  <c:v>13754.406936888756</c:v>
                </c:pt>
                <c:pt idx="80">
                  <c:v>13859.762639493714</c:v>
                </c:pt>
                <c:pt idx="81">
                  <c:v>13956.826958398728</c:v>
                </c:pt>
                <c:pt idx="82">
                  <c:v>13969.527537335869</c:v>
                </c:pt>
                <c:pt idx="83">
                  <c:v>14217.777320928861</c:v>
                </c:pt>
                <c:pt idx="84">
                  <c:v>14024.512532023431</c:v>
                </c:pt>
                <c:pt idx="85">
                  <c:v>14105.228487982906</c:v>
                </c:pt>
                <c:pt idx="86">
                  <c:v>14184.493413918128</c:v>
                </c:pt>
                <c:pt idx="87">
                  <c:v>14316.938915132298</c:v>
                </c:pt>
                <c:pt idx="88">
                  <c:v>14507.6129094276</c:v>
                </c:pt>
                <c:pt idx="89">
                  <c:v>14264.198690564739</c:v>
                </c:pt>
                <c:pt idx="90">
                  <c:v>14145.283041215</c:v>
                </c:pt>
                <c:pt idx="91">
                  <c:v>14017.08585912546</c:v>
                </c:pt>
                <c:pt idx="92">
                  <c:v>14086.028581216351</c:v>
                </c:pt>
                <c:pt idx="93">
                  <c:v>14101.86136186291</c:v>
                </c:pt>
                <c:pt idx="94">
                  <c:v>14156.469241678262</c:v>
                </c:pt>
                <c:pt idx="95">
                  <c:v>14335.354094377519</c:v>
                </c:pt>
                <c:pt idx="96">
                  <c:v>14240.328596068932</c:v>
                </c:pt>
                <c:pt idx="97">
                  <c:v>14347.33059255737</c:v>
                </c:pt>
                <c:pt idx="98">
                  <c:v>14058.526756840325</c:v>
                </c:pt>
                <c:pt idx="99">
                  <c:v>13942.66490131307</c:v>
                </c:pt>
                <c:pt idx="100">
                  <c:v>13723.648974597909</c:v>
                </c:pt>
                <c:pt idx="101">
                  <c:v>13747.958752049561</c:v>
                </c:pt>
                <c:pt idx="102">
                  <c:v>13819.280983086959</c:v>
                </c:pt>
                <c:pt idx="103">
                  <c:v>13394.977512733149</c:v>
                </c:pt>
                <c:pt idx="104">
                  <c:v>13335.654109948751</c:v>
                </c:pt>
                <c:pt idx="105">
                  <c:v>13520.456928295649</c:v>
                </c:pt>
                <c:pt idx="106">
                  <c:v>13529.87355419407</c:v>
                </c:pt>
                <c:pt idx="107">
                  <c:v>13562.974725587581</c:v>
                </c:pt>
                <c:pt idx="108">
                  <c:v>13435.247138215451</c:v>
                </c:pt>
                <c:pt idx="109">
                  <c:v>13405.039243860119</c:v>
                </c:pt>
                <c:pt idx="110">
                  <c:v>13014.421673308141</c:v>
                </c:pt>
                <c:pt idx="111">
                  <c:v>12909.343338786939</c:v>
                </c:pt>
                <c:pt idx="112">
                  <c:v>12945.504815826576</c:v>
                </c:pt>
                <c:pt idx="113">
                  <c:v>13164.528194039993</c:v>
                </c:pt>
                <c:pt idx="114">
                  <c:v>13126.33036375691</c:v>
                </c:pt>
                <c:pt idx="115">
                  <c:v>13122.87875161384</c:v>
                </c:pt>
                <c:pt idx="116">
                  <c:v>13052.58810804429</c:v>
                </c:pt>
                <c:pt idx="117">
                  <c:v>12619.67707280711</c:v>
                </c:pt>
                <c:pt idx="118">
                  <c:v>12499.400380345969</c:v>
                </c:pt>
                <c:pt idx="119">
                  <c:v>12957.180440691678</c:v>
                </c:pt>
                <c:pt idx="120">
                  <c:v>12805.93016346784</c:v>
                </c:pt>
                <c:pt idx="121">
                  <c:v>12816.92415951329</c:v>
                </c:pt>
                <c:pt idx="122">
                  <c:v>12758.27237464093</c:v>
                </c:pt>
                <c:pt idx="123">
                  <c:v>12633.840025473361</c:v>
                </c:pt>
                <c:pt idx="124">
                  <c:v>12308.540874037111</c:v>
                </c:pt>
                <c:pt idx="125">
                  <c:v>12261.295592121729</c:v>
                </c:pt>
                <c:pt idx="126">
                  <c:v>12533.70406800429</c:v>
                </c:pt>
                <c:pt idx="127">
                  <c:v>12429.01570251205</c:v>
                </c:pt>
                <c:pt idx="128">
                  <c:v>12468.093044197409</c:v>
                </c:pt>
                <c:pt idx="129">
                  <c:v>12433.23414697855</c:v>
                </c:pt>
                <c:pt idx="130">
                  <c:v>12125.022989353289</c:v>
                </c:pt>
                <c:pt idx="131">
                  <c:v>11669.1343709433</c:v>
                </c:pt>
                <c:pt idx="132">
                  <c:v>11705.672150495488</c:v>
                </c:pt>
                <c:pt idx="133">
                  <c:v>11927.488667119731</c:v>
                </c:pt>
                <c:pt idx="134">
                  <c:v>11631.793130678951</c:v>
                </c:pt>
                <c:pt idx="135">
                  <c:v>11486.829546620673</c:v>
                </c:pt>
                <c:pt idx="136">
                  <c:v>11496.098906274598</c:v>
                </c:pt>
                <c:pt idx="137">
                  <c:v>11198.868751535261</c:v>
                </c:pt>
                <c:pt idx="138">
                  <c:v>10796.69113177004</c:v>
                </c:pt>
                <c:pt idx="139">
                  <c:v>10821.787040228908</c:v>
                </c:pt>
                <c:pt idx="140">
                  <c:v>11275.547990307368</c:v>
                </c:pt>
                <c:pt idx="141">
                  <c:v>11204.02508843557</c:v>
                </c:pt>
                <c:pt idx="142">
                  <c:v>11052.75909592594</c:v>
                </c:pt>
                <c:pt idx="143">
                  <c:v>10973.64760470201</c:v>
                </c:pt>
                <c:pt idx="144">
                  <c:v>10685.328908730098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6-4493-874D-A6972FF02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225104"/>
        <c:axId val="582223792"/>
      </c:areaChart>
      <c:lineChart>
        <c:grouping val="standard"/>
        <c:varyColors val="0"/>
        <c:ser>
          <c:idx val="3"/>
          <c:order val="2"/>
          <c:tx>
            <c:strRef>
              <c:f>'Figure 6'!$A$7</c:f>
              <c:strCache>
                <c:ptCount val="1"/>
                <c:pt idx="0">
                  <c:v>Surplus under average conditions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6'!$B$6:$EQ$6</c:f>
              <c:numCache>
                <c:formatCode>dd\ mmm\ yy</c:formatCode>
                <c:ptCount val="146"/>
                <c:pt idx="0">
                  <c:v>44865</c:v>
                </c:pt>
                <c:pt idx="1">
                  <c:v>44866</c:v>
                </c:pt>
                <c:pt idx="2">
                  <c:v>44867</c:v>
                </c:pt>
                <c:pt idx="3">
                  <c:v>44868</c:v>
                </c:pt>
                <c:pt idx="4">
                  <c:v>44869</c:v>
                </c:pt>
                <c:pt idx="5">
                  <c:v>44870</c:v>
                </c:pt>
                <c:pt idx="6">
                  <c:v>44871</c:v>
                </c:pt>
                <c:pt idx="7">
                  <c:v>44872</c:v>
                </c:pt>
                <c:pt idx="8">
                  <c:v>44873</c:v>
                </c:pt>
                <c:pt idx="9">
                  <c:v>44874</c:v>
                </c:pt>
                <c:pt idx="10">
                  <c:v>44875</c:v>
                </c:pt>
                <c:pt idx="11">
                  <c:v>44876</c:v>
                </c:pt>
                <c:pt idx="12">
                  <c:v>44877</c:v>
                </c:pt>
                <c:pt idx="13">
                  <c:v>44878</c:v>
                </c:pt>
                <c:pt idx="14">
                  <c:v>44879</c:v>
                </c:pt>
                <c:pt idx="15">
                  <c:v>44880</c:v>
                </c:pt>
                <c:pt idx="16">
                  <c:v>44881</c:v>
                </c:pt>
                <c:pt idx="17">
                  <c:v>44882</c:v>
                </c:pt>
                <c:pt idx="18">
                  <c:v>44883</c:v>
                </c:pt>
                <c:pt idx="19">
                  <c:v>44884</c:v>
                </c:pt>
                <c:pt idx="20">
                  <c:v>44885</c:v>
                </c:pt>
                <c:pt idx="21">
                  <c:v>44886</c:v>
                </c:pt>
                <c:pt idx="22">
                  <c:v>44887</c:v>
                </c:pt>
                <c:pt idx="23">
                  <c:v>44888</c:v>
                </c:pt>
                <c:pt idx="24">
                  <c:v>44889</c:v>
                </c:pt>
                <c:pt idx="25">
                  <c:v>44890</c:v>
                </c:pt>
                <c:pt idx="26">
                  <c:v>44891</c:v>
                </c:pt>
                <c:pt idx="27">
                  <c:v>44892</c:v>
                </c:pt>
                <c:pt idx="28">
                  <c:v>44893</c:v>
                </c:pt>
                <c:pt idx="29">
                  <c:v>44894</c:v>
                </c:pt>
                <c:pt idx="30">
                  <c:v>44895</c:v>
                </c:pt>
                <c:pt idx="31">
                  <c:v>44896</c:v>
                </c:pt>
                <c:pt idx="32">
                  <c:v>44897</c:v>
                </c:pt>
                <c:pt idx="33">
                  <c:v>44898</c:v>
                </c:pt>
                <c:pt idx="34">
                  <c:v>44899</c:v>
                </c:pt>
                <c:pt idx="35">
                  <c:v>44900</c:v>
                </c:pt>
                <c:pt idx="36">
                  <c:v>44901</c:v>
                </c:pt>
                <c:pt idx="37">
                  <c:v>44902</c:v>
                </c:pt>
                <c:pt idx="38">
                  <c:v>44903</c:v>
                </c:pt>
                <c:pt idx="39">
                  <c:v>44904</c:v>
                </c:pt>
                <c:pt idx="40">
                  <c:v>44905</c:v>
                </c:pt>
                <c:pt idx="41">
                  <c:v>44906</c:v>
                </c:pt>
                <c:pt idx="42">
                  <c:v>44907</c:v>
                </c:pt>
                <c:pt idx="43">
                  <c:v>44908</c:v>
                </c:pt>
                <c:pt idx="44">
                  <c:v>44909</c:v>
                </c:pt>
                <c:pt idx="45">
                  <c:v>44910</c:v>
                </c:pt>
                <c:pt idx="46">
                  <c:v>44911</c:v>
                </c:pt>
                <c:pt idx="47">
                  <c:v>44912</c:v>
                </c:pt>
                <c:pt idx="48">
                  <c:v>44913</c:v>
                </c:pt>
                <c:pt idx="49">
                  <c:v>44914</c:v>
                </c:pt>
                <c:pt idx="50">
                  <c:v>44915</c:v>
                </c:pt>
                <c:pt idx="51">
                  <c:v>44916</c:v>
                </c:pt>
                <c:pt idx="52">
                  <c:v>44917</c:v>
                </c:pt>
                <c:pt idx="53">
                  <c:v>44918</c:v>
                </c:pt>
                <c:pt idx="54">
                  <c:v>44919</c:v>
                </c:pt>
                <c:pt idx="55">
                  <c:v>44920</c:v>
                </c:pt>
                <c:pt idx="56">
                  <c:v>44921</c:v>
                </c:pt>
                <c:pt idx="57">
                  <c:v>44922</c:v>
                </c:pt>
                <c:pt idx="58">
                  <c:v>44923</c:v>
                </c:pt>
                <c:pt idx="59">
                  <c:v>44924</c:v>
                </c:pt>
                <c:pt idx="60">
                  <c:v>44925</c:v>
                </c:pt>
                <c:pt idx="61">
                  <c:v>44926</c:v>
                </c:pt>
                <c:pt idx="62">
                  <c:v>44927</c:v>
                </c:pt>
                <c:pt idx="63">
                  <c:v>44928</c:v>
                </c:pt>
                <c:pt idx="64">
                  <c:v>44929</c:v>
                </c:pt>
                <c:pt idx="65">
                  <c:v>44930</c:v>
                </c:pt>
                <c:pt idx="66">
                  <c:v>44931</c:v>
                </c:pt>
                <c:pt idx="67">
                  <c:v>44932</c:v>
                </c:pt>
                <c:pt idx="68">
                  <c:v>44933</c:v>
                </c:pt>
                <c:pt idx="69">
                  <c:v>44934</c:v>
                </c:pt>
                <c:pt idx="70">
                  <c:v>44935</c:v>
                </c:pt>
                <c:pt idx="71">
                  <c:v>44936</c:v>
                </c:pt>
                <c:pt idx="72">
                  <c:v>44937</c:v>
                </c:pt>
                <c:pt idx="73">
                  <c:v>44938</c:v>
                </c:pt>
                <c:pt idx="74">
                  <c:v>44939</c:v>
                </c:pt>
                <c:pt idx="75">
                  <c:v>44940</c:v>
                </c:pt>
                <c:pt idx="76">
                  <c:v>44941</c:v>
                </c:pt>
                <c:pt idx="77">
                  <c:v>44942</c:v>
                </c:pt>
                <c:pt idx="78">
                  <c:v>44943</c:v>
                </c:pt>
                <c:pt idx="79">
                  <c:v>44944</c:v>
                </c:pt>
                <c:pt idx="80">
                  <c:v>44945</c:v>
                </c:pt>
                <c:pt idx="81">
                  <c:v>44946</c:v>
                </c:pt>
                <c:pt idx="82">
                  <c:v>44947</c:v>
                </c:pt>
                <c:pt idx="83">
                  <c:v>44948</c:v>
                </c:pt>
                <c:pt idx="84">
                  <c:v>44949</c:v>
                </c:pt>
                <c:pt idx="85">
                  <c:v>44950</c:v>
                </c:pt>
                <c:pt idx="86">
                  <c:v>44951</c:v>
                </c:pt>
                <c:pt idx="87">
                  <c:v>44952</c:v>
                </c:pt>
                <c:pt idx="88">
                  <c:v>44953</c:v>
                </c:pt>
                <c:pt idx="89">
                  <c:v>44954</c:v>
                </c:pt>
                <c:pt idx="90">
                  <c:v>44955</c:v>
                </c:pt>
                <c:pt idx="91">
                  <c:v>44956</c:v>
                </c:pt>
                <c:pt idx="92">
                  <c:v>44957</c:v>
                </c:pt>
                <c:pt idx="93">
                  <c:v>44958</c:v>
                </c:pt>
                <c:pt idx="94">
                  <c:v>44959</c:v>
                </c:pt>
                <c:pt idx="95">
                  <c:v>44960</c:v>
                </c:pt>
                <c:pt idx="96">
                  <c:v>44961</c:v>
                </c:pt>
                <c:pt idx="97">
                  <c:v>44962</c:v>
                </c:pt>
                <c:pt idx="98">
                  <c:v>44963</c:v>
                </c:pt>
                <c:pt idx="99">
                  <c:v>44964</c:v>
                </c:pt>
                <c:pt idx="100">
                  <c:v>44965</c:v>
                </c:pt>
                <c:pt idx="101">
                  <c:v>44966</c:v>
                </c:pt>
                <c:pt idx="102">
                  <c:v>44967</c:v>
                </c:pt>
                <c:pt idx="103">
                  <c:v>44968</c:v>
                </c:pt>
                <c:pt idx="104">
                  <c:v>44969</c:v>
                </c:pt>
                <c:pt idx="105">
                  <c:v>44970</c:v>
                </c:pt>
                <c:pt idx="106">
                  <c:v>44971</c:v>
                </c:pt>
                <c:pt idx="107">
                  <c:v>44972</c:v>
                </c:pt>
                <c:pt idx="108">
                  <c:v>44973</c:v>
                </c:pt>
                <c:pt idx="109">
                  <c:v>44974</c:v>
                </c:pt>
                <c:pt idx="110">
                  <c:v>44975</c:v>
                </c:pt>
                <c:pt idx="111">
                  <c:v>44976</c:v>
                </c:pt>
                <c:pt idx="112">
                  <c:v>44977</c:v>
                </c:pt>
                <c:pt idx="113">
                  <c:v>44978</c:v>
                </c:pt>
                <c:pt idx="114">
                  <c:v>44979</c:v>
                </c:pt>
                <c:pt idx="115">
                  <c:v>44980</c:v>
                </c:pt>
                <c:pt idx="116">
                  <c:v>44981</c:v>
                </c:pt>
                <c:pt idx="117">
                  <c:v>44982</c:v>
                </c:pt>
                <c:pt idx="118">
                  <c:v>44983</c:v>
                </c:pt>
                <c:pt idx="119">
                  <c:v>44984</c:v>
                </c:pt>
                <c:pt idx="120">
                  <c:v>44985</c:v>
                </c:pt>
                <c:pt idx="121">
                  <c:v>44986</c:v>
                </c:pt>
                <c:pt idx="122">
                  <c:v>44987</c:v>
                </c:pt>
                <c:pt idx="123">
                  <c:v>44988</c:v>
                </c:pt>
                <c:pt idx="124">
                  <c:v>44989</c:v>
                </c:pt>
                <c:pt idx="125">
                  <c:v>44990</c:v>
                </c:pt>
                <c:pt idx="126">
                  <c:v>44991</c:v>
                </c:pt>
                <c:pt idx="127">
                  <c:v>44992</c:v>
                </c:pt>
                <c:pt idx="128">
                  <c:v>44993</c:v>
                </c:pt>
                <c:pt idx="129">
                  <c:v>44994</c:v>
                </c:pt>
                <c:pt idx="130">
                  <c:v>44995</c:v>
                </c:pt>
                <c:pt idx="131">
                  <c:v>44996</c:v>
                </c:pt>
                <c:pt idx="132">
                  <c:v>44997</c:v>
                </c:pt>
                <c:pt idx="133">
                  <c:v>44998</c:v>
                </c:pt>
                <c:pt idx="134">
                  <c:v>44999</c:v>
                </c:pt>
                <c:pt idx="135">
                  <c:v>45000</c:v>
                </c:pt>
                <c:pt idx="136">
                  <c:v>45001</c:v>
                </c:pt>
                <c:pt idx="137">
                  <c:v>45002</c:v>
                </c:pt>
                <c:pt idx="138">
                  <c:v>45003</c:v>
                </c:pt>
                <c:pt idx="139">
                  <c:v>45004</c:v>
                </c:pt>
                <c:pt idx="140">
                  <c:v>45005</c:v>
                </c:pt>
                <c:pt idx="141">
                  <c:v>45006</c:v>
                </c:pt>
                <c:pt idx="142">
                  <c:v>45007</c:v>
                </c:pt>
                <c:pt idx="143">
                  <c:v>45008</c:v>
                </c:pt>
                <c:pt idx="144">
                  <c:v>45009</c:v>
                </c:pt>
              </c:numCache>
            </c:numRef>
          </c:cat>
          <c:val>
            <c:numRef>
              <c:f>'Figure 6'!$B$7:$EP$7</c:f>
              <c:numCache>
                <c:formatCode>0</c:formatCode>
                <c:ptCount val="145"/>
                <c:pt idx="0">
                  <c:v>10808.363197521199</c:v>
                </c:pt>
                <c:pt idx="1">
                  <c:v>8464.8960974209094</c:v>
                </c:pt>
                <c:pt idx="2">
                  <c:v>8194.7145703323185</c:v>
                </c:pt>
                <c:pt idx="3">
                  <c:v>7956.34043441213</c:v>
                </c:pt>
                <c:pt idx="4">
                  <c:v>9265.9742927379102</c:v>
                </c:pt>
                <c:pt idx="5">
                  <c:v>11641.4518571071</c:v>
                </c:pt>
                <c:pt idx="6">
                  <c:v>11349.671819203601</c:v>
                </c:pt>
                <c:pt idx="7">
                  <c:v>7874.7979512096699</c:v>
                </c:pt>
                <c:pt idx="8">
                  <c:v>7837.5614799149907</c:v>
                </c:pt>
                <c:pt idx="9">
                  <c:v>7678.7685793057799</c:v>
                </c:pt>
                <c:pt idx="10">
                  <c:v>7728.1766707860106</c:v>
                </c:pt>
                <c:pt idx="11">
                  <c:v>8928.6510740047306</c:v>
                </c:pt>
                <c:pt idx="12">
                  <c:v>10131.926105282</c:v>
                </c:pt>
                <c:pt idx="13">
                  <c:v>10489.882975583199</c:v>
                </c:pt>
                <c:pt idx="14">
                  <c:v>8028.8192641870191</c:v>
                </c:pt>
                <c:pt idx="15">
                  <c:v>8024.7787858932697</c:v>
                </c:pt>
                <c:pt idx="16">
                  <c:v>8348.0130913445901</c:v>
                </c:pt>
                <c:pt idx="17">
                  <c:v>8299.4171168224402</c:v>
                </c:pt>
                <c:pt idx="18">
                  <c:v>9440.2737340984095</c:v>
                </c:pt>
                <c:pt idx="19">
                  <c:v>10795.293063196499</c:v>
                </c:pt>
                <c:pt idx="20">
                  <c:v>10545.2403620775</c:v>
                </c:pt>
                <c:pt idx="21">
                  <c:v>7966.8797397999597</c:v>
                </c:pt>
                <c:pt idx="22">
                  <c:v>7886.4143697276604</c:v>
                </c:pt>
                <c:pt idx="23">
                  <c:v>7789.6072960892998</c:v>
                </c:pt>
                <c:pt idx="24">
                  <c:v>7753.7793045997096</c:v>
                </c:pt>
                <c:pt idx="25">
                  <c:v>8929.0099837137714</c:v>
                </c:pt>
                <c:pt idx="26">
                  <c:v>9918.3988220049705</c:v>
                </c:pt>
                <c:pt idx="27">
                  <c:v>9959.7577420965408</c:v>
                </c:pt>
                <c:pt idx="28">
                  <c:v>6449.5092553575905</c:v>
                </c:pt>
                <c:pt idx="29">
                  <c:v>6401.5576984060799</c:v>
                </c:pt>
                <c:pt idx="30">
                  <c:v>6532.9889474456795</c:v>
                </c:pt>
                <c:pt idx="31">
                  <c:v>6945.9208306344408</c:v>
                </c:pt>
                <c:pt idx="32">
                  <c:v>8202.1439532292989</c:v>
                </c:pt>
                <c:pt idx="33">
                  <c:v>8651.2171979483192</c:v>
                </c:pt>
                <c:pt idx="34">
                  <c:v>8590.569214972611</c:v>
                </c:pt>
                <c:pt idx="35">
                  <c:v>6813.3098145451895</c:v>
                </c:pt>
                <c:pt idx="36">
                  <c:v>6579.3260363904801</c:v>
                </c:pt>
                <c:pt idx="37">
                  <c:v>6507.6968495208794</c:v>
                </c:pt>
                <c:pt idx="38">
                  <c:v>5743.9534425954998</c:v>
                </c:pt>
                <c:pt idx="39">
                  <c:v>6266.8812554998203</c:v>
                </c:pt>
                <c:pt idx="40">
                  <c:v>8364.43675088085</c:v>
                </c:pt>
                <c:pt idx="41">
                  <c:v>8481.194944655419</c:v>
                </c:pt>
                <c:pt idx="42">
                  <c:v>5955.7757459464001</c:v>
                </c:pt>
                <c:pt idx="43">
                  <c:v>5745.2489425477406</c:v>
                </c:pt>
                <c:pt idx="44">
                  <c:v>5769.2465894601</c:v>
                </c:pt>
                <c:pt idx="45">
                  <c:v>5805.3193789778798</c:v>
                </c:pt>
                <c:pt idx="46">
                  <c:v>7022.58529881495</c:v>
                </c:pt>
                <c:pt idx="47">
                  <c:v>9080.8159871724602</c:v>
                </c:pt>
                <c:pt idx="48">
                  <c:v>9278.3271078589605</c:v>
                </c:pt>
                <c:pt idx="49">
                  <c:v>6361.0507768611906</c:v>
                </c:pt>
                <c:pt idx="50">
                  <c:v>6299.5315336185604</c:v>
                </c:pt>
                <c:pt idx="51">
                  <c:v>6092.3705279935994</c:v>
                </c:pt>
                <c:pt idx="52">
                  <c:v>7907.4915812878698</c:v>
                </c:pt>
                <c:pt idx="53">
                  <c:v>10463.152615356301</c:v>
                </c:pt>
                <c:pt idx="54">
                  <c:v>12620.658048745201</c:v>
                </c:pt>
                <c:pt idx="55">
                  <c:v>21303.814848109098</c:v>
                </c:pt>
                <c:pt idx="56">
                  <c:v>17935.763647644202</c:v>
                </c:pt>
                <c:pt idx="57">
                  <c:v>14017.337858749799</c:v>
                </c:pt>
                <c:pt idx="58">
                  <c:v>11580.4460981456</c:v>
                </c:pt>
                <c:pt idx="59">
                  <c:v>11425.2683312028</c:v>
                </c:pt>
                <c:pt idx="60">
                  <c:v>12069.117764102901</c:v>
                </c:pt>
                <c:pt idx="61">
                  <c:v>12831.961153122</c:v>
                </c:pt>
                <c:pt idx="62">
                  <c:v>17134.068584740598</c:v>
                </c:pt>
                <c:pt idx="63">
                  <c:v>12059.7760359571</c:v>
                </c:pt>
                <c:pt idx="64">
                  <c:v>7731.8355191977398</c:v>
                </c:pt>
                <c:pt idx="65">
                  <c:v>7262.2164196420199</c:v>
                </c:pt>
                <c:pt idx="66">
                  <c:v>7377.4433581616195</c:v>
                </c:pt>
                <c:pt idx="67">
                  <c:v>8719.3180371873186</c:v>
                </c:pt>
                <c:pt idx="68">
                  <c:v>11200.276362905501</c:v>
                </c:pt>
                <c:pt idx="69">
                  <c:v>10830.583278124101</c:v>
                </c:pt>
                <c:pt idx="70">
                  <c:v>6851.9007300462699</c:v>
                </c:pt>
                <c:pt idx="71">
                  <c:v>6807.7214103871593</c:v>
                </c:pt>
                <c:pt idx="72">
                  <c:v>6754.9072537678094</c:v>
                </c:pt>
                <c:pt idx="73">
                  <c:v>6805.8186314182603</c:v>
                </c:pt>
                <c:pt idx="74">
                  <c:v>8163.5087486901803</c:v>
                </c:pt>
                <c:pt idx="75">
                  <c:v>10180.210028309601</c:v>
                </c:pt>
                <c:pt idx="76">
                  <c:v>10550.025266279199</c:v>
                </c:pt>
                <c:pt idx="77">
                  <c:v>7225.8119879800997</c:v>
                </c:pt>
                <c:pt idx="78">
                  <c:v>7115.8537025416408</c:v>
                </c:pt>
                <c:pt idx="79">
                  <c:v>7173.0283823087002</c:v>
                </c:pt>
                <c:pt idx="80">
                  <c:v>7206.2276006659195</c:v>
                </c:pt>
                <c:pt idx="81">
                  <c:v>7612.0974737438401</c:v>
                </c:pt>
                <c:pt idx="82">
                  <c:v>10104.432661839799</c:v>
                </c:pt>
                <c:pt idx="83">
                  <c:v>9856.0747185342807</c:v>
                </c:pt>
                <c:pt idx="84">
                  <c:v>7327.2245209427092</c:v>
                </c:pt>
                <c:pt idx="85">
                  <c:v>7339.8683486764903</c:v>
                </c:pt>
                <c:pt idx="86">
                  <c:v>7273.9675078783002</c:v>
                </c:pt>
                <c:pt idx="87">
                  <c:v>7455.58966271594</c:v>
                </c:pt>
                <c:pt idx="88">
                  <c:v>9151.1045546970399</c:v>
                </c:pt>
                <c:pt idx="89">
                  <c:v>11185.8402536987</c:v>
                </c:pt>
                <c:pt idx="90">
                  <c:v>10813.776427364401</c:v>
                </c:pt>
                <c:pt idx="91">
                  <c:v>8108.274285973589</c:v>
                </c:pt>
                <c:pt idx="92">
                  <c:v>8065.5140891600504</c:v>
                </c:pt>
                <c:pt idx="93">
                  <c:v>8158.6243775632602</c:v>
                </c:pt>
                <c:pt idx="94">
                  <c:v>8107.1491701149298</c:v>
                </c:pt>
                <c:pt idx="95">
                  <c:v>9007.3216462500895</c:v>
                </c:pt>
                <c:pt idx="96">
                  <c:v>10567.8286010473</c:v>
                </c:pt>
                <c:pt idx="97">
                  <c:v>10245.9179250209</c:v>
                </c:pt>
                <c:pt idx="98">
                  <c:v>7232.6236639687704</c:v>
                </c:pt>
                <c:pt idx="99">
                  <c:v>7979.9049371219007</c:v>
                </c:pt>
                <c:pt idx="100">
                  <c:v>7993.9189132604997</c:v>
                </c:pt>
                <c:pt idx="101">
                  <c:v>7993.2288413727601</c:v>
                </c:pt>
                <c:pt idx="102">
                  <c:v>9234.0594987047298</c:v>
                </c:pt>
                <c:pt idx="103">
                  <c:v>10617.0926671207</c:v>
                </c:pt>
                <c:pt idx="104">
                  <c:v>10369.895961132601</c:v>
                </c:pt>
                <c:pt idx="105">
                  <c:v>7492.4790453267497</c:v>
                </c:pt>
                <c:pt idx="106">
                  <c:v>7454.1109440271803</c:v>
                </c:pt>
                <c:pt idx="107">
                  <c:v>7364.4130178338</c:v>
                </c:pt>
                <c:pt idx="108">
                  <c:v>7432.4373190598699</c:v>
                </c:pt>
                <c:pt idx="109">
                  <c:v>7912.4862452364196</c:v>
                </c:pt>
                <c:pt idx="110">
                  <c:v>10569.7260417088</c:v>
                </c:pt>
                <c:pt idx="111">
                  <c:v>10404.4267403953</c:v>
                </c:pt>
                <c:pt idx="112">
                  <c:v>7008.1804468180198</c:v>
                </c:pt>
                <c:pt idx="113">
                  <c:v>7057.3809104449701</c:v>
                </c:pt>
                <c:pt idx="114">
                  <c:v>7747.32232148189</c:v>
                </c:pt>
                <c:pt idx="115">
                  <c:v>7812.36879801957</c:v>
                </c:pt>
                <c:pt idx="116">
                  <c:v>9139.0159722306889</c:v>
                </c:pt>
                <c:pt idx="117">
                  <c:v>11877.317287888402</c:v>
                </c:pt>
                <c:pt idx="118">
                  <c:v>11632.341972943899</c:v>
                </c:pt>
                <c:pt idx="119">
                  <c:v>8397.9856083824889</c:v>
                </c:pt>
                <c:pt idx="120">
                  <c:v>8647.53010111617</c:v>
                </c:pt>
                <c:pt idx="121">
                  <c:v>8900.4422778749904</c:v>
                </c:pt>
                <c:pt idx="122">
                  <c:v>8863.5155412060012</c:v>
                </c:pt>
                <c:pt idx="123">
                  <c:v>9648.2874024723405</c:v>
                </c:pt>
                <c:pt idx="124">
                  <c:v>12320.6774302956</c:v>
                </c:pt>
                <c:pt idx="125">
                  <c:v>12112.465845876899</c:v>
                </c:pt>
                <c:pt idx="126">
                  <c:v>9360.8707537357113</c:v>
                </c:pt>
                <c:pt idx="127">
                  <c:v>9524.7964150488515</c:v>
                </c:pt>
                <c:pt idx="128">
                  <c:v>9805.7032172127583</c:v>
                </c:pt>
                <c:pt idx="129">
                  <c:v>9607.0997301105908</c:v>
                </c:pt>
                <c:pt idx="130">
                  <c:v>11125.840111477</c:v>
                </c:pt>
                <c:pt idx="131">
                  <c:v>13318.7088328274</c:v>
                </c:pt>
                <c:pt idx="132">
                  <c:v>13069.517400225201</c:v>
                </c:pt>
                <c:pt idx="133">
                  <c:v>10142.3752997791</c:v>
                </c:pt>
                <c:pt idx="134">
                  <c:v>10208.5187592407</c:v>
                </c:pt>
                <c:pt idx="135">
                  <c:v>10013.855897293601</c:v>
                </c:pt>
                <c:pt idx="136">
                  <c:v>10039.953340243701</c:v>
                </c:pt>
                <c:pt idx="137">
                  <c:v>11467.007198727</c:v>
                </c:pt>
                <c:pt idx="138">
                  <c:v>14209.541910773201</c:v>
                </c:pt>
                <c:pt idx="139">
                  <c:v>13323.083570478</c:v>
                </c:pt>
                <c:pt idx="140">
                  <c:v>9944.6055377124685</c:v>
                </c:pt>
                <c:pt idx="141">
                  <c:v>10237.8532638333</c:v>
                </c:pt>
                <c:pt idx="142">
                  <c:v>10417.880485109899</c:v>
                </c:pt>
                <c:pt idx="143">
                  <c:v>10501.9943275814</c:v>
                </c:pt>
                <c:pt idx="144">
                  <c:v>11524.569496771801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56-4493-874D-A6972FF02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225104"/>
        <c:axId val="582223792"/>
        <c:extLst>
          <c:ext xmlns:c15="http://schemas.microsoft.com/office/drawing/2012/chart" uri="{02D57815-91ED-43cb-92C2-25804820EDAC}">
            <c15:filteredLineSeries>
              <c15:ser>
                <c:idx val="2"/>
                <c:order val="3"/>
                <c:tx>
                  <c:strRef>
                    <c:extLst>
                      <c:ext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6'!$B$6:$EQ$6</c15:sqref>
                        </c15:formulaRef>
                      </c:ext>
                    </c:extLst>
                    <c:numCache>
                      <c:formatCode>dd\ mmm\ yy</c:formatCode>
                      <c:ptCount val="146"/>
                      <c:pt idx="0">
                        <c:v>44865</c:v>
                      </c:pt>
                      <c:pt idx="1">
                        <c:v>44866</c:v>
                      </c:pt>
                      <c:pt idx="2">
                        <c:v>44867</c:v>
                      </c:pt>
                      <c:pt idx="3">
                        <c:v>44868</c:v>
                      </c:pt>
                      <c:pt idx="4">
                        <c:v>44869</c:v>
                      </c:pt>
                      <c:pt idx="5">
                        <c:v>44870</c:v>
                      </c:pt>
                      <c:pt idx="6">
                        <c:v>44871</c:v>
                      </c:pt>
                      <c:pt idx="7">
                        <c:v>44872</c:v>
                      </c:pt>
                      <c:pt idx="8">
                        <c:v>44873</c:v>
                      </c:pt>
                      <c:pt idx="9">
                        <c:v>44874</c:v>
                      </c:pt>
                      <c:pt idx="10">
                        <c:v>44875</c:v>
                      </c:pt>
                      <c:pt idx="11">
                        <c:v>44876</c:v>
                      </c:pt>
                      <c:pt idx="12">
                        <c:v>44877</c:v>
                      </c:pt>
                      <c:pt idx="13">
                        <c:v>44878</c:v>
                      </c:pt>
                      <c:pt idx="14">
                        <c:v>44879</c:v>
                      </c:pt>
                      <c:pt idx="15">
                        <c:v>44880</c:v>
                      </c:pt>
                      <c:pt idx="16">
                        <c:v>44881</c:v>
                      </c:pt>
                      <c:pt idx="17">
                        <c:v>44882</c:v>
                      </c:pt>
                      <c:pt idx="18">
                        <c:v>44883</c:v>
                      </c:pt>
                      <c:pt idx="19">
                        <c:v>44884</c:v>
                      </c:pt>
                      <c:pt idx="20">
                        <c:v>44885</c:v>
                      </c:pt>
                      <c:pt idx="21">
                        <c:v>44886</c:v>
                      </c:pt>
                      <c:pt idx="22">
                        <c:v>44887</c:v>
                      </c:pt>
                      <c:pt idx="23">
                        <c:v>44888</c:v>
                      </c:pt>
                      <c:pt idx="24">
                        <c:v>44889</c:v>
                      </c:pt>
                      <c:pt idx="25">
                        <c:v>44890</c:v>
                      </c:pt>
                      <c:pt idx="26">
                        <c:v>44891</c:v>
                      </c:pt>
                      <c:pt idx="27">
                        <c:v>44892</c:v>
                      </c:pt>
                      <c:pt idx="28">
                        <c:v>44893</c:v>
                      </c:pt>
                      <c:pt idx="29">
                        <c:v>44894</c:v>
                      </c:pt>
                      <c:pt idx="30">
                        <c:v>44895</c:v>
                      </c:pt>
                      <c:pt idx="31">
                        <c:v>44896</c:v>
                      </c:pt>
                      <c:pt idx="32">
                        <c:v>44897</c:v>
                      </c:pt>
                      <c:pt idx="33">
                        <c:v>44898</c:v>
                      </c:pt>
                      <c:pt idx="34">
                        <c:v>44899</c:v>
                      </c:pt>
                      <c:pt idx="35">
                        <c:v>44900</c:v>
                      </c:pt>
                      <c:pt idx="36">
                        <c:v>44901</c:v>
                      </c:pt>
                      <c:pt idx="37">
                        <c:v>44902</c:v>
                      </c:pt>
                      <c:pt idx="38">
                        <c:v>44903</c:v>
                      </c:pt>
                      <c:pt idx="39">
                        <c:v>44904</c:v>
                      </c:pt>
                      <c:pt idx="40">
                        <c:v>44905</c:v>
                      </c:pt>
                      <c:pt idx="41">
                        <c:v>44906</c:v>
                      </c:pt>
                      <c:pt idx="42">
                        <c:v>44907</c:v>
                      </c:pt>
                      <c:pt idx="43">
                        <c:v>44908</c:v>
                      </c:pt>
                      <c:pt idx="44">
                        <c:v>44909</c:v>
                      </c:pt>
                      <c:pt idx="45">
                        <c:v>44910</c:v>
                      </c:pt>
                      <c:pt idx="46">
                        <c:v>44911</c:v>
                      </c:pt>
                      <c:pt idx="47">
                        <c:v>44912</c:v>
                      </c:pt>
                      <c:pt idx="48">
                        <c:v>44913</c:v>
                      </c:pt>
                      <c:pt idx="49">
                        <c:v>44914</c:v>
                      </c:pt>
                      <c:pt idx="50">
                        <c:v>44915</c:v>
                      </c:pt>
                      <c:pt idx="51">
                        <c:v>44916</c:v>
                      </c:pt>
                      <c:pt idx="52">
                        <c:v>44917</c:v>
                      </c:pt>
                      <c:pt idx="53">
                        <c:v>44918</c:v>
                      </c:pt>
                      <c:pt idx="54">
                        <c:v>44919</c:v>
                      </c:pt>
                      <c:pt idx="55">
                        <c:v>44920</c:v>
                      </c:pt>
                      <c:pt idx="56">
                        <c:v>44921</c:v>
                      </c:pt>
                      <c:pt idx="57">
                        <c:v>44922</c:v>
                      </c:pt>
                      <c:pt idx="58">
                        <c:v>44923</c:v>
                      </c:pt>
                      <c:pt idx="59">
                        <c:v>44924</c:v>
                      </c:pt>
                      <c:pt idx="60">
                        <c:v>44925</c:v>
                      </c:pt>
                      <c:pt idx="61">
                        <c:v>44926</c:v>
                      </c:pt>
                      <c:pt idx="62">
                        <c:v>44927</c:v>
                      </c:pt>
                      <c:pt idx="63">
                        <c:v>44928</c:v>
                      </c:pt>
                      <c:pt idx="64">
                        <c:v>44929</c:v>
                      </c:pt>
                      <c:pt idx="65">
                        <c:v>44930</c:v>
                      </c:pt>
                      <c:pt idx="66">
                        <c:v>44931</c:v>
                      </c:pt>
                      <c:pt idx="67">
                        <c:v>44932</c:v>
                      </c:pt>
                      <c:pt idx="68">
                        <c:v>44933</c:v>
                      </c:pt>
                      <c:pt idx="69">
                        <c:v>44934</c:v>
                      </c:pt>
                      <c:pt idx="70">
                        <c:v>44935</c:v>
                      </c:pt>
                      <c:pt idx="71">
                        <c:v>44936</c:v>
                      </c:pt>
                      <c:pt idx="72">
                        <c:v>44937</c:v>
                      </c:pt>
                      <c:pt idx="73">
                        <c:v>44938</c:v>
                      </c:pt>
                      <c:pt idx="74">
                        <c:v>44939</c:v>
                      </c:pt>
                      <c:pt idx="75">
                        <c:v>44940</c:v>
                      </c:pt>
                      <c:pt idx="76">
                        <c:v>44941</c:v>
                      </c:pt>
                      <c:pt idx="77">
                        <c:v>44942</c:v>
                      </c:pt>
                      <c:pt idx="78">
                        <c:v>44943</c:v>
                      </c:pt>
                      <c:pt idx="79">
                        <c:v>44944</c:v>
                      </c:pt>
                      <c:pt idx="80">
                        <c:v>44945</c:v>
                      </c:pt>
                      <c:pt idx="81">
                        <c:v>44946</c:v>
                      </c:pt>
                      <c:pt idx="82">
                        <c:v>44947</c:v>
                      </c:pt>
                      <c:pt idx="83">
                        <c:v>44948</c:v>
                      </c:pt>
                      <c:pt idx="84">
                        <c:v>44949</c:v>
                      </c:pt>
                      <c:pt idx="85">
                        <c:v>44950</c:v>
                      </c:pt>
                      <c:pt idx="86">
                        <c:v>44951</c:v>
                      </c:pt>
                      <c:pt idx="87">
                        <c:v>44952</c:v>
                      </c:pt>
                      <c:pt idx="88">
                        <c:v>44953</c:v>
                      </c:pt>
                      <c:pt idx="89">
                        <c:v>44954</c:v>
                      </c:pt>
                      <c:pt idx="90">
                        <c:v>44955</c:v>
                      </c:pt>
                      <c:pt idx="91">
                        <c:v>44956</c:v>
                      </c:pt>
                      <c:pt idx="92">
                        <c:v>44957</c:v>
                      </c:pt>
                      <c:pt idx="93">
                        <c:v>44958</c:v>
                      </c:pt>
                      <c:pt idx="94">
                        <c:v>44959</c:v>
                      </c:pt>
                      <c:pt idx="95">
                        <c:v>44960</c:v>
                      </c:pt>
                      <c:pt idx="96">
                        <c:v>44961</c:v>
                      </c:pt>
                      <c:pt idx="97">
                        <c:v>44962</c:v>
                      </c:pt>
                      <c:pt idx="98">
                        <c:v>44963</c:v>
                      </c:pt>
                      <c:pt idx="99">
                        <c:v>44964</c:v>
                      </c:pt>
                      <c:pt idx="100">
                        <c:v>44965</c:v>
                      </c:pt>
                      <c:pt idx="101">
                        <c:v>44966</c:v>
                      </c:pt>
                      <c:pt idx="102">
                        <c:v>44967</c:v>
                      </c:pt>
                      <c:pt idx="103">
                        <c:v>44968</c:v>
                      </c:pt>
                      <c:pt idx="104">
                        <c:v>44969</c:v>
                      </c:pt>
                      <c:pt idx="105">
                        <c:v>44970</c:v>
                      </c:pt>
                      <c:pt idx="106">
                        <c:v>44971</c:v>
                      </c:pt>
                      <c:pt idx="107">
                        <c:v>44972</c:v>
                      </c:pt>
                      <c:pt idx="108">
                        <c:v>44973</c:v>
                      </c:pt>
                      <c:pt idx="109">
                        <c:v>44974</c:v>
                      </c:pt>
                      <c:pt idx="110">
                        <c:v>44975</c:v>
                      </c:pt>
                      <c:pt idx="111">
                        <c:v>44976</c:v>
                      </c:pt>
                      <c:pt idx="112">
                        <c:v>44977</c:v>
                      </c:pt>
                      <c:pt idx="113">
                        <c:v>44978</c:v>
                      </c:pt>
                      <c:pt idx="114">
                        <c:v>44979</c:v>
                      </c:pt>
                      <c:pt idx="115">
                        <c:v>44980</c:v>
                      </c:pt>
                      <c:pt idx="116">
                        <c:v>44981</c:v>
                      </c:pt>
                      <c:pt idx="117">
                        <c:v>44982</c:v>
                      </c:pt>
                      <c:pt idx="118">
                        <c:v>44983</c:v>
                      </c:pt>
                      <c:pt idx="119">
                        <c:v>44984</c:v>
                      </c:pt>
                      <c:pt idx="120">
                        <c:v>44985</c:v>
                      </c:pt>
                      <c:pt idx="121">
                        <c:v>44986</c:v>
                      </c:pt>
                      <c:pt idx="122">
                        <c:v>44987</c:v>
                      </c:pt>
                      <c:pt idx="123">
                        <c:v>44988</c:v>
                      </c:pt>
                      <c:pt idx="124">
                        <c:v>44989</c:v>
                      </c:pt>
                      <c:pt idx="125">
                        <c:v>44990</c:v>
                      </c:pt>
                      <c:pt idx="126">
                        <c:v>44991</c:v>
                      </c:pt>
                      <c:pt idx="127">
                        <c:v>44992</c:v>
                      </c:pt>
                      <c:pt idx="128">
                        <c:v>44993</c:v>
                      </c:pt>
                      <c:pt idx="129">
                        <c:v>44994</c:v>
                      </c:pt>
                      <c:pt idx="130">
                        <c:v>44995</c:v>
                      </c:pt>
                      <c:pt idx="131">
                        <c:v>44996</c:v>
                      </c:pt>
                      <c:pt idx="132">
                        <c:v>44997</c:v>
                      </c:pt>
                      <c:pt idx="133">
                        <c:v>44998</c:v>
                      </c:pt>
                      <c:pt idx="134">
                        <c:v>44999</c:v>
                      </c:pt>
                      <c:pt idx="135">
                        <c:v>45000</c:v>
                      </c:pt>
                      <c:pt idx="136">
                        <c:v>45001</c:v>
                      </c:pt>
                      <c:pt idx="137">
                        <c:v>45002</c:v>
                      </c:pt>
                      <c:pt idx="138">
                        <c:v>45003</c:v>
                      </c:pt>
                      <c:pt idx="139">
                        <c:v>45004</c:v>
                      </c:pt>
                      <c:pt idx="140">
                        <c:v>45005</c:v>
                      </c:pt>
                      <c:pt idx="141">
                        <c:v>45006</c:v>
                      </c:pt>
                      <c:pt idx="142">
                        <c:v>45007</c:v>
                      </c:pt>
                      <c:pt idx="143">
                        <c:v>45008</c:v>
                      </c:pt>
                      <c:pt idx="144">
                        <c:v>45009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9456-4493-874D-A6972FF02A3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6'!$B$6:$EQ$6</c15:sqref>
                        </c15:formulaRef>
                      </c:ext>
                    </c:extLst>
                    <c:numCache>
                      <c:formatCode>dd\ mmm\ yy</c:formatCode>
                      <c:ptCount val="146"/>
                      <c:pt idx="0">
                        <c:v>44865</c:v>
                      </c:pt>
                      <c:pt idx="1">
                        <c:v>44866</c:v>
                      </c:pt>
                      <c:pt idx="2">
                        <c:v>44867</c:v>
                      </c:pt>
                      <c:pt idx="3">
                        <c:v>44868</c:v>
                      </c:pt>
                      <c:pt idx="4">
                        <c:v>44869</c:v>
                      </c:pt>
                      <c:pt idx="5">
                        <c:v>44870</c:v>
                      </c:pt>
                      <c:pt idx="6">
                        <c:v>44871</c:v>
                      </c:pt>
                      <c:pt idx="7">
                        <c:v>44872</c:v>
                      </c:pt>
                      <c:pt idx="8">
                        <c:v>44873</c:v>
                      </c:pt>
                      <c:pt idx="9">
                        <c:v>44874</c:v>
                      </c:pt>
                      <c:pt idx="10">
                        <c:v>44875</c:v>
                      </c:pt>
                      <c:pt idx="11">
                        <c:v>44876</c:v>
                      </c:pt>
                      <c:pt idx="12">
                        <c:v>44877</c:v>
                      </c:pt>
                      <c:pt idx="13">
                        <c:v>44878</c:v>
                      </c:pt>
                      <c:pt idx="14">
                        <c:v>44879</c:v>
                      </c:pt>
                      <c:pt idx="15">
                        <c:v>44880</c:v>
                      </c:pt>
                      <c:pt idx="16">
                        <c:v>44881</c:v>
                      </c:pt>
                      <c:pt idx="17">
                        <c:v>44882</c:v>
                      </c:pt>
                      <c:pt idx="18">
                        <c:v>44883</c:v>
                      </c:pt>
                      <c:pt idx="19">
                        <c:v>44884</c:v>
                      </c:pt>
                      <c:pt idx="20">
                        <c:v>44885</c:v>
                      </c:pt>
                      <c:pt idx="21">
                        <c:v>44886</c:v>
                      </c:pt>
                      <c:pt idx="22">
                        <c:v>44887</c:v>
                      </c:pt>
                      <c:pt idx="23">
                        <c:v>44888</c:v>
                      </c:pt>
                      <c:pt idx="24">
                        <c:v>44889</c:v>
                      </c:pt>
                      <c:pt idx="25">
                        <c:v>44890</c:v>
                      </c:pt>
                      <c:pt idx="26">
                        <c:v>44891</c:v>
                      </c:pt>
                      <c:pt idx="27">
                        <c:v>44892</c:v>
                      </c:pt>
                      <c:pt idx="28">
                        <c:v>44893</c:v>
                      </c:pt>
                      <c:pt idx="29">
                        <c:v>44894</c:v>
                      </c:pt>
                      <c:pt idx="30">
                        <c:v>44895</c:v>
                      </c:pt>
                      <c:pt idx="31">
                        <c:v>44896</c:v>
                      </c:pt>
                      <c:pt idx="32">
                        <c:v>44897</c:v>
                      </c:pt>
                      <c:pt idx="33">
                        <c:v>44898</c:v>
                      </c:pt>
                      <c:pt idx="34">
                        <c:v>44899</c:v>
                      </c:pt>
                      <c:pt idx="35">
                        <c:v>44900</c:v>
                      </c:pt>
                      <c:pt idx="36">
                        <c:v>44901</c:v>
                      </c:pt>
                      <c:pt idx="37">
                        <c:v>44902</c:v>
                      </c:pt>
                      <c:pt idx="38">
                        <c:v>44903</c:v>
                      </c:pt>
                      <c:pt idx="39">
                        <c:v>44904</c:v>
                      </c:pt>
                      <c:pt idx="40">
                        <c:v>44905</c:v>
                      </c:pt>
                      <c:pt idx="41">
                        <c:v>44906</c:v>
                      </c:pt>
                      <c:pt idx="42">
                        <c:v>44907</c:v>
                      </c:pt>
                      <c:pt idx="43">
                        <c:v>44908</c:v>
                      </c:pt>
                      <c:pt idx="44">
                        <c:v>44909</c:v>
                      </c:pt>
                      <c:pt idx="45">
                        <c:v>44910</c:v>
                      </c:pt>
                      <c:pt idx="46">
                        <c:v>44911</c:v>
                      </c:pt>
                      <c:pt idx="47">
                        <c:v>44912</c:v>
                      </c:pt>
                      <c:pt idx="48">
                        <c:v>44913</c:v>
                      </c:pt>
                      <c:pt idx="49">
                        <c:v>44914</c:v>
                      </c:pt>
                      <c:pt idx="50">
                        <c:v>44915</c:v>
                      </c:pt>
                      <c:pt idx="51">
                        <c:v>44916</c:v>
                      </c:pt>
                      <c:pt idx="52">
                        <c:v>44917</c:v>
                      </c:pt>
                      <c:pt idx="53">
                        <c:v>44918</c:v>
                      </c:pt>
                      <c:pt idx="54">
                        <c:v>44919</c:v>
                      </c:pt>
                      <c:pt idx="55">
                        <c:v>44920</c:v>
                      </c:pt>
                      <c:pt idx="56">
                        <c:v>44921</c:v>
                      </c:pt>
                      <c:pt idx="57">
                        <c:v>44922</c:v>
                      </c:pt>
                      <c:pt idx="58">
                        <c:v>44923</c:v>
                      </c:pt>
                      <c:pt idx="59">
                        <c:v>44924</c:v>
                      </c:pt>
                      <c:pt idx="60">
                        <c:v>44925</c:v>
                      </c:pt>
                      <c:pt idx="61">
                        <c:v>44926</c:v>
                      </c:pt>
                      <c:pt idx="62">
                        <c:v>44927</c:v>
                      </c:pt>
                      <c:pt idx="63">
                        <c:v>44928</c:v>
                      </c:pt>
                      <c:pt idx="64">
                        <c:v>44929</c:v>
                      </c:pt>
                      <c:pt idx="65">
                        <c:v>44930</c:v>
                      </c:pt>
                      <c:pt idx="66">
                        <c:v>44931</c:v>
                      </c:pt>
                      <c:pt idx="67">
                        <c:v>44932</c:v>
                      </c:pt>
                      <c:pt idx="68">
                        <c:v>44933</c:v>
                      </c:pt>
                      <c:pt idx="69">
                        <c:v>44934</c:v>
                      </c:pt>
                      <c:pt idx="70">
                        <c:v>44935</c:v>
                      </c:pt>
                      <c:pt idx="71">
                        <c:v>44936</c:v>
                      </c:pt>
                      <c:pt idx="72">
                        <c:v>44937</c:v>
                      </c:pt>
                      <c:pt idx="73">
                        <c:v>44938</c:v>
                      </c:pt>
                      <c:pt idx="74">
                        <c:v>44939</c:v>
                      </c:pt>
                      <c:pt idx="75">
                        <c:v>44940</c:v>
                      </c:pt>
                      <c:pt idx="76">
                        <c:v>44941</c:v>
                      </c:pt>
                      <c:pt idx="77">
                        <c:v>44942</c:v>
                      </c:pt>
                      <c:pt idx="78">
                        <c:v>44943</c:v>
                      </c:pt>
                      <c:pt idx="79">
                        <c:v>44944</c:v>
                      </c:pt>
                      <c:pt idx="80">
                        <c:v>44945</c:v>
                      </c:pt>
                      <c:pt idx="81">
                        <c:v>44946</c:v>
                      </c:pt>
                      <c:pt idx="82">
                        <c:v>44947</c:v>
                      </c:pt>
                      <c:pt idx="83">
                        <c:v>44948</c:v>
                      </c:pt>
                      <c:pt idx="84">
                        <c:v>44949</c:v>
                      </c:pt>
                      <c:pt idx="85">
                        <c:v>44950</c:v>
                      </c:pt>
                      <c:pt idx="86">
                        <c:v>44951</c:v>
                      </c:pt>
                      <c:pt idx="87">
                        <c:v>44952</c:v>
                      </c:pt>
                      <c:pt idx="88">
                        <c:v>44953</c:v>
                      </c:pt>
                      <c:pt idx="89">
                        <c:v>44954</c:v>
                      </c:pt>
                      <c:pt idx="90">
                        <c:v>44955</c:v>
                      </c:pt>
                      <c:pt idx="91">
                        <c:v>44956</c:v>
                      </c:pt>
                      <c:pt idx="92">
                        <c:v>44957</c:v>
                      </c:pt>
                      <c:pt idx="93">
                        <c:v>44958</c:v>
                      </c:pt>
                      <c:pt idx="94">
                        <c:v>44959</c:v>
                      </c:pt>
                      <c:pt idx="95">
                        <c:v>44960</c:v>
                      </c:pt>
                      <c:pt idx="96">
                        <c:v>44961</c:v>
                      </c:pt>
                      <c:pt idx="97">
                        <c:v>44962</c:v>
                      </c:pt>
                      <c:pt idx="98">
                        <c:v>44963</c:v>
                      </c:pt>
                      <c:pt idx="99">
                        <c:v>44964</c:v>
                      </c:pt>
                      <c:pt idx="100">
                        <c:v>44965</c:v>
                      </c:pt>
                      <c:pt idx="101">
                        <c:v>44966</c:v>
                      </c:pt>
                      <c:pt idx="102">
                        <c:v>44967</c:v>
                      </c:pt>
                      <c:pt idx="103">
                        <c:v>44968</c:v>
                      </c:pt>
                      <c:pt idx="104">
                        <c:v>44969</c:v>
                      </c:pt>
                      <c:pt idx="105">
                        <c:v>44970</c:v>
                      </c:pt>
                      <c:pt idx="106">
                        <c:v>44971</c:v>
                      </c:pt>
                      <c:pt idx="107">
                        <c:v>44972</c:v>
                      </c:pt>
                      <c:pt idx="108">
                        <c:v>44973</c:v>
                      </c:pt>
                      <c:pt idx="109">
                        <c:v>44974</c:v>
                      </c:pt>
                      <c:pt idx="110">
                        <c:v>44975</c:v>
                      </c:pt>
                      <c:pt idx="111">
                        <c:v>44976</c:v>
                      </c:pt>
                      <c:pt idx="112">
                        <c:v>44977</c:v>
                      </c:pt>
                      <c:pt idx="113">
                        <c:v>44978</c:v>
                      </c:pt>
                      <c:pt idx="114">
                        <c:v>44979</c:v>
                      </c:pt>
                      <c:pt idx="115">
                        <c:v>44980</c:v>
                      </c:pt>
                      <c:pt idx="116">
                        <c:v>44981</c:v>
                      </c:pt>
                      <c:pt idx="117">
                        <c:v>44982</c:v>
                      </c:pt>
                      <c:pt idx="118">
                        <c:v>44983</c:v>
                      </c:pt>
                      <c:pt idx="119">
                        <c:v>44984</c:v>
                      </c:pt>
                      <c:pt idx="120">
                        <c:v>44985</c:v>
                      </c:pt>
                      <c:pt idx="121">
                        <c:v>44986</c:v>
                      </c:pt>
                      <c:pt idx="122">
                        <c:v>44987</c:v>
                      </c:pt>
                      <c:pt idx="123">
                        <c:v>44988</c:v>
                      </c:pt>
                      <c:pt idx="124">
                        <c:v>44989</c:v>
                      </c:pt>
                      <c:pt idx="125">
                        <c:v>44990</c:v>
                      </c:pt>
                      <c:pt idx="126">
                        <c:v>44991</c:v>
                      </c:pt>
                      <c:pt idx="127">
                        <c:v>44992</c:v>
                      </c:pt>
                      <c:pt idx="128">
                        <c:v>44993</c:v>
                      </c:pt>
                      <c:pt idx="129">
                        <c:v>44994</c:v>
                      </c:pt>
                      <c:pt idx="130">
                        <c:v>44995</c:v>
                      </c:pt>
                      <c:pt idx="131">
                        <c:v>44996</c:v>
                      </c:pt>
                      <c:pt idx="132">
                        <c:v>44997</c:v>
                      </c:pt>
                      <c:pt idx="133">
                        <c:v>44998</c:v>
                      </c:pt>
                      <c:pt idx="134">
                        <c:v>44999</c:v>
                      </c:pt>
                      <c:pt idx="135">
                        <c:v>45000</c:v>
                      </c:pt>
                      <c:pt idx="136">
                        <c:v>45001</c:v>
                      </c:pt>
                      <c:pt idx="137">
                        <c:v>45002</c:v>
                      </c:pt>
                      <c:pt idx="138">
                        <c:v>45003</c:v>
                      </c:pt>
                      <c:pt idx="139">
                        <c:v>45004</c:v>
                      </c:pt>
                      <c:pt idx="140">
                        <c:v>45005</c:v>
                      </c:pt>
                      <c:pt idx="141">
                        <c:v>45006</c:v>
                      </c:pt>
                      <c:pt idx="142">
                        <c:v>45007</c:v>
                      </c:pt>
                      <c:pt idx="143">
                        <c:v>45008</c:v>
                      </c:pt>
                      <c:pt idx="144">
                        <c:v>45009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456-4493-874D-A6972FF02A37}"/>
                  </c:ext>
                </c:extLst>
              </c15:ser>
            </c15:filteredLineSeries>
          </c:ext>
        </c:extLst>
      </c:lineChart>
      <c:catAx>
        <c:axId val="582225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Date</a:t>
                </a:r>
              </a:p>
            </c:rich>
          </c:tx>
          <c:layout>
            <c:manualLayout>
              <c:xMode val="edge"/>
              <c:yMode val="edge"/>
              <c:x val="0.46423520717384925"/>
              <c:y val="0.85294549617468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dd\ mmm\ 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3792"/>
        <c:crosses val="autoZero"/>
        <c:auto val="0"/>
        <c:lblAlgn val="ctr"/>
        <c:lblOffset val="100"/>
        <c:tickLblSkip val="10"/>
        <c:noMultiLvlLbl val="1"/>
      </c:catAx>
      <c:valAx>
        <c:axId val="58222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Margin</a:t>
                </a:r>
                <a:r>
                  <a:rPr lang="en-US" sz="1000" b="1" baseline="0"/>
                  <a:t> (</a:t>
                </a:r>
                <a:r>
                  <a:rPr lang="en-US" sz="1000" b="1"/>
                  <a:t>GW)</a:t>
                </a:r>
              </a:p>
            </c:rich>
          </c:tx>
          <c:layout>
            <c:manualLayout>
              <c:xMode val="edge"/>
              <c:yMode val="edge"/>
              <c:x val="4.7078484214329802E-3"/>
              <c:y val="0.260030544040936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5104"/>
        <c:crosses val="autoZero"/>
        <c:crossBetween val="between"/>
        <c:dispUnits>
          <c:builtInUnit val="thousands"/>
        </c:dispUnits>
      </c:valAx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702492833557099E-2"/>
          <c:y val="2.5327555088359547E-2"/>
          <c:w val="0.90798569533647"/>
          <c:h val="0.66444717197165681"/>
        </c:manualLayout>
      </c:layout>
      <c:areaChart>
        <c:grouping val="stacked"/>
        <c:varyColors val="0"/>
        <c:ser>
          <c:idx val="0"/>
          <c:order val="0"/>
          <c:tx>
            <c:strRef>
              <c:f>'Figure 7'!$A$4</c:f>
              <c:strCache>
                <c:ptCount val="1"/>
                <c:pt idx="0">
                  <c:v>Surplus daily credible lower bound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'Figure 7'!$B$6:$EQ$6</c:f>
              <c:numCache>
                <c:formatCode>dd\ mmm\ yy</c:formatCode>
                <c:ptCount val="146"/>
                <c:pt idx="0">
                  <c:v>44865</c:v>
                </c:pt>
                <c:pt idx="1">
                  <c:v>44866</c:v>
                </c:pt>
                <c:pt idx="2">
                  <c:v>44867</c:v>
                </c:pt>
                <c:pt idx="3">
                  <c:v>44868</c:v>
                </c:pt>
                <c:pt idx="4">
                  <c:v>44869</c:v>
                </c:pt>
                <c:pt idx="5">
                  <c:v>44870</c:v>
                </c:pt>
                <c:pt idx="6">
                  <c:v>44871</c:v>
                </c:pt>
                <c:pt idx="7">
                  <c:v>44872</c:v>
                </c:pt>
                <c:pt idx="8">
                  <c:v>44873</c:v>
                </c:pt>
                <c:pt idx="9">
                  <c:v>44874</c:v>
                </c:pt>
                <c:pt idx="10">
                  <c:v>44875</c:v>
                </c:pt>
                <c:pt idx="11">
                  <c:v>44876</c:v>
                </c:pt>
                <c:pt idx="12">
                  <c:v>44877</c:v>
                </c:pt>
                <c:pt idx="13">
                  <c:v>44878</c:v>
                </c:pt>
                <c:pt idx="14">
                  <c:v>44879</c:v>
                </c:pt>
                <c:pt idx="15">
                  <c:v>44880</c:v>
                </c:pt>
                <c:pt idx="16">
                  <c:v>44881</c:v>
                </c:pt>
                <c:pt idx="17">
                  <c:v>44882</c:v>
                </c:pt>
                <c:pt idx="18">
                  <c:v>44883</c:v>
                </c:pt>
                <c:pt idx="19">
                  <c:v>44884</c:v>
                </c:pt>
                <c:pt idx="20">
                  <c:v>44885</c:v>
                </c:pt>
                <c:pt idx="21">
                  <c:v>44886</c:v>
                </c:pt>
                <c:pt idx="22">
                  <c:v>44887</c:v>
                </c:pt>
                <c:pt idx="23">
                  <c:v>44888</c:v>
                </c:pt>
                <c:pt idx="24">
                  <c:v>44889</c:v>
                </c:pt>
                <c:pt idx="25">
                  <c:v>44890</c:v>
                </c:pt>
                <c:pt idx="26">
                  <c:v>44891</c:v>
                </c:pt>
                <c:pt idx="27">
                  <c:v>44892</c:v>
                </c:pt>
                <c:pt idx="28">
                  <c:v>44893</c:v>
                </c:pt>
                <c:pt idx="29">
                  <c:v>44894</c:v>
                </c:pt>
                <c:pt idx="30">
                  <c:v>44895</c:v>
                </c:pt>
                <c:pt idx="31">
                  <c:v>44896</c:v>
                </c:pt>
                <c:pt idx="32">
                  <c:v>44897</c:v>
                </c:pt>
                <c:pt idx="33">
                  <c:v>44898</c:v>
                </c:pt>
                <c:pt idx="34">
                  <c:v>44899</c:v>
                </c:pt>
                <c:pt idx="35">
                  <c:v>44900</c:v>
                </c:pt>
                <c:pt idx="36">
                  <c:v>44901</c:v>
                </c:pt>
                <c:pt idx="37">
                  <c:v>44902</c:v>
                </c:pt>
                <c:pt idx="38">
                  <c:v>44903</c:v>
                </c:pt>
                <c:pt idx="39">
                  <c:v>44904</c:v>
                </c:pt>
                <c:pt idx="40">
                  <c:v>44905</c:v>
                </c:pt>
                <c:pt idx="41">
                  <c:v>44906</c:v>
                </c:pt>
                <c:pt idx="42">
                  <c:v>44907</c:v>
                </c:pt>
                <c:pt idx="43">
                  <c:v>44908</c:v>
                </c:pt>
                <c:pt idx="44">
                  <c:v>44909</c:v>
                </c:pt>
                <c:pt idx="45">
                  <c:v>44910</c:v>
                </c:pt>
                <c:pt idx="46">
                  <c:v>44911</c:v>
                </c:pt>
                <c:pt idx="47">
                  <c:v>44912</c:v>
                </c:pt>
                <c:pt idx="48">
                  <c:v>44913</c:v>
                </c:pt>
                <c:pt idx="49">
                  <c:v>44914</c:v>
                </c:pt>
                <c:pt idx="50">
                  <c:v>44915</c:v>
                </c:pt>
                <c:pt idx="51">
                  <c:v>44916</c:v>
                </c:pt>
                <c:pt idx="52">
                  <c:v>44917</c:v>
                </c:pt>
                <c:pt idx="53">
                  <c:v>44918</c:v>
                </c:pt>
                <c:pt idx="54">
                  <c:v>44919</c:v>
                </c:pt>
                <c:pt idx="55">
                  <c:v>44920</c:v>
                </c:pt>
                <c:pt idx="56">
                  <c:v>44921</c:v>
                </c:pt>
                <c:pt idx="57">
                  <c:v>44922</c:v>
                </c:pt>
                <c:pt idx="58">
                  <c:v>44923</c:v>
                </c:pt>
                <c:pt idx="59">
                  <c:v>44924</c:v>
                </c:pt>
                <c:pt idx="60">
                  <c:v>44925</c:v>
                </c:pt>
                <c:pt idx="61">
                  <c:v>44926</c:v>
                </c:pt>
                <c:pt idx="62">
                  <c:v>44927</c:v>
                </c:pt>
                <c:pt idx="63">
                  <c:v>44928</c:v>
                </c:pt>
                <c:pt idx="64">
                  <c:v>44929</c:v>
                </c:pt>
                <c:pt idx="65">
                  <c:v>44930</c:v>
                </c:pt>
                <c:pt idx="66">
                  <c:v>44931</c:v>
                </c:pt>
                <c:pt idx="67">
                  <c:v>44932</c:v>
                </c:pt>
                <c:pt idx="68">
                  <c:v>44933</c:v>
                </c:pt>
                <c:pt idx="69">
                  <c:v>44934</c:v>
                </c:pt>
                <c:pt idx="70">
                  <c:v>44935</c:v>
                </c:pt>
                <c:pt idx="71">
                  <c:v>44936</c:v>
                </c:pt>
                <c:pt idx="72">
                  <c:v>44937</c:v>
                </c:pt>
                <c:pt idx="73">
                  <c:v>44938</c:v>
                </c:pt>
                <c:pt idx="74">
                  <c:v>44939</c:v>
                </c:pt>
                <c:pt idx="75">
                  <c:v>44940</c:v>
                </c:pt>
                <c:pt idx="76">
                  <c:v>44941</c:v>
                </c:pt>
                <c:pt idx="77">
                  <c:v>44942</c:v>
                </c:pt>
                <c:pt idx="78">
                  <c:v>44943</c:v>
                </c:pt>
                <c:pt idx="79">
                  <c:v>44944</c:v>
                </c:pt>
                <c:pt idx="80">
                  <c:v>44945</c:v>
                </c:pt>
                <c:pt idx="81">
                  <c:v>44946</c:v>
                </c:pt>
                <c:pt idx="82">
                  <c:v>44947</c:v>
                </c:pt>
                <c:pt idx="83">
                  <c:v>44948</c:v>
                </c:pt>
                <c:pt idx="84">
                  <c:v>44949</c:v>
                </c:pt>
                <c:pt idx="85">
                  <c:v>44950</c:v>
                </c:pt>
                <c:pt idx="86">
                  <c:v>44951</c:v>
                </c:pt>
                <c:pt idx="87">
                  <c:v>44952</c:v>
                </c:pt>
                <c:pt idx="88">
                  <c:v>44953</c:v>
                </c:pt>
                <c:pt idx="89">
                  <c:v>44954</c:v>
                </c:pt>
                <c:pt idx="90">
                  <c:v>44955</c:v>
                </c:pt>
                <c:pt idx="91">
                  <c:v>44956</c:v>
                </c:pt>
                <c:pt idx="92">
                  <c:v>44957</c:v>
                </c:pt>
                <c:pt idx="93">
                  <c:v>44958</c:v>
                </c:pt>
                <c:pt idx="94">
                  <c:v>44959</c:v>
                </c:pt>
                <c:pt idx="95">
                  <c:v>44960</c:v>
                </c:pt>
                <c:pt idx="96">
                  <c:v>44961</c:v>
                </c:pt>
                <c:pt idx="97">
                  <c:v>44962</c:v>
                </c:pt>
                <c:pt idx="98">
                  <c:v>44963</c:v>
                </c:pt>
                <c:pt idx="99">
                  <c:v>44964</c:v>
                </c:pt>
                <c:pt idx="100">
                  <c:v>44965</c:v>
                </c:pt>
                <c:pt idx="101">
                  <c:v>44966</c:v>
                </c:pt>
                <c:pt idx="102">
                  <c:v>44967</c:v>
                </c:pt>
                <c:pt idx="103">
                  <c:v>44968</c:v>
                </c:pt>
                <c:pt idx="104">
                  <c:v>44969</c:v>
                </c:pt>
                <c:pt idx="105">
                  <c:v>44970</c:v>
                </c:pt>
                <c:pt idx="106">
                  <c:v>44971</c:v>
                </c:pt>
                <c:pt idx="107">
                  <c:v>44972</c:v>
                </c:pt>
                <c:pt idx="108">
                  <c:v>44973</c:v>
                </c:pt>
                <c:pt idx="109">
                  <c:v>44974</c:v>
                </c:pt>
                <c:pt idx="110">
                  <c:v>44975</c:v>
                </c:pt>
                <c:pt idx="111">
                  <c:v>44976</c:v>
                </c:pt>
                <c:pt idx="112">
                  <c:v>44977</c:v>
                </c:pt>
                <c:pt idx="113">
                  <c:v>44978</c:v>
                </c:pt>
                <c:pt idx="114">
                  <c:v>44979</c:v>
                </c:pt>
                <c:pt idx="115">
                  <c:v>44980</c:v>
                </c:pt>
                <c:pt idx="116">
                  <c:v>44981</c:v>
                </c:pt>
                <c:pt idx="117">
                  <c:v>44982</c:v>
                </c:pt>
                <c:pt idx="118">
                  <c:v>44983</c:v>
                </c:pt>
                <c:pt idx="119">
                  <c:v>44984</c:v>
                </c:pt>
                <c:pt idx="120">
                  <c:v>44985</c:v>
                </c:pt>
                <c:pt idx="121">
                  <c:v>44986</c:v>
                </c:pt>
                <c:pt idx="122">
                  <c:v>44987</c:v>
                </c:pt>
                <c:pt idx="123">
                  <c:v>44988</c:v>
                </c:pt>
                <c:pt idx="124">
                  <c:v>44989</c:v>
                </c:pt>
                <c:pt idx="125">
                  <c:v>44990</c:v>
                </c:pt>
                <c:pt idx="126">
                  <c:v>44991</c:v>
                </c:pt>
                <c:pt idx="127">
                  <c:v>44992</c:v>
                </c:pt>
                <c:pt idx="128">
                  <c:v>44993</c:v>
                </c:pt>
                <c:pt idx="129">
                  <c:v>44994</c:v>
                </c:pt>
                <c:pt idx="130">
                  <c:v>44995</c:v>
                </c:pt>
                <c:pt idx="131">
                  <c:v>44996</c:v>
                </c:pt>
                <c:pt idx="132">
                  <c:v>44997</c:v>
                </c:pt>
                <c:pt idx="133">
                  <c:v>44998</c:v>
                </c:pt>
                <c:pt idx="134">
                  <c:v>44999</c:v>
                </c:pt>
                <c:pt idx="135">
                  <c:v>45000</c:v>
                </c:pt>
                <c:pt idx="136">
                  <c:v>45001</c:v>
                </c:pt>
                <c:pt idx="137">
                  <c:v>45002</c:v>
                </c:pt>
                <c:pt idx="138">
                  <c:v>45003</c:v>
                </c:pt>
                <c:pt idx="139">
                  <c:v>45004</c:v>
                </c:pt>
                <c:pt idx="140">
                  <c:v>45005</c:v>
                </c:pt>
                <c:pt idx="141">
                  <c:v>45006</c:v>
                </c:pt>
                <c:pt idx="142">
                  <c:v>45007</c:v>
                </c:pt>
                <c:pt idx="143">
                  <c:v>45008</c:v>
                </c:pt>
                <c:pt idx="144">
                  <c:v>45009</c:v>
                </c:pt>
              </c:numCache>
            </c:numRef>
          </c:cat>
          <c:val>
            <c:numRef>
              <c:f>'Figure 7'!$B$4:$EP$4</c:f>
              <c:numCache>
                <c:formatCode>0</c:formatCode>
                <c:ptCount val="145"/>
                <c:pt idx="0">
                  <c:v>5686.7879527811801</c:v>
                </c:pt>
                <c:pt idx="1">
                  <c:v>3195.2753943744001</c:v>
                </c:pt>
                <c:pt idx="2">
                  <c:v>3031.1816515405399</c:v>
                </c:pt>
                <c:pt idx="3">
                  <c:v>2930.7550392573498</c:v>
                </c:pt>
                <c:pt idx="4">
                  <c:v>4027.15075115625</c:v>
                </c:pt>
                <c:pt idx="5">
                  <c:v>6564.6048459858393</c:v>
                </c:pt>
                <c:pt idx="6">
                  <c:v>6131.4788869694103</c:v>
                </c:pt>
                <c:pt idx="7">
                  <c:v>2784.627258171</c:v>
                </c:pt>
                <c:pt idx="8">
                  <c:v>2623.1560034917802</c:v>
                </c:pt>
                <c:pt idx="9">
                  <c:v>2363.4780007453801</c:v>
                </c:pt>
                <c:pt idx="10">
                  <c:v>2376.3248079169598</c:v>
                </c:pt>
                <c:pt idx="11">
                  <c:v>3362.34050793093</c:v>
                </c:pt>
                <c:pt idx="12">
                  <c:v>4620.6309058938805</c:v>
                </c:pt>
                <c:pt idx="13">
                  <c:v>4719.4437807518498</c:v>
                </c:pt>
                <c:pt idx="14">
                  <c:v>2280.3683269077101</c:v>
                </c:pt>
                <c:pt idx="15">
                  <c:v>2301.2613543973403</c:v>
                </c:pt>
                <c:pt idx="16">
                  <c:v>2551.64576818657</c:v>
                </c:pt>
                <c:pt idx="17">
                  <c:v>2557.5566998074401</c:v>
                </c:pt>
                <c:pt idx="18">
                  <c:v>3614.76198417565</c:v>
                </c:pt>
                <c:pt idx="19">
                  <c:v>4892.9859876697101</c:v>
                </c:pt>
                <c:pt idx="20">
                  <c:v>4729.3935141087104</c:v>
                </c:pt>
                <c:pt idx="21">
                  <c:v>2192.9164528767101</c:v>
                </c:pt>
                <c:pt idx="22">
                  <c:v>1940.7563071079901</c:v>
                </c:pt>
                <c:pt idx="23">
                  <c:v>1858.99442661684</c:v>
                </c:pt>
                <c:pt idx="24">
                  <c:v>1667.61894439754</c:v>
                </c:pt>
                <c:pt idx="25">
                  <c:v>2736.34617140415</c:v>
                </c:pt>
                <c:pt idx="26">
                  <c:v>3752.75539536111</c:v>
                </c:pt>
                <c:pt idx="27">
                  <c:v>3498.58063778938</c:v>
                </c:pt>
                <c:pt idx="28">
                  <c:v>197.21069715983899</c:v>
                </c:pt>
                <c:pt idx="29">
                  <c:v>87.130924087678096</c:v>
                </c:pt>
                <c:pt idx="30">
                  <c:v>125.535828141549</c:v>
                </c:pt>
                <c:pt idx="31">
                  <c:v>477.88488065778398</c:v>
                </c:pt>
                <c:pt idx="32">
                  <c:v>1579.3505104050701</c:v>
                </c:pt>
                <c:pt idx="33">
                  <c:v>1941.4870990540201</c:v>
                </c:pt>
                <c:pt idx="34">
                  <c:v>1781.73008160074</c:v>
                </c:pt>
                <c:pt idx="35">
                  <c:v>64.059896173662295</c:v>
                </c:pt>
                <c:pt idx="36">
                  <c:v>-132.90243771166399</c:v>
                </c:pt>
                <c:pt idx="37">
                  <c:v>-266.33712935196604</c:v>
                </c:pt>
                <c:pt idx="38">
                  <c:v>-1069.65375001077</c:v>
                </c:pt>
                <c:pt idx="39">
                  <c:v>-639.48571399226194</c:v>
                </c:pt>
                <c:pt idx="40">
                  <c:v>1711.3745628874399</c:v>
                </c:pt>
                <c:pt idx="41">
                  <c:v>1869.0559707641701</c:v>
                </c:pt>
                <c:pt idx="42">
                  <c:v>-696.61840956002493</c:v>
                </c:pt>
                <c:pt idx="43">
                  <c:v>-827.83100150328698</c:v>
                </c:pt>
                <c:pt idx="44">
                  <c:v>-717.98917068810795</c:v>
                </c:pt>
                <c:pt idx="45">
                  <c:v>-503.99570876573694</c:v>
                </c:pt>
                <c:pt idx="46">
                  <c:v>607.52542502283598</c:v>
                </c:pt>
                <c:pt idx="47">
                  <c:v>2689.2597924079801</c:v>
                </c:pt>
                <c:pt idx="48">
                  <c:v>2940.8532947777098</c:v>
                </c:pt>
                <c:pt idx="49">
                  <c:v>-105.18493794420999</c:v>
                </c:pt>
                <c:pt idx="50">
                  <c:v>36.855655920094797</c:v>
                </c:pt>
                <c:pt idx="51">
                  <c:v>-183.45039331961598</c:v>
                </c:pt>
                <c:pt idx="52">
                  <c:v>1517.2465923013999</c:v>
                </c:pt>
                <c:pt idx="53">
                  <c:v>4234.7668117719704</c:v>
                </c:pt>
                <c:pt idx="54">
                  <c:v>6439.7871328915699</c:v>
                </c:pt>
                <c:pt idx="55">
                  <c:v>15649.656850338801</c:v>
                </c:pt>
                <c:pt idx="56">
                  <c:v>11883.372874355</c:v>
                </c:pt>
                <c:pt idx="57">
                  <c:v>7478.5054022047607</c:v>
                </c:pt>
                <c:pt idx="58">
                  <c:v>4764.0800587061194</c:v>
                </c:pt>
                <c:pt idx="59">
                  <c:v>4680.9200504701694</c:v>
                </c:pt>
                <c:pt idx="60">
                  <c:v>5481.67279791292</c:v>
                </c:pt>
                <c:pt idx="61">
                  <c:v>6364.44531793448</c:v>
                </c:pt>
                <c:pt idx="62">
                  <c:v>10767.6882293325</c:v>
                </c:pt>
                <c:pt idx="63">
                  <c:v>5338.8237833719595</c:v>
                </c:pt>
                <c:pt idx="64">
                  <c:v>933.65911329052301</c:v>
                </c:pt>
                <c:pt idx="65">
                  <c:v>131.37437768335201</c:v>
                </c:pt>
                <c:pt idx="66">
                  <c:v>141.26921389288898</c:v>
                </c:pt>
                <c:pt idx="67">
                  <c:v>1370.6324264232801</c:v>
                </c:pt>
                <c:pt idx="68">
                  <c:v>3891.6142009957202</c:v>
                </c:pt>
                <c:pt idx="69">
                  <c:v>3550.8493177549899</c:v>
                </c:pt>
                <c:pt idx="70">
                  <c:v>-8766.6644860426095</c:v>
                </c:pt>
                <c:pt idx="71">
                  <c:v>-8829.7324611152198</c:v>
                </c:pt>
                <c:pt idx="72">
                  <c:v>-8868.6703997533095</c:v>
                </c:pt>
                <c:pt idx="73">
                  <c:v>-8996.9247106245402</c:v>
                </c:pt>
                <c:pt idx="74">
                  <c:v>-7876.7288161174292</c:v>
                </c:pt>
                <c:pt idx="75">
                  <c:v>-5249.7124708900701</c:v>
                </c:pt>
                <c:pt idx="76">
                  <c:v>-5492.6398457224404</c:v>
                </c:pt>
                <c:pt idx="77">
                  <c:v>-9285.5259503614197</c:v>
                </c:pt>
                <c:pt idx="78">
                  <c:v>-9316.5415762716802</c:v>
                </c:pt>
                <c:pt idx="79">
                  <c:v>-9302.79685869678</c:v>
                </c:pt>
                <c:pt idx="80">
                  <c:v>-9271.4549002630101</c:v>
                </c:pt>
                <c:pt idx="81">
                  <c:v>-8177.7886563510101</c:v>
                </c:pt>
                <c:pt idx="82">
                  <c:v>-5577.8475887540098</c:v>
                </c:pt>
                <c:pt idx="83">
                  <c:v>-5805.0640515621399</c:v>
                </c:pt>
                <c:pt idx="84">
                  <c:v>322.91828342356598</c:v>
                </c:pt>
                <c:pt idx="85">
                  <c:v>319.26864608426098</c:v>
                </c:pt>
                <c:pt idx="86">
                  <c:v>273.08010386859797</c:v>
                </c:pt>
                <c:pt idx="87">
                  <c:v>454.82362165778301</c:v>
                </c:pt>
                <c:pt idx="88">
                  <c:v>1976.7724042387001</c:v>
                </c:pt>
                <c:pt idx="89">
                  <c:v>4239.0353805674704</c:v>
                </c:pt>
                <c:pt idx="90">
                  <c:v>3970.0462667472302</c:v>
                </c:pt>
                <c:pt idx="91">
                  <c:v>1185.5524684116301</c:v>
                </c:pt>
                <c:pt idx="92">
                  <c:v>1086.6793635828301</c:v>
                </c:pt>
                <c:pt idx="93">
                  <c:v>1226.9416807759198</c:v>
                </c:pt>
                <c:pt idx="94">
                  <c:v>1140.9779615472501</c:v>
                </c:pt>
                <c:pt idx="95">
                  <c:v>1924.0890466947201</c:v>
                </c:pt>
                <c:pt idx="96">
                  <c:v>3693.96133616305</c:v>
                </c:pt>
                <c:pt idx="97">
                  <c:v>3334.6739902701097</c:v>
                </c:pt>
                <c:pt idx="98">
                  <c:v>514.35404373564995</c:v>
                </c:pt>
                <c:pt idx="99">
                  <c:v>1318.74052987092</c:v>
                </c:pt>
                <c:pt idx="100">
                  <c:v>1480.42989468781</c:v>
                </c:pt>
                <c:pt idx="101">
                  <c:v>1534.81822985996</c:v>
                </c:pt>
                <c:pt idx="102">
                  <c:v>2808.0689426139902</c:v>
                </c:pt>
                <c:pt idx="103">
                  <c:v>4519.2370470731203</c:v>
                </c:pt>
                <c:pt idx="104">
                  <c:v>4160.8371259435899</c:v>
                </c:pt>
                <c:pt idx="105">
                  <c:v>1193.9184781305701</c:v>
                </c:pt>
                <c:pt idx="106">
                  <c:v>1280.74760039438</c:v>
                </c:pt>
                <c:pt idx="107">
                  <c:v>973.51945919247999</c:v>
                </c:pt>
                <c:pt idx="108">
                  <c:v>1152.90857881383</c:v>
                </c:pt>
                <c:pt idx="109">
                  <c:v>1540.9499231766099</c:v>
                </c:pt>
                <c:pt idx="110">
                  <c:v>4414.8168950931704</c:v>
                </c:pt>
                <c:pt idx="111">
                  <c:v>4195.9598718986108</c:v>
                </c:pt>
                <c:pt idx="112">
                  <c:v>720.55831937328992</c:v>
                </c:pt>
                <c:pt idx="113">
                  <c:v>771.57538787108206</c:v>
                </c:pt>
                <c:pt idx="114">
                  <c:v>1441.87119639399</c:v>
                </c:pt>
                <c:pt idx="115">
                  <c:v>1470.8602639094802</c:v>
                </c:pt>
                <c:pt idx="116">
                  <c:v>2859.20082118447</c:v>
                </c:pt>
                <c:pt idx="117">
                  <c:v>5940.8350263479597</c:v>
                </c:pt>
                <c:pt idx="118">
                  <c:v>5763.86744415668</c:v>
                </c:pt>
                <c:pt idx="119">
                  <c:v>2269.0130498815997</c:v>
                </c:pt>
                <c:pt idx="120">
                  <c:v>2524.7876135304</c:v>
                </c:pt>
                <c:pt idx="121">
                  <c:v>2723.28621273713</c:v>
                </c:pt>
                <c:pt idx="122">
                  <c:v>2818.0115675806401</c:v>
                </c:pt>
                <c:pt idx="123">
                  <c:v>3741.3845769792201</c:v>
                </c:pt>
                <c:pt idx="124">
                  <c:v>6621.2882836243398</c:v>
                </c:pt>
                <c:pt idx="125">
                  <c:v>6339.3312826025494</c:v>
                </c:pt>
                <c:pt idx="126">
                  <c:v>3430.7058358367799</c:v>
                </c:pt>
                <c:pt idx="127">
                  <c:v>3582.2072642784801</c:v>
                </c:pt>
                <c:pt idx="128">
                  <c:v>3764.6812820406003</c:v>
                </c:pt>
                <c:pt idx="129">
                  <c:v>3585.3820613226198</c:v>
                </c:pt>
                <c:pt idx="130">
                  <c:v>5512.4615372241396</c:v>
                </c:pt>
                <c:pt idx="131">
                  <c:v>8045.7517763959195</c:v>
                </c:pt>
                <c:pt idx="132">
                  <c:v>7760.4536696334399</c:v>
                </c:pt>
                <c:pt idx="133">
                  <c:v>4615.0555671879702</c:v>
                </c:pt>
                <c:pt idx="134">
                  <c:v>4964.3659269417194</c:v>
                </c:pt>
                <c:pt idx="135">
                  <c:v>4805.3815255863001</c:v>
                </c:pt>
                <c:pt idx="136">
                  <c:v>4946.0266818690197</c:v>
                </c:pt>
                <c:pt idx="137">
                  <c:v>6588.6289189653198</c:v>
                </c:pt>
                <c:pt idx="138">
                  <c:v>9607.4181167597908</c:v>
                </c:pt>
                <c:pt idx="139">
                  <c:v>8668.6500342816707</c:v>
                </c:pt>
                <c:pt idx="140">
                  <c:v>5008.5158654936295</c:v>
                </c:pt>
                <c:pt idx="141">
                  <c:v>5316.7532474654408</c:v>
                </c:pt>
                <c:pt idx="142">
                  <c:v>5499.3356603011598</c:v>
                </c:pt>
                <c:pt idx="143">
                  <c:v>5460.3926688297397</c:v>
                </c:pt>
                <c:pt idx="144">
                  <c:v>6689.6924273383001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5-43FD-81D7-D78F796FBBCC}"/>
            </c:ext>
          </c:extLst>
        </c:ser>
        <c:ser>
          <c:idx val="1"/>
          <c:order val="1"/>
          <c:tx>
            <c:strRef>
              <c:f>'Figure 7'!$A$10</c:f>
              <c:strCache>
                <c:ptCount val="1"/>
                <c:pt idx="0">
                  <c:v>90% confidence bound for daily fluctuations</c:v>
                </c:pt>
              </c:strCache>
            </c:strRef>
          </c:tx>
          <c:spPr>
            <a:solidFill>
              <a:srgbClr val="E3CEF0">
                <a:alpha val="50196"/>
              </a:srgbClr>
            </a:solidFill>
            <a:ln w="25400">
              <a:noFill/>
            </a:ln>
            <a:effectLst/>
          </c:spPr>
          <c:cat>
            <c:numRef>
              <c:f>'Figure 7'!$B$6:$EQ$6</c:f>
              <c:numCache>
                <c:formatCode>dd\ mmm\ yy</c:formatCode>
                <c:ptCount val="146"/>
                <c:pt idx="0">
                  <c:v>44865</c:v>
                </c:pt>
                <c:pt idx="1">
                  <c:v>44866</c:v>
                </c:pt>
                <c:pt idx="2">
                  <c:v>44867</c:v>
                </c:pt>
                <c:pt idx="3">
                  <c:v>44868</c:v>
                </c:pt>
                <c:pt idx="4">
                  <c:v>44869</c:v>
                </c:pt>
                <c:pt idx="5">
                  <c:v>44870</c:v>
                </c:pt>
                <c:pt idx="6">
                  <c:v>44871</c:v>
                </c:pt>
                <c:pt idx="7">
                  <c:v>44872</c:v>
                </c:pt>
                <c:pt idx="8">
                  <c:v>44873</c:v>
                </c:pt>
                <c:pt idx="9">
                  <c:v>44874</c:v>
                </c:pt>
                <c:pt idx="10">
                  <c:v>44875</c:v>
                </c:pt>
                <c:pt idx="11">
                  <c:v>44876</c:v>
                </c:pt>
                <c:pt idx="12">
                  <c:v>44877</c:v>
                </c:pt>
                <c:pt idx="13">
                  <c:v>44878</c:v>
                </c:pt>
                <c:pt idx="14">
                  <c:v>44879</c:v>
                </c:pt>
                <c:pt idx="15">
                  <c:v>44880</c:v>
                </c:pt>
                <c:pt idx="16">
                  <c:v>44881</c:v>
                </c:pt>
                <c:pt idx="17">
                  <c:v>44882</c:v>
                </c:pt>
                <c:pt idx="18">
                  <c:v>44883</c:v>
                </c:pt>
                <c:pt idx="19">
                  <c:v>44884</c:v>
                </c:pt>
                <c:pt idx="20">
                  <c:v>44885</c:v>
                </c:pt>
                <c:pt idx="21">
                  <c:v>44886</c:v>
                </c:pt>
                <c:pt idx="22">
                  <c:v>44887</c:v>
                </c:pt>
                <c:pt idx="23">
                  <c:v>44888</c:v>
                </c:pt>
                <c:pt idx="24">
                  <c:v>44889</c:v>
                </c:pt>
                <c:pt idx="25">
                  <c:v>44890</c:v>
                </c:pt>
                <c:pt idx="26">
                  <c:v>44891</c:v>
                </c:pt>
                <c:pt idx="27">
                  <c:v>44892</c:v>
                </c:pt>
                <c:pt idx="28">
                  <c:v>44893</c:v>
                </c:pt>
                <c:pt idx="29">
                  <c:v>44894</c:v>
                </c:pt>
                <c:pt idx="30">
                  <c:v>44895</c:v>
                </c:pt>
                <c:pt idx="31">
                  <c:v>44896</c:v>
                </c:pt>
                <c:pt idx="32">
                  <c:v>44897</c:v>
                </c:pt>
                <c:pt idx="33">
                  <c:v>44898</c:v>
                </c:pt>
                <c:pt idx="34">
                  <c:v>44899</c:v>
                </c:pt>
                <c:pt idx="35">
                  <c:v>44900</c:v>
                </c:pt>
                <c:pt idx="36">
                  <c:v>44901</c:v>
                </c:pt>
                <c:pt idx="37">
                  <c:v>44902</c:v>
                </c:pt>
                <c:pt idx="38">
                  <c:v>44903</c:v>
                </c:pt>
                <c:pt idx="39">
                  <c:v>44904</c:v>
                </c:pt>
                <c:pt idx="40">
                  <c:v>44905</c:v>
                </c:pt>
                <c:pt idx="41">
                  <c:v>44906</c:v>
                </c:pt>
                <c:pt idx="42">
                  <c:v>44907</c:v>
                </c:pt>
                <c:pt idx="43">
                  <c:v>44908</c:v>
                </c:pt>
                <c:pt idx="44">
                  <c:v>44909</c:v>
                </c:pt>
                <c:pt idx="45">
                  <c:v>44910</c:v>
                </c:pt>
                <c:pt idx="46">
                  <c:v>44911</c:v>
                </c:pt>
                <c:pt idx="47">
                  <c:v>44912</c:v>
                </c:pt>
                <c:pt idx="48">
                  <c:v>44913</c:v>
                </c:pt>
                <c:pt idx="49">
                  <c:v>44914</c:v>
                </c:pt>
                <c:pt idx="50">
                  <c:v>44915</c:v>
                </c:pt>
                <c:pt idx="51">
                  <c:v>44916</c:v>
                </c:pt>
                <c:pt idx="52">
                  <c:v>44917</c:v>
                </c:pt>
                <c:pt idx="53">
                  <c:v>44918</c:v>
                </c:pt>
                <c:pt idx="54">
                  <c:v>44919</c:v>
                </c:pt>
                <c:pt idx="55">
                  <c:v>44920</c:v>
                </c:pt>
                <c:pt idx="56">
                  <c:v>44921</c:v>
                </c:pt>
                <c:pt idx="57">
                  <c:v>44922</c:v>
                </c:pt>
                <c:pt idx="58">
                  <c:v>44923</c:v>
                </c:pt>
                <c:pt idx="59">
                  <c:v>44924</c:v>
                </c:pt>
                <c:pt idx="60">
                  <c:v>44925</c:v>
                </c:pt>
                <c:pt idx="61">
                  <c:v>44926</c:v>
                </c:pt>
                <c:pt idx="62">
                  <c:v>44927</c:v>
                </c:pt>
                <c:pt idx="63">
                  <c:v>44928</c:v>
                </c:pt>
                <c:pt idx="64">
                  <c:v>44929</c:v>
                </c:pt>
                <c:pt idx="65">
                  <c:v>44930</c:v>
                </c:pt>
                <c:pt idx="66">
                  <c:v>44931</c:v>
                </c:pt>
                <c:pt idx="67">
                  <c:v>44932</c:v>
                </c:pt>
                <c:pt idx="68">
                  <c:v>44933</c:v>
                </c:pt>
                <c:pt idx="69">
                  <c:v>44934</c:v>
                </c:pt>
                <c:pt idx="70">
                  <c:v>44935</c:v>
                </c:pt>
                <c:pt idx="71">
                  <c:v>44936</c:v>
                </c:pt>
                <c:pt idx="72">
                  <c:v>44937</c:v>
                </c:pt>
                <c:pt idx="73">
                  <c:v>44938</c:v>
                </c:pt>
                <c:pt idx="74">
                  <c:v>44939</c:v>
                </c:pt>
                <c:pt idx="75">
                  <c:v>44940</c:v>
                </c:pt>
                <c:pt idx="76">
                  <c:v>44941</c:v>
                </c:pt>
                <c:pt idx="77">
                  <c:v>44942</c:v>
                </c:pt>
                <c:pt idx="78">
                  <c:v>44943</c:v>
                </c:pt>
                <c:pt idx="79">
                  <c:v>44944</c:v>
                </c:pt>
                <c:pt idx="80">
                  <c:v>44945</c:v>
                </c:pt>
                <c:pt idx="81">
                  <c:v>44946</c:v>
                </c:pt>
                <c:pt idx="82">
                  <c:v>44947</c:v>
                </c:pt>
                <c:pt idx="83">
                  <c:v>44948</c:v>
                </c:pt>
                <c:pt idx="84">
                  <c:v>44949</c:v>
                </c:pt>
                <c:pt idx="85">
                  <c:v>44950</c:v>
                </c:pt>
                <c:pt idx="86">
                  <c:v>44951</c:v>
                </c:pt>
                <c:pt idx="87">
                  <c:v>44952</c:v>
                </c:pt>
                <c:pt idx="88">
                  <c:v>44953</c:v>
                </c:pt>
                <c:pt idx="89">
                  <c:v>44954</c:v>
                </c:pt>
                <c:pt idx="90">
                  <c:v>44955</c:v>
                </c:pt>
                <c:pt idx="91">
                  <c:v>44956</c:v>
                </c:pt>
                <c:pt idx="92">
                  <c:v>44957</c:v>
                </c:pt>
                <c:pt idx="93">
                  <c:v>44958</c:v>
                </c:pt>
                <c:pt idx="94">
                  <c:v>44959</c:v>
                </c:pt>
                <c:pt idx="95">
                  <c:v>44960</c:v>
                </c:pt>
                <c:pt idx="96">
                  <c:v>44961</c:v>
                </c:pt>
                <c:pt idx="97">
                  <c:v>44962</c:v>
                </c:pt>
                <c:pt idx="98">
                  <c:v>44963</c:v>
                </c:pt>
                <c:pt idx="99">
                  <c:v>44964</c:v>
                </c:pt>
                <c:pt idx="100">
                  <c:v>44965</c:v>
                </c:pt>
                <c:pt idx="101">
                  <c:v>44966</c:v>
                </c:pt>
                <c:pt idx="102">
                  <c:v>44967</c:v>
                </c:pt>
                <c:pt idx="103">
                  <c:v>44968</c:v>
                </c:pt>
                <c:pt idx="104">
                  <c:v>44969</c:v>
                </c:pt>
                <c:pt idx="105">
                  <c:v>44970</c:v>
                </c:pt>
                <c:pt idx="106">
                  <c:v>44971</c:v>
                </c:pt>
                <c:pt idx="107">
                  <c:v>44972</c:v>
                </c:pt>
                <c:pt idx="108">
                  <c:v>44973</c:v>
                </c:pt>
                <c:pt idx="109">
                  <c:v>44974</c:v>
                </c:pt>
                <c:pt idx="110">
                  <c:v>44975</c:v>
                </c:pt>
                <c:pt idx="111">
                  <c:v>44976</c:v>
                </c:pt>
                <c:pt idx="112">
                  <c:v>44977</c:v>
                </c:pt>
                <c:pt idx="113">
                  <c:v>44978</c:v>
                </c:pt>
                <c:pt idx="114">
                  <c:v>44979</c:v>
                </c:pt>
                <c:pt idx="115">
                  <c:v>44980</c:v>
                </c:pt>
                <c:pt idx="116">
                  <c:v>44981</c:v>
                </c:pt>
                <c:pt idx="117">
                  <c:v>44982</c:v>
                </c:pt>
                <c:pt idx="118">
                  <c:v>44983</c:v>
                </c:pt>
                <c:pt idx="119">
                  <c:v>44984</c:v>
                </c:pt>
                <c:pt idx="120">
                  <c:v>44985</c:v>
                </c:pt>
                <c:pt idx="121">
                  <c:v>44986</c:v>
                </c:pt>
                <c:pt idx="122">
                  <c:v>44987</c:v>
                </c:pt>
                <c:pt idx="123">
                  <c:v>44988</c:v>
                </c:pt>
                <c:pt idx="124">
                  <c:v>44989</c:v>
                </c:pt>
                <c:pt idx="125">
                  <c:v>44990</c:v>
                </c:pt>
                <c:pt idx="126">
                  <c:v>44991</c:v>
                </c:pt>
                <c:pt idx="127">
                  <c:v>44992</c:v>
                </c:pt>
                <c:pt idx="128">
                  <c:v>44993</c:v>
                </c:pt>
                <c:pt idx="129">
                  <c:v>44994</c:v>
                </c:pt>
                <c:pt idx="130">
                  <c:v>44995</c:v>
                </c:pt>
                <c:pt idx="131">
                  <c:v>44996</c:v>
                </c:pt>
                <c:pt idx="132">
                  <c:v>44997</c:v>
                </c:pt>
                <c:pt idx="133">
                  <c:v>44998</c:v>
                </c:pt>
                <c:pt idx="134">
                  <c:v>44999</c:v>
                </c:pt>
                <c:pt idx="135">
                  <c:v>45000</c:v>
                </c:pt>
                <c:pt idx="136">
                  <c:v>45001</c:v>
                </c:pt>
                <c:pt idx="137">
                  <c:v>45002</c:v>
                </c:pt>
                <c:pt idx="138">
                  <c:v>45003</c:v>
                </c:pt>
                <c:pt idx="139">
                  <c:v>45004</c:v>
                </c:pt>
                <c:pt idx="140">
                  <c:v>45005</c:v>
                </c:pt>
                <c:pt idx="141">
                  <c:v>45006</c:v>
                </c:pt>
                <c:pt idx="142">
                  <c:v>45007</c:v>
                </c:pt>
                <c:pt idx="143">
                  <c:v>45008</c:v>
                </c:pt>
                <c:pt idx="144">
                  <c:v>45009</c:v>
                </c:pt>
              </c:numCache>
            </c:numRef>
          </c:cat>
          <c:val>
            <c:numRef>
              <c:f>'Figure 7'!$B$8:$EP$8</c:f>
              <c:numCache>
                <c:formatCode>0</c:formatCode>
                <c:ptCount val="145"/>
                <c:pt idx="0">
                  <c:v>10863.80853377222</c:v>
                </c:pt>
                <c:pt idx="1">
                  <c:v>11318.3966121263</c:v>
                </c:pt>
                <c:pt idx="2">
                  <c:v>11494.10389974216</c:v>
                </c:pt>
                <c:pt idx="3">
                  <c:v>11405.61490987395</c:v>
                </c:pt>
                <c:pt idx="4">
                  <c:v>11654.094734203951</c:v>
                </c:pt>
                <c:pt idx="5">
                  <c:v>11344.240236085261</c:v>
                </c:pt>
                <c:pt idx="6">
                  <c:v>11446.395149460292</c:v>
                </c:pt>
                <c:pt idx="7">
                  <c:v>11204.620160271301</c:v>
                </c:pt>
                <c:pt idx="8">
                  <c:v>11269.266837757519</c:v>
                </c:pt>
                <c:pt idx="9">
                  <c:v>11499.532206856922</c:v>
                </c:pt>
                <c:pt idx="10">
                  <c:v>11417.390354843639</c:v>
                </c:pt>
                <c:pt idx="11">
                  <c:v>11682.084493437171</c:v>
                </c:pt>
                <c:pt idx="12">
                  <c:v>11693.033036900921</c:v>
                </c:pt>
                <c:pt idx="13">
                  <c:v>11791.410704773747</c:v>
                </c:pt>
                <c:pt idx="14">
                  <c:v>11962.671881857888</c:v>
                </c:pt>
                <c:pt idx="15">
                  <c:v>12005.13468494816</c:v>
                </c:pt>
                <c:pt idx="16">
                  <c:v>12053.31032613513</c:v>
                </c:pt>
                <c:pt idx="17">
                  <c:v>12006.604267109458</c:v>
                </c:pt>
                <c:pt idx="18">
                  <c:v>12302.44447480455</c:v>
                </c:pt>
                <c:pt idx="19">
                  <c:v>12200.236236360191</c:v>
                </c:pt>
                <c:pt idx="20">
                  <c:v>12373.299683782388</c:v>
                </c:pt>
                <c:pt idx="21">
                  <c:v>12144.88367245319</c:v>
                </c:pt>
                <c:pt idx="22">
                  <c:v>12391.23342319451</c:v>
                </c:pt>
                <c:pt idx="23">
                  <c:v>12423.676664981458</c:v>
                </c:pt>
                <c:pt idx="24">
                  <c:v>12666.74348631986</c:v>
                </c:pt>
                <c:pt idx="25">
                  <c:v>12870.230427847351</c:v>
                </c:pt>
                <c:pt idx="26">
                  <c:v>12900.469339664687</c:v>
                </c:pt>
                <c:pt idx="27">
                  <c:v>13236.048044511021</c:v>
                </c:pt>
                <c:pt idx="28">
                  <c:v>13123.914187976661</c:v>
                </c:pt>
                <c:pt idx="29">
                  <c:v>13100.209899903622</c:v>
                </c:pt>
                <c:pt idx="30">
                  <c:v>13100.394160806451</c:v>
                </c:pt>
                <c:pt idx="31">
                  <c:v>13168.162218025716</c:v>
                </c:pt>
                <c:pt idx="32">
                  <c:v>13390.986419222128</c:v>
                </c:pt>
                <c:pt idx="33">
                  <c:v>13463.441209320379</c:v>
                </c:pt>
                <c:pt idx="34">
                  <c:v>13685.826846090658</c:v>
                </c:pt>
                <c:pt idx="35">
                  <c:v>13551.059522317739</c:v>
                </c:pt>
                <c:pt idx="36">
                  <c:v>13673.425566642165</c:v>
                </c:pt>
                <c:pt idx="37">
                  <c:v>13785.545098587567</c:v>
                </c:pt>
                <c:pt idx="38">
                  <c:v>13650.31042299967</c:v>
                </c:pt>
                <c:pt idx="39">
                  <c:v>13711.547078664562</c:v>
                </c:pt>
                <c:pt idx="40">
                  <c:v>13539.903215472161</c:v>
                </c:pt>
                <c:pt idx="41">
                  <c:v>13619.618986938531</c:v>
                </c:pt>
                <c:pt idx="42">
                  <c:v>13499.709244206724</c:v>
                </c:pt>
                <c:pt idx="43">
                  <c:v>13612.113621371789</c:v>
                </c:pt>
                <c:pt idx="44">
                  <c:v>13597.904662064408</c:v>
                </c:pt>
                <c:pt idx="45">
                  <c:v>13660.238078291937</c:v>
                </c:pt>
                <c:pt idx="46">
                  <c:v>13738.477858403763</c:v>
                </c:pt>
                <c:pt idx="47">
                  <c:v>13750.22856420612</c:v>
                </c:pt>
                <c:pt idx="48">
                  <c:v>13826.521075328194</c:v>
                </c:pt>
                <c:pt idx="49">
                  <c:v>13748.21222499121</c:v>
                </c:pt>
                <c:pt idx="50">
                  <c:v>13518.690131119405</c:v>
                </c:pt>
                <c:pt idx="51">
                  <c:v>13790.237417140515</c:v>
                </c:pt>
                <c:pt idx="52">
                  <c:v>14128.8966285683</c:v>
                </c:pt>
                <c:pt idx="53">
                  <c:v>13982.291490184733</c:v>
                </c:pt>
                <c:pt idx="54">
                  <c:v>13837.619804533131</c:v>
                </c:pt>
                <c:pt idx="55">
                  <c:v>13298.4139315996</c:v>
                </c:pt>
                <c:pt idx="56">
                  <c:v>13547.752304274198</c:v>
                </c:pt>
                <c:pt idx="57">
                  <c:v>13964.249341435339</c:v>
                </c:pt>
                <c:pt idx="58">
                  <c:v>14032.09585174148</c:v>
                </c:pt>
                <c:pt idx="59">
                  <c:v>13913.64695881433</c:v>
                </c:pt>
                <c:pt idx="60">
                  <c:v>13828.752888064479</c:v>
                </c:pt>
                <c:pt idx="61">
                  <c:v>13719.98698053702</c:v>
                </c:pt>
                <c:pt idx="62">
                  <c:v>13683.792882248301</c:v>
                </c:pt>
                <c:pt idx="63">
                  <c:v>14118.32523553584</c:v>
                </c:pt>
                <c:pt idx="64">
                  <c:v>13902.618240231377</c:v>
                </c:pt>
                <c:pt idx="65">
                  <c:v>14012.990135821647</c:v>
                </c:pt>
                <c:pt idx="66">
                  <c:v>14021.49458249441</c:v>
                </c:pt>
                <c:pt idx="67">
                  <c:v>14110.57810075512</c:v>
                </c:pt>
                <c:pt idx="68">
                  <c:v>14040.74809037868</c:v>
                </c:pt>
                <c:pt idx="69">
                  <c:v>13904.412096788212</c:v>
                </c:pt>
                <c:pt idx="70">
                  <c:v>13226.6862128668</c:v>
                </c:pt>
                <c:pt idx="71">
                  <c:v>13310.126000651071</c:v>
                </c:pt>
                <c:pt idx="72">
                  <c:v>13374.87844785776</c:v>
                </c:pt>
                <c:pt idx="73">
                  <c:v>13467.337484175059</c:v>
                </c:pt>
                <c:pt idx="74">
                  <c:v>13807.36182374475</c:v>
                </c:pt>
                <c:pt idx="75">
                  <c:v>13625.84382493874</c:v>
                </c:pt>
                <c:pt idx="76">
                  <c:v>13484.794468213309</c:v>
                </c:pt>
                <c:pt idx="77">
                  <c:v>13150.461694297839</c:v>
                </c:pt>
                <c:pt idx="78">
                  <c:v>13249.810059767591</c:v>
                </c:pt>
                <c:pt idx="79">
                  <c:v>13280.23453869657</c:v>
                </c:pt>
                <c:pt idx="80">
                  <c:v>13314.11751485779</c:v>
                </c:pt>
                <c:pt idx="81">
                  <c:v>13451.048249936379</c:v>
                </c:pt>
                <c:pt idx="82">
                  <c:v>13500.42279295689</c:v>
                </c:pt>
                <c:pt idx="83">
                  <c:v>13670.349124512839</c:v>
                </c:pt>
                <c:pt idx="84">
                  <c:v>14036.189100526333</c:v>
                </c:pt>
                <c:pt idx="85">
                  <c:v>14097.198054466438</c:v>
                </c:pt>
                <c:pt idx="86">
                  <c:v>14197.756736733101</c:v>
                </c:pt>
                <c:pt idx="87">
                  <c:v>14283.443978504918</c:v>
                </c:pt>
                <c:pt idx="88">
                  <c:v>14522.385584179499</c:v>
                </c:pt>
                <c:pt idx="89">
                  <c:v>14331.170756387528</c:v>
                </c:pt>
                <c:pt idx="90">
                  <c:v>14107.907342354869</c:v>
                </c:pt>
                <c:pt idx="91">
                  <c:v>13992.988702740169</c:v>
                </c:pt>
                <c:pt idx="92">
                  <c:v>14239.370495417468</c:v>
                </c:pt>
                <c:pt idx="93">
                  <c:v>14130.284277585979</c:v>
                </c:pt>
                <c:pt idx="94">
                  <c:v>14135.120454684749</c:v>
                </c:pt>
                <c:pt idx="95">
                  <c:v>14249.994485036181</c:v>
                </c:pt>
                <c:pt idx="96">
                  <c:v>14299.778398221148</c:v>
                </c:pt>
                <c:pt idx="97">
                  <c:v>14355.586305587591</c:v>
                </c:pt>
                <c:pt idx="98">
                  <c:v>14038.604397338249</c:v>
                </c:pt>
                <c:pt idx="99">
                  <c:v>13917.38452812218</c:v>
                </c:pt>
                <c:pt idx="100">
                  <c:v>13705.477215461991</c:v>
                </c:pt>
                <c:pt idx="101">
                  <c:v>13695.26880368624</c:v>
                </c:pt>
                <c:pt idx="102">
                  <c:v>13757.423331092312</c:v>
                </c:pt>
                <c:pt idx="103">
                  <c:v>13400.268436397781</c:v>
                </c:pt>
                <c:pt idx="104">
                  <c:v>13320.984439160113</c:v>
                </c:pt>
                <c:pt idx="105">
                  <c:v>13495.71701019073</c:v>
                </c:pt>
                <c:pt idx="106">
                  <c:v>13539.36516315132</c:v>
                </c:pt>
                <c:pt idx="107">
                  <c:v>13539.505695293221</c:v>
                </c:pt>
                <c:pt idx="108">
                  <c:v>13428.087280480271</c:v>
                </c:pt>
                <c:pt idx="109">
                  <c:v>13352.695568448591</c:v>
                </c:pt>
                <c:pt idx="110">
                  <c:v>13018.240719875232</c:v>
                </c:pt>
                <c:pt idx="111">
                  <c:v>12948.811221792288</c:v>
                </c:pt>
                <c:pt idx="112">
                  <c:v>12994.07132272841</c:v>
                </c:pt>
                <c:pt idx="113">
                  <c:v>13080.59937628552</c:v>
                </c:pt>
                <c:pt idx="114">
                  <c:v>13078.650655730311</c:v>
                </c:pt>
                <c:pt idx="115">
                  <c:v>13100.841284796319</c:v>
                </c:pt>
                <c:pt idx="116">
                  <c:v>13065.88968984753</c:v>
                </c:pt>
                <c:pt idx="117">
                  <c:v>12501.275553391242</c:v>
                </c:pt>
                <c:pt idx="118">
                  <c:v>12528.508783286823</c:v>
                </c:pt>
                <c:pt idx="119">
                  <c:v>12936.604464013</c:v>
                </c:pt>
                <c:pt idx="120">
                  <c:v>12790.994865672599</c:v>
                </c:pt>
                <c:pt idx="121">
                  <c:v>12768.416245018368</c:v>
                </c:pt>
                <c:pt idx="122">
                  <c:v>12795.723563163261</c:v>
                </c:pt>
                <c:pt idx="123">
                  <c:v>12575.84333313308</c:v>
                </c:pt>
                <c:pt idx="124">
                  <c:v>12177.016022977961</c:v>
                </c:pt>
                <c:pt idx="125">
                  <c:v>12260.912437034647</c:v>
                </c:pt>
                <c:pt idx="126">
                  <c:v>12534.44656576542</c:v>
                </c:pt>
                <c:pt idx="127">
                  <c:v>12533.582813671121</c:v>
                </c:pt>
                <c:pt idx="128">
                  <c:v>12359.918460454301</c:v>
                </c:pt>
                <c:pt idx="129">
                  <c:v>12431.726114798081</c:v>
                </c:pt>
                <c:pt idx="130">
                  <c:v>12045.537939374361</c:v>
                </c:pt>
                <c:pt idx="131">
                  <c:v>11563.13416627538</c:v>
                </c:pt>
                <c:pt idx="132">
                  <c:v>11707.354747891961</c:v>
                </c:pt>
                <c:pt idx="133">
                  <c:v>11946.452099494731</c:v>
                </c:pt>
                <c:pt idx="134">
                  <c:v>11718.517419237283</c:v>
                </c:pt>
                <c:pt idx="135">
                  <c:v>11533.927487061301</c:v>
                </c:pt>
                <c:pt idx="136">
                  <c:v>11445.26903356088</c:v>
                </c:pt>
                <c:pt idx="137">
                  <c:v>11178.767638307881</c:v>
                </c:pt>
                <c:pt idx="138">
                  <c:v>10784.430836606009</c:v>
                </c:pt>
                <c:pt idx="139">
                  <c:v>10711.386014494028</c:v>
                </c:pt>
                <c:pt idx="140">
                  <c:v>11320.944006078869</c:v>
                </c:pt>
                <c:pt idx="141">
                  <c:v>11029.274688977359</c:v>
                </c:pt>
                <c:pt idx="142">
                  <c:v>10977.600425542139</c:v>
                </c:pt>
                <c:pt idx="143">
                  <c:v>11020.673485002259</c:v>
                </c:pt>
                <c:pt idx="144">
                  <c:v>10779.222991260598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25-43FD-81D7-D78F796FB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225104"/>
        <c:axId val="582223792"/>
      </c:areaChart>
      <c:lineChart>
        <c:grouping val="standard"/>
        <c:varyColors val="0"/>
        <c:ser>
          <c:idx val="3"/>
          <c:order val="2"/>
          <c:tx>
            <c:strRef>
              <c:f>'Figure 7'!$A$7</c:f>
              <c:strCache>
                <c:ptCount val="1"/>
                <c:pt idx="0">
                  <c:v>Surplus under average conditions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7'!$B$6:$EQ$6</c:f>
              <c:numCache>
                <c:formatCode>dd\ mmm\ yy</c:formatCode>
                <c:ptCount val="146"/>
                <c:pt idx="0">
                  <c:v>44865</c:v>
                </c:pt>
                <c:pt idx="1">
                  <c:v>44866</c:v>
                </c:pt>
                <c:pt idx="2">
                  <c:v>44867</c:v>
                </c:pt>
                <c:pt idx="3">
                  <c:v>44868</c:v>
                </c:pt>
                <c:pt idx="4">
                  <c:v>44869</c:v>
                </c:pt>
                <c:pt idx="5">
                  <c:v>44870</c:v>
                </c:pt>
                <c:pt idx="6">
                  <c:v>44871</c:v>
                </c:pt>
                <c:pt idx="7">
                  <c:v>44872</c:v>
                </c:pt>
                <c:pt idx="8">
                  <c:v>44873</c:v>
                </c:pt>
                <c:pt idx="9">
                  <c:v>44874</c:v>
                </c:pt>
                <c:pt idx="10">
                  <c:v>44875</c:v>
                </c:pt>
                <c:pt idx="11">
                  <c:v>44876</c:v>
                </c:pt>
                <c:pt idx="12">
                  <c:v>44877</c:v>
                </c:pt>
                <c:pt idx="13">
                  <c:v>44878</c:v>
                </c:pt>
                <c:pt idx="14">
                  <c:v>44879</c:v>
                </c:pt>
                <c:pt idx="15">
                  <c:v>44880</c:v>
                </c:pt>
                <c:pt idx="16">
                  <c:v>44881</c:v>
                </c:pt>
                <c:pt idx="17">
                  <c:v>44882</c:v>
                </c:pt>
                <c:pt idx="18">
                  <c:v>44883</c:v>
                </c:pt>
                <c:pt idx="19">
                  <c:v>44884</c:v>
                </c:pt>
                <c:pt idx="20">
                  <c:v>44885</c:v>
                </c:pt>
                <c:pt idx="21">
                  <c:v>44886</c:v>
                </c:pt>
                <c:pt idx="22">
                  <c:v>44887</c:v>
                </c:pt>
                <c:pt idx="23">
                  <c:v>44888</c:v>
                </c:pt>
                <c:pt idx="24">
                  <c:v>44889</c:v>
                </c:pt>
                <c:pt idx="25">
                  <c:v>44890</c:v>
                </c:pt>
                <c:pt idx="26">
                  <c:v>44891</c:v>
                </c:pt>
                <c:pt idx="27">
                  <c:v>44892</c:v>
                </c:pt>
                <c:pt idx="28">
                  <c:v>44893</c:v>
                </c:pt>
                <c:pt idx="29">
                  <c:v>44894</c:v>
                </c:pt>
                <c:pt idx="30">
                  <c:v>44895</c:v>
                </c:pt>
                <c:pt idx="31">
                  <c:v>44896</c:v>
                </c:pt>
                <c:pt idx="32">
                  <c:v>44897</c:v>
                </c:pt>
                <c:pt idx="33">
                  <c:v>44898</c:v>
                </c:pt>
                <c:pt idx="34">
                  <c:v>44899</c:v>
                </c:pt>
                <c:pt idx="35">
                  <c:v>44900</c:v>
                </c:pt>
                <c:pt idx="36">
                  <c:v>44901</c:v>
                </c:pt>
                <c:pt idx="37">
                  <c:v>44902</c:v>
                </c:pt>
                <c:pt idx="38">
                  <c:v>44903</c:v>
                </c:pt>
                <c:pt idx="39">
                  <c:v>44904</c:v>
                </c:pt>
                <c:pt idx="40">
                  <c:v>44905</c:v>
                </c:pt>
                <c:pt idx="41">
                  <c:v>44906</c:v>
                </c:pt>
                <c:pt idx="42">
                  <c:v>44907</c:v>
                </c:pt>
                <c:pt idx="43">
                  <c:v>44908</c:v>
                </c:pt>
                <c:pt idx="44">
                  <c:v>44909</c:v>
                </c:pt>
                <c:pt idx="45">
                  <c:v>44910</c:v>
                </c:pt>
                <c:pt idx="46">
                  <c:v>44911</c:v>
                </c:pt>
                <c:pt idx="47">
                  <c:v>44912</c:v>
                </c:pt>
                <c:pt idx="48">
                  <c:v>44913</c:v>
                </c:pt>
                <c:pt idx="49">
                  <c:v>44914</c:v>
                </c:pt>
                <c:pt idx="50">
                  <c:v>44915</c:v>
                </c:pt>
                <c:pt idx="51">
                  <c:v>44916</c:v>
                </c:pt>
                <c:pt idx="52">
                  <c:v>44917</c:v>
                </c:pt>
                <c:pt idx="53">
                  <c:v>44918</c:v>
                </c:pt>
                <c:pt idx="54">
                  <c:v>44919</c:v>
                </c:pt>
                <c:pt idx="55">
                  <c:v>44920</c:v>
                </c:pt>
                <c:pt idx="56">
                  <c:v>44921</c:v>
                </c:pt>
                <c:pt idx="57">
                  <c:v>44922</c:v>
                </c:pt>
                <c:pt idx="58">
                  <c:v>44923</c:v>
                </c:pt>
                <c:pt idx="59">
                  <c:v>44924</c:v>
                </c:pt>
                <c:pt idx="60">
                  <c:v>44925</c:v>
                </c:pt>
                <c:pt idx="61">
                  <c:v>44926</c:v>
                </c:pt>
                <c:pt idx="62">
                  <c:v>44927</c:v>
                </c:pt>
                <c:pt idx="63">
                  <c:v>44928</c:v>
                </c:pt>
                <c:pt idx="64">
                  <c:v>44929</c:v>
                </c:pt>
                <c:pt idx="65">
                  <c:v>44930</c:v>
                </c:pt>
                <c:pt idx="66">
                  <c:v>44931</c:v>
                </c:pt>
                <c:pt idx="67">
                  <c:v>44932</c:v>
                </c:pt>
                <c:pt idx="68">
                  <c:v>44933</c:v>
                </c:pt>
                <c:pt idx="69">
                  <c:v>44934</c:v>
                </c:pt>
                <c:pt idx="70">
                  <c:v>44935</c:v>
                </c:pt>
                <c:pt idx="71">
                  <c:v>44936</c:v>
                </c:pt>
                <c:pt idx="72">
                  <c:v>44937</c:v>
                </c:pt>
                <c:pt idx="73">
                  <c:v>44938</c:v>
                </c:pt>
                <c:pt idx="74">
                  <c:v>44939</c:v>
                </c:pt>
                <c:pt idx="75">
                  <c:v>44940</c:v>
                </c:pt>
                <c:pt idx="76">
                  <c:v>44941</c:v>
                </c:pt>
                <c:pt idx="77">
                  <c:v>44942</c:v>
                </c:pt>
                <c:pt idx="78">
                  <c:v>44943</c:v>
                </c:pt>
                <c:pt idx="79">
                  <c:v>44944</c:v>
                </c:pt>
                <c:pt idx="80">
                  <c:v>44945</c:v>
                </c:pt>
                <c:pt idx="81">
                  <c:v>44946</c:v>
                </c:pt>
                <c:pt idx="82">
                  <c:v>44947</c:v>
                </c:pt>
                <c:pt idx="83">
                  <c:v>44948</c:v>
                </c:pt>
                <c:pt idx="84">
                  <c:v>44949</c:v>
                </c:pt>
                <c:pt idx="85">
                  <c:v>44950</c:v>
                </c:pt>
                <c:pt idx="86">
                  <c:v>44951</c:v>
                </c:pt>
                <c:pt idx="87">
                  <c:v>44952</c:v>
                </c:pt>
                <c:pt idx="88">
                  <c:v>44953</c:v>
                </c:pt>
                <c:pt idx="89">
                  <c:v>44954</c:v>
                </c:pt>
                <c:pt idx="90">
                  <c:v>44955</c:v>
                </c:pt>
                <c:pt idx="91">
                  <c:v>44956</c:v>
                </c:pt>
                <c:pt idx="92">
                  <c:v>44957</c:v>
                </c:pt>
                <c:pt idx="93">
                  <c:v>44958</c:v>
                </c:pt>
                <c:pt idx="94">
                  <c:v>44959</c:v>
                </c:pt>
                <c:pt idx="95">
                  <c:v>44960</c:v>
                </c:pt>
                <c:pt idx="96">
                  <c:v>44961</c:v>
                </c:pt>
                <c:pt idx="97">
                  <c:v>44962</c:v>
                </c:pt>
                <c:pt idx="98">
                  <c:v>44963</c:v>
                </c:pt>
                <c:pt idx="99">
                  <c:v>44964</c:v>
                </c:pt>
                <c:pt idx="100">
                  <c:v>44965</c:v>
                </c:pt>
                <c:pt idx="101">
                  <c:v>44966</c:v>
                </c:pt>
                <c:pt idx="102">
                  <c:v>44967</c:v>
                </c:pt>
                <c:pt idx="103">
                  <c:v>44968</c:v>
                </c:pt>
                <c:pt idx="104">
                  <c:v>44969</c:v>
                </c:pt>
                <c:pt idx="105">
                  <c:v>44970</c:v>
                </c:pt>
                <c:pt idx="106">
                  <c:v>44971</c:v>
                </c:pt>
                <c:pt idx="107">
                  <c:v>44972</c:v>
                </c:pt>
                <c:pt idx="108">
                  <c:v>44973</c:v>
                </c:pt>
                <c:pt idx="109">
                  <c:v>44974</c:v>
                </c:pt>
                <c:pt idx="110">
                  <c:v>44975</c:v>
                </c:pt>
                <c:pt idx="111">
                  <c:v>44976</c:v>
                </c:pt>
                <c:pt idx="112">
                  <c:v>44977</c:v>
                </c:pt>
                <c:pt idx="113">
                  <c:v>44978</c:v>
                </c:pt>
                <c:pt idx="114">
                  <c:v>44979</c:v>
                </c:pt>
                <c:pt idx="115">
                  <c:v>44980</c:v>
                </c:pt>
                <c:pt idx="116">
                  <c:v>44981</c:v>
                </c:pt>
                <c:pt idx="117">
                  <c:v>44982</c:v>
                </c:pt>
                <c:pt idx="118">
                  <c:v>44983</c:v>
                </c:pt>
                <c:pt idx="119">
                  <c:v>44984</c:v>
                </c:pt>
                <c:pt idx="120">
                  <c:v>44985</c:v>
                </c:pt>
                <c:pt idx="121">
                  <c:v>44986</c:v>
                </c:pt>
                <c:pt idx="122">
                  <c:v>44987</c:v>
                </c:pt>
                <c:pt idx="123">
                  <c:v>44988</c:v>
                </c:pt>
                <c:pt idx="124">
                  <c:v>44989</c:v>
                </c:pt>
                <c:pt idx="125">
                  <c:v>44990</c:v>
                </c:pt>
                <c:pt idx="126">
                  <c:v>44991</c:v>
                </c:pt>
                <c:pt idx="127">
                  <c:v>44992</c:v>
                </c:pt>
                <c:pt idx="128">
                  <c:v>44993</c:v>
                </c:pt>
                <c:pt idx="129">
                  <c:v>44994</c:v>
                </c:pt>
                <c:pt idx="130">
                  <c:v>44995</c:v>
                </c:pt>
                <c:pt idx="131">
                  <c:v>44996</c:v>
                </c:pt>
                <c:pt idx="132">
                  <c:v>44997</c:v>
                </c:pt>
                <c:pt idx="133">
                  <c:v>44998</c:v>
                </c:pt>
                <c:pt idx="134">
                  <c:v>44999</c:v>
                </c:pt>
                <c:pt idx="135">
                  <c:v>45000</c:v>
                </c:pt>
                <c:pt idx="136">
                  <c:v>45001</c:v>
                </c:pt>
                <c:pt idx="137">
                  <c:v>45002</c:v>
                </c:pt>
                <c:pt idx="138">
                  <c:v>45003</c:v>
                </c:pt>
                <c:pt idx="139">
                  <c:v>45004</c:v>
                </c:pt>
                <c:pt idx="140">
                  <c:v>45005</c:v>
                </c:pt>
                <c:pt idx="141">
                  <c:v>45006</c:v>
                </c:pt>
                <c:pt idx="142">
                  <c:v>45007</c:v>
                </c:pt>
                <c:pt idx="143">
                  <c:v>45008</c:v>
                </c:pt>
                <c:pt idx="144">
                  <c:v>45009</c:v>
                </c:pt>
              </c:numCache>
            </c:numRef>
          </c:cat>
          <c:val>
            <c:numRef>
              <c:f>'Figure 7'!$B$7:$EP$7</c:f>
              <c:numCache>
                <c:formatCode>0</c:formatCode>
                <c:ptCount val="145"/>
                <c:pt idx="0">
                  <c:v>10837.0271087771</c:v>
                </c:pt>
                <c:pt idx="1">
                  <c:v>8469.007849887319</c:v>
                </c:pt>
                <c:pt idx="2">
                  <c:v>8289.5577395639393</c:v>
                </c:pt>
                <c:pt idx="3">
                  <c:v>8074.6382863031695</c:v>
                </c:pt>
                <c:pt idx="4">
                  <c:v>9292.9095405642292</c:v>
                </c:pt>
                <c:pt idx="5">
                  <c:v>11701.2420998858</c:v>
                </c:pt>
                <c:pt idx="6">
                  <c:v>11343.262685039999</c:v>
                </c:pt>
                <c:pt idx="7">
                  <c:v>7872.1138864517707</c:v>
                </c:pt>
                <c:pt idx="8">
                  <c:v>7837.0782408299901</c:v>
                </c:pt>
                <c:pt idx="9">
                  <c:v>7683.2201574106693</c:v>
                </c:pt>
                <c:pt idx="10">
                  <c:v>7752.6375290737997</c:v>
                </c:pt>
                <c:pt idx="11">
                  <c:v>8964.1711380532215</c:v>
                </c:pt>
                <c:pt idx="12">
                  <c:v>10185.2402051955</c:v>
                </c:pt>
                <c:pt idx="13">
                  <c:v>10473.642488280699</c:v>
                </c:pt>
                <c:pt idx="14">
                  <c:v>7979.9432355100698</c:v>
                </c:pt>
                <c:pt idx="15">
                  <c:v>8017.2904296718407</c:v>
                </c:pt>
                <c:pt idx="16">
                  <c:v>8336.3893401617115</c:v>
                </c:pt>
                <c:pt idx="17">
                  <c:v>8260.4644346715904</c:v>
                </c:pt>
                <c:pt idx="18">
                  <c:v>9370.3928409191394</c:v>
                </c:pt>
                <c:pt idx="19">
                  <c:v>10738.278139891199</c:v>
                </c:pt>
                <c:pt idx="20">
                  <c:v>10524.1098083872</c:v>
                </c:pt>
                <c:pt idx="21">
                  <c:v>7997.1644394075902</c:v>
                </c:pt>
                <c:pt idx="22">
                  <c:v>7901.4178973142307</c:v>
                </c:pt>
                <c:pt idx="23">
                  <c:v>7794.6460400429496</c:v>
                </c:pt>
                <c:pt idx="24">
                  <c:v>7735.1914825228205</c:v>
                </c:pt>
                <c:pt idx="25">
                  <c:v>8915.2593011861591</c:v>
                </c:pt>
                <c:pt idx="26">
                  <c:v>9936.8002211512885</c:v>
                </c:pt>
                <c:pt idx="27">
                  <c:v>9933.8157550151809</c:v>
                </c:pt>
                <c:pt idx="28">
                  <c:v>6485.7729020794104</c:v>
                </c:pt>
                <c:pt idx="29">
                  <c:v>6421.6903860918801</c:v>
                </c:pt>
                <c:pt idx="30">
                  <c:v>6570.9536178679</c:v>
                </c:pt>
                <c:pt idx="31">
                  <c:v>6976.6940528599598</c:v>
                </c:pt>
                <c:pt idx="32">
                  <c:v>8204.0653751032914</c:v>
                </c:pt>
                <c:pt idx="33">
                  <c:v>8706.7265037693305</c:v>
                </c:pt>
                <c:pt idx="34">
                  <c:v>8688.3439863931308</c:v>
                </c:pt>
                <c:pt idx="35">
                  <c:v>6889.8573631669406</c:v>
                </c:pt>
                <c:pt idx="36">
                  <c:v>6586.6899887310901</c:v>
                </c:pt>
                <c:pt idx="37">
                  <c:v>6547.8483939408898</c:v>
                </c:pt>
                <c:pt idx="38">
                  <c:v>5766.4870780524907</c:v>
                </c:pt>
                <c:pt idx="39">
                  <c:v>6273.4841213789296</c:v>
                </c:pt>
                <c:pt idx="40">
                  <c:v>8241.1715516755303</c:v>
                </c:pt>
                <c:pt idx="41">
                  <c:v>8412.1622510095003</c:v>
                </c:pt>
                <c:pt idx="42">
                  <c:v>5928.4221101066105</c:v>
                </c:pt>
                <c:pt idx="43">
                  <c:v>5739.9779522407598</c:v>
                </c:pt>
                <c:pt idx="44">
                  <c:v>5799.7923825101198</c:v>
                </c:pt>
                <c:pt idx="45">
                  <c:v>5843.7869463760699</c:v>
                </c:pt>
                <c:pt idx="46">
                  <c:v>7046.84842240118</c:v>
                </c:pt>
                <c:pt idx="47">
                  <c:v>9085.9706325997195</c:v>
                </c:pt>
                <c:pt idx="48">
                  <c:v>9319.460343151819</c:v>
                </c:pt>
                <c:pt idx="49">
                  <c:v>6287.4419882840002</c:v>
                </c:pt>
                <c:pt idx="50">
                  <c:v>6217.0801153398706</c:v>
                </c:pt>
                <c:pt idx="51">
                  <c:v>6034.4948573750207</c:v>
                </c:pt>
                <c:pt idx="52">
                  <c:v>7903.9084294121894</c:v>
                </c:pt>
                <c:pt idx="53">
                  <c:v>10476.380635724001</c:v>
                </c:pt>
                <c:pt idx="54">
                  <c:v>12619.3365895145</c:v>
                </c:pt>
                <c:pt idx="55">
                  <c:v>21361.8000890804</c:v>
                </c:pt>
                <c:pt idx="56">
                  <c:v>17988.4000660907</c:v>
                </c:pt>
                <c:pt idx="57">
                  <c:v>14085.402111702</c:v>
                </c:pt>
                <c:pt idx="58">
                  <c:v>11575.7063484709</c:v>
                </c:pt>
                <c:pt idx="59">
                  <c:v>11516.7294939453</c:v>
                </c:pt>
                <c:pt idx="60">
                  <c:v>12161.1889336984</c:v>
                </c:pt>
                <c:pt idx="61">
                  <c:v>12863.421158106999</c:v>
                </c:pt>
                <c:pt idx="62">
                  <c:v>17186.750738209001</c:v>
                </c:pt>
                <c:pt idx="63">
                  <c:v>12116.562876566401</c:v>
                </c:pt>
                <c:pt idx="64">
                  <c:v>7812.7968042111497</c:v>
                </c:pt>
                <c:pt idx="65">
                  <c:v>7304.4821153852308</c:v>
                </c:pt>
                <c:pt idx="66">
                  <c:v>7413.6470997522802</c:v>
                </c:pt>
                <c:pt idx="67">
                  <c:v>8750.5798254585097</c:v>
                </c:pt>
                <c:pt idx="68">
                  <c:v>11255.1349367113</c:v>
                </c:pt>
                <c:pt idx="69">
                  <c:v>10782.0969853938</c:v>
                </c:pt>
                <c:pt idx="70">
                  <c:v>-1658.98839394672</c:v>
                </c:pt>
                <c:pt idx="71">
                  <c:v>-1727.73286454496</c:v>
                </c:pt>
                <c:pt idx="72">
                  <c:v>-1812.27462011024</c:v>
                </c:pt>
                <c:pt idx="73">
                  <c:v>-1750.91384832881</c:v>
                </c:pt>
                <c:pt idx="74">
                  <c:v>-352.79218484202704</c:v>
                </c:pt>
                <c:pt idx="75">
                  <c:v>2061.3508317181499</c:v>
                </c:pt>
                <c:pt idx="76">
                  <c:v>1627.15031969608</c:v>
                </c:pt>
                <c:pt idx="77">
                  <c:v>-2295.9431095954501</c:v>
                </c:pt>
                <c:pt idx="78">
                  <c:v>-2359.6134379220503</c:v>
                </c:pt>
                <c:pt idx="79">
                  <c:v>-2379.7476000373799</c:v>
                </c:pt>
                <c:pt idx="80">
                  <c:v>-2341.7582486589699</c:v>
                </c:pt>
                <c:pt idx="81">
                  <c:v>-1292.13586099704</c:v>
                </c:pt>
                <c:pt idx="82">
                  <c:v>1278.5328263039698</c:v>
                </c:pt>
                <c:pt idx="83">
                  <c:v>1128.60885949467</c:v>
                </c:pt>
                <c:pt idx="84">
                  <c:v>7299.61843968427</c:v>
                </c:pt>
                <c:pt idx="85">
                  <c:v>7309.0923099204501</c:v>
                </c:pt>
                <c:pt idx="86">
                  <c:v>7321.7918750825493</c:v>
                </c:pt>
                <c:pt idx="87">
                  <c:v>7479.2243303089999</c:v>
                </c:pt>
                <c:pt idx="88">
                  <c:v>9088.1351703133896</c:v>
                </c:pt>
                <c:pt idx="89">
                  <c:v>11179.167940614001</c:v>
                </c:pt>
                <c:pt idx="90">
                  <c:v>10846.339151428499</c:v>
                </c:pt>
                <c:pt idx="91">
                  <c:v>8100.6794804616093</c:v>
                </c:pt>
                <c:pt idx="92">
                  <c:v>8054.3722900305602</c:v>
                </c:pt>
                <c:pt idx="93">
                  <c:v>8106.8242590897889</c:v>
                </c:pt>
                <c:pt idx="94">
                  <c:v>8060.5463175123796</c:v>
                </c:pt>
                <c:pt idx="95">
                  <c:v>8905.7096494109792</c:v>
                </c:pt>
                <c:pt idx="96">
                  <c:v>10529.294829168701</c:v>
                </c:pt>
                <c:pt idx="97">
                  <c:v>10222.415551043201</c:v>
                </c:pt>
                <c:pt idx="98">
                  <c:v>7171.8489627866502</c:v>
                </c:pt>
                <c:pt idx="99">
                  <c:v>7877.6350696749196</c:v>
                </c:pt>
                <c:pt idx="100">
                  <c:v>7949.6722642100995</c:v>
                </c:pt>
                <c:pt idx="101">
                  <c:v>7932.3470708783998</c:v>
                </c:pt>
                <c:pt idx="102">
                  <c:v>9225.32184054764</c:v>
                </c:pt>
                <c:pt idx="103">
                  <c:v>10661.679612207499</c:v>
                </c:pt>
                <c:pt idx="104">
                  <c:v>10360.2452485254</c:v>
                </c:pt>
                <c:pt idx="105">
                  <c:v>7530.9940533776899</c:v>
                </c:pt>
                <c:pt idx="106">
                  <c:v>7535.1579317494097</c:v>
                </c:pt>
                <c:pt idx="107">
                  <c:v>7317.7239701929502</c:v>
                </c:pt>
                <c:pt idx="108">
                  <c:v>7416.8960154655806</c:v>
                </c:pt>
                <c:pt idx="109">
                  <c:v>7884.4416476512797</c:v>
                </c:pt>
                <c:pt idx="110">
                  <c:v>10589.3227038404</c:v>
                </c:pt>
                <c:pt idx="111">
                  <c:v>10441.879233006199</c:v>
                </c:pt>
                <c:pt idx="112">
                  <c:v>7013.7545647800307</c:v>
                </c:pt>
                <c:pt idx="113">
                  <c:v>7090.8478727223601</c:v>
                </c:pt>
                <c:pt idx="114">
                  <c:v>7720.5308838944502</c:v>
                </c:pt>
                <c:pt idx="115">
                  <c:v>7838.8657986435701</c:v>
                </c:pt>
                <c:pt idx="116">
                  <c:v>9119.6557184258891</c:v>
                </c:pt>
                <c:pt idx="117">
                  <c:v>11830.545247143202</c:v>
                </c:pt>
                <c:pt idx="118">
                  <c:v>11624.228762376299</c:v>
                </c:pt>
                <c:pt idx="119">
                  <c:v>8395.6778793601807</c:v>
                </c:pt>
                <c:pt idx="120">
                  <c:v>8554.7149384057811</c:v>
                </c:pt>
                <c:pt idx="121">
                  <c:v>8784.0558069776707</c:v>
                </c:pt>
                <c:pt idx="122">
                  <c:v>8845.5408348212386</c:v>
                </c:pt>
                <c:pt idx="123">
                  <c:v>9637.2486538505</c:v>
                </c:pt>
                <c:pt idx="124">
                  <c:v>12341.293003754799</c:v>
                </c:pt>
                <c:pt idx="125">
                  <c:v>12083.199040769401</c:v>
                </c:pt>
                <c:pt idx="126">
                  <c:v>9300.066755987631</c:v>
                </c:pt>
                <c:pt idx="127">
                  <c:v>9470.1433920809595</c:v>
                </c:pt>
                <c:pt idx="128">
                  <c:v>9721.9018460876705</c:v>
                </c:pt>
                <c:pt idx="129">
                  <c:v>9570.151085701089</c:v>
                </c:pt>
                <c:pt idx="130">
                  <c:v>11153.3094480087</c:v>
                </c:pt>
                <c:pt idx="131">
                  <c:v>13265.133049902501</c:v>
                </c:pt>
                <c:pt idx="132">
                  <c:v>13017.902924288499</c:v>
                </c:pt>
                <c:pt idx="133">
                  <c:v>10103.967463110801</c:v>
                </c:pt>
                <c:pt idx="134">
                  <c:v>10212.355864389699</c:v>
                </c:pt>
                <c:pt idx="135">
                  <c:v>9967.4340301191696</c:v>
                </c:pt>
                <c:pt idx="136">
                  <c:v>10048.8710737971</c:v>
                </c:pt>
                <c:pt idx="137">
                  <c:v>11505.136828459801</c:v>
                </c:pt>
                <c:pt idx="138">
                  <c:v>14207.420658966599</c:v>
                </c:pt>
                <c:pt idx="139">
                  <c:v>13347.2956864429</c:v>
                </c:pt>
                <c:pt idx="140">
                  <c:v>9966.4216649826503</c:v>
                </c:pt>
                <c:pt idx="141">
                  <c:v>10214.741440981899</c:v>
                </c:pt>
                <c:pt idx="142">
                  <c:v>10410.020456709501</c:v>
                </c:pt>
                <c:pt idx="143">
                  <c:v>10446.8102614825</c:v>
                </c:pt>
                <c:pt idx="144">
                  <c:v>11481.844884158701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25-43FD-81D7-D78F796FB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225104"/>
        <c:axId val="582223792"/>
        <c:extLst>
          <c:ext xmlns:c15="http://schemas.microsoft.com/office/drawing/2012/chart" uri="{02D57815-91ED-43cb-92C2-25804820EDAC}">
            <c15:filteredLineSeries>
              <c15:ser>
                <c:idx val="2"/>
                <c:order val="3"/>
                <c:tx>
                  <c:str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7'!$B$6:$EQ$6</c15:sqref>
                        </c15:formulaRef>
                      </c:ext>
                    </c:extLst>
                    <c:numCache>
                      <c:formatCode>dd\ mmm\ yy</c:formatCode>
                      <c:ptCount val="146"/>
                      <c:pt idx="0">
                        <c:v>44865</c:v>
                      </c:pt>
                      <c:pt idx="1">
                        <c:v>44866</c:v>
                      </c:pt>
                      <c:pt idx="2">
                        <c:v>44867</c:v>
                      </c:pt>
                      <c:pt idx="3">
                        <c:v>44868</c:v>
                      </c:pt>
                      <c:pt idx="4">
                        <c:v>44869</c:v>
                      </c:pt>
                      <c:pt idx="5">
                        <c:v>44870</c:v>
                      </c:pt>
                      <c:pt idx="6">
                        <c:v>44871</c:v>
                      </c:pt>
                      <c:pt idx="7">
                        <c:v>44872</c:v>
                      </c:pt>
                      <c:pt idx="8">
                        <c:v>44873</c:v>
                      </c:pt>
                      <c:pt idx="9">
                        <c:v>44874</c:v>
                      </c:pt>
                      <c:pt idx="10">
                        <c:v>44875</c:v>
                      </c:pt>
                      <c:pt idx="11">
                        <c:v>44876</c:v>
                      </c:pt>
                      <c:pt idx="12">
                        <c:v>44877</c:v>
                      </c:pt>
                      <c:pt idx="13">
                        <c:v>44878</c:v>
                      </c:pt>
                      <c:pt idx="14">
                        <c:v>44879</c:v>
                      </c:pt>
                      <c:pt idx="15">
                        <c:v>44880</c:v>
                      </c:pt>
                      <c:pt idx="16">
                        <c:v>44881</c:v>
                      </c:pt>
                      <c:pt idx="17">
                        <c:v>44882</c:v>
                      </c:pt>
                      <c:pt idx="18">
                        <c:v>44883</c:v>
                      </c:pt>
                      <c:pt idx="19">
                        <c:v>44884</c:v>
                      </c:pt>
                      <c:pt idx="20">
                        <c:v>44885</c:v>
                      </c:pt>
                      <c:pt idx="21">
                        <c:v>44886</c:v>
                      </c:pt>
                      <c:pt idx="22">
                        <c:v>44887</c:v>
                      </c:pt>
                      <c:pt idx="23">
                        <c:v>44888</c:v>
                      </c:pt>
                      <c:pt idx="24">
                        <c:v>44889</c:v>
                      </c:pt>
                      <c:pt idx="25">
                        <c:v>44890</c:v>
                      </c:pt>
                      <c:pt idx="26">
                        <c:v>44891</c:v>
                      </c:pt>
                      <c:pt idx="27">
                        <c:v>44892</c:v>
                      </c:pt>
                      <c:pt idx="28">
                        <c:v>44893</c:v>
                      </c:pt>
                      <c:pt idx="29">
                        <c:v>44894</c:v>
                      </c:pt>
                      <c:pt idx="30">
                        <c:v>44895</c:v>
                      </c:pt>
                      <c:pt idx="31">
                        <c:v>44896</c:v>
                      </c:pt>
                      <c:pt idx="32">
                        <c:v>44897</c:v>
                      </c:pt>
                      <c:pt idx="33">
                        <c:v>44898</c:v>
                      </c:pt>
                      <c:pt idx="34">
                        <c:v>44899</c:v>
                      </c:pt>
                      <c:pt idx="35">
                        <c:v>44900</c:v>
                      </c:pt>
                      <c:pt idx="36">
                        <c:v>44901</c:v>
                      </c:pt>
                      <c:pt idx="37">
                        <c:v>44902</c:v>
                      </c:pt>
                      <c:pt idx="38">
                        <c:v>44903</c:v>
                      </c:pt>
                      <c:pt idx="39">
                        <c:v>44904</c:v>
                      </c:pt>
                      <c:pt idx="40">
                        <c:v>44905</c:v>
                      </c:pt>
                      <c:pt idx="41">
                        <c:v>44906</c:v>
                      </c:pt>
                      <c:pt idx="42">
                        <c:v>44907</c:v>
                      </c:pt>
                      <c:pt idx="43">
                        <c:v>44908</c:v>
                      </c:pt>
                      <c:pt idx="44">
                        <c:v>44909</c:v>
                      </c:pt>
                      <c:pt idx="45">
                        <c:v>44910</c:v>
                      </c:pt>
                      <c:pt idx="46">
                        <c:v>44911</c:v>
                      </c:pt>
                      <c:pt idx="47">
                        <c:v>44912</c:v>
                      </c:pt>
                      <c:pt idx="48">
                        <c:v>44913</c:v>
                      </c:pt>
                      <c:pt idx="49">
                        <c:v>44914</c:v>
                      </c:pt>
                      <c:pt idx="50">
                        <c:v>44915</c:v>
                      </c:pt>
                      <c:pt idx="51">
                        <c:v>44916</c:v>
                      </c:pt>
                      <c:pt idx="52">
                        <c:v>44917</c:v>
                      </c:pt>
                      <c:pt idx="53">
                        <c:v>44918</c:v>
                      </c:pt>
                      <c:pt idx="54">
                        <c:v>44919</c:v>
                      </c:pt>
                      <c:pt idx="55">
                        <c:v>44920</c:v>
                      </c:pt>
                      <c:pt idx="56">
                        <c:v>44921</c:v>
                      </c:pt>
                      <c:pt idx="57">
                        <c:v>44922</c:v>
                      </c:pt>
                      <c:pt idx="58">
                        <c:v>44923</c:v>
                      </c:pt>
                      <c:pt idx="59">
                        <c:v>44924</c:v>
                      </c:pt>
                      <c:pt idx="60">
                        <c:v>44925</c:v>
                      </c:pt>
                      <c:pt idx="61">
                        <c:v>44926</c:v>
                      </c:pt>
                      <c:pt idx="62">
                        <c:v>44927</c:v>
                      </c:pt>
                      <c:pt idx="63">
                        <c:v>44928</c:v>
                      </c:pt>
                      <c:pt idx="64">
                        <c:v>44929</c:v>
                      </c:pt>
                      <c:pt idx="65">
                        <c:v>44930</c:v>
                      </c:pt>
                      <c:pt idx="66">
                        <c:v>44931</c:v>
                      </c:pt>
                      <c:pt idx="67">
                        <c:v>44932</c:v>
                      </c:pt>
                      <c:pt idx="68">
                        <c:v>44933</c:v>
                      </c:pt>
                      <c:pt idx="69">
                        <c:v>44934</c:v>
                      </c:pt>
                      <c:pt idx="70">
                        <c:v>44935</c:v>
                      </c:pt>
                      <c:pt idx="71">
                        <c:v>44936</c:v>
                      </c:pt>
                      <c:pt idx="72">
                        <c:v>44937</c:v>
                      </c:pt>
                      <c:pt idx="73">
                        <c:v>44938</c:v>
                      </c:pt>
                      <c:pt idx="74">
                        <c:v>44939</c:v>
                      </c:pt>
                      <c:pt idx="75">
                        <c:v>44940</c:v>
                      </c:pt>
                      <c:pt idx="76">
                        <c:v>44941</c:v>
                      </c:pt>
                      <c:pt idx="77">
                        <c:v>44942</c:v>
                      </c:pt>
                      <c:pt idx="78">
                        <c:v>44943</c:v>
                      </c:pt>
                      <c:pt idx="79">
                        <c:v>44944</c:v>
                      </c:pt>
                      <c:pt idx="80">
                        <c:v>44945</c:v>
                      </c:pt>
                      <c:pt idx="81">
                        <c:v>44946</c:v>
                      </c:pt>
                      <c:pt idx="82">
                        <c:v>44947</c:v>
                      </c:pt>
                      <c:pt idx="83">
                        <c:v>44948</c:v>
                      </c:pt>
                      <c:pt idx="84">
                        <c:v>44949</c:v>
                      </c:pt>
                      <c:pt idx="85">
                        <c:v>44950</c:v>
                      </c:pt>
                      <c:pt idx="86">
                        <c:v>44951</c:v>
                      </c:pt>
                      <c:pt idx="87">
                        <c:v>44952</c:v>
                      </c:pt>
                      <c:pt idx="88">
                        <c:v>44953</c:v>
                      </c:pt>
                      <c:pt idx="89">
                        <c:v>44954</c:v>
                      </c:pt>
                      <c:pt idx="90">
                        <c:v>44955</c:v>
                      </c:pt>
                      <c:pt idx="91">
                        <c:v>44956</c:v>
                      </c:pt>
                      <c:pt idx="92">
                        <c:v>44957</c:v>
                      </c:pt>
                      <c:pt idx="93">
                        <c:v>44958</c:v>
                      </c:pt>
                      <c:pt idx="94">
                        <c:v>44959</c:v>
                      </c:pt>
                      <c:pt idx="95">
                        <c:v>44960</c:v>
                      </c:pt>
                      <c:pt idx="96">
                        <c:v>44961</c:v>
                      </c:pt>
                      <c:pt idx="97">
                        <c:v>44962</c:v>
                      </c:pt>
                      <c:pt idx="98">
                        <c:v>44963</c:v>
                      </c:pt>
                      <c:pt idx="99">
                        <c:v>44964</c:v>
                      </c:pt>
                      <c:pt idx="100">
                        <c:v>44965</c:v>
                      </c:pt>
                      <c:pt idx="101">
                        <c:v>44966</c:v>
                      </c:pt>
                      <c:pt idx="102">
                        <c:v>44967</c:v>
                      </c:pt>
                      <c:pt idx="103">
                        <c:v>44968</c:v>
                      </c:pt>
                      <c:pt idx="104">
                        <c:v>44969</c:v>
                      </c:pt>
                      <c:pt idx="105">
                        <c:v>44970</c:v>
                      </c:pt>
                      <c:pt idx="106">
                        <c:v>44971</c:v>
                      </c:pt>
                      <c:pt idx="107">
                        <c:v>44972</c:v>
                      </c:pt>
                      <c:pt idx="108">
                        <c:v>44973</c:v>
                      </c:pt>
                      <c:pt idx="109">
                        <c:v>44974</c:v>
                      </c:pt>
                      <c:pt idx="110">
                        <c:v>44975</c:v>
                      </c:pt>
                      <c:pt idx="111">
                        <c:v>44976</c:v>
                      </c:pt>
                      <c:pt idx="112">
                        <c:v>44977</c:v>
                      </c:pt>
                      <c:pt idx="113">
                        <c:v>44978</c:v>
                      </c:pt>
                      <c:pt idx="114">
                        <c:v>44979</c:v>
                      </c:pt>
                      <c:pt idx="115">
                        <c:v>44980</c:v>
                      </c:pt>
                      <c:pt idx="116">
                        <c:v>44981</c:v>
                      </c:pt>
                      <c:pt idx="117">
                        <c:v>44982</c:v>
                      </c:pt>
                      <c:pt idx="118">
                        <c:v>44983</c:v>
                      </c:pt>
                      <c:pt idx="119">
                        <c:v>44984</c:v>
                      </c:pt>
                      <c:pt idx="120">
                        <c:v>44985</c:v>
                      </c:pt>
                      <c:pt idx="121">
                        <c:v>44986</c:v>
                      </c:pt>
                      <c:pt idx="122">
                        <c:v>44987</c:v>
                      </c:pt>
                      <c:pt idx="123">
                        <c:v>44988</c:v>
                      </c:pt>
                      <c:pt idx="124">
                        <c:v>44989</c:v>
                      </c:pt>
                      <c:pt idx="125">
                        <c:v>44990</c:v>
                      </c:pt>
                      <c:pt idx="126">
                        <c:v>44991</c:v>
                      </c:pt>
                      <c:pt idx="127">
                        <c:v>44992</c:v>
                      </c:pt>
                      <c:pt idx="128">
                        <c:v>44993</c:v>
                      </c:pt>
                      <c:pt idx="129">
                        <c:v>44994</c:v>
                      </c:pt>
                      <c:pt idx="130">
                        <c:v>44995</c:v>
                      </c:pt>
                      <c:pt idx="131">
                        <c:v>44996</c:v>
                      </c:pt>
                      <c:pt idx="132">
                        <c:v>44997</c:v>
                      </c:pt>
                      <c:pt idx="133">
                        <c:v>44998</c:v>
                      </c:pt>
                      <c:pt idx="134">
                        <c:v>44999</c:v>
                      </c:pt>
                      <c:pt idx="135">
                        <c:v>45000</c:v>
                      </c:pt>
                      <c:pt idx="136">
                        <c:v>45001</c:v>
                      </c:pt>
                      <c:pt idx="137">
                        <c:v>45002</c:v>
                      </c:pt>
                      <c:pt idx="138">
                        <c:v>45003</c:v>
                      </c:pt>
                      <c:pt idx="139">
                        <c:v>45004</c:v>
                      </c:pt>
                      <c:pt idx="140">
                        <c:v>45005</c:v>
                      </c:pt>
                      <c:pt idx="141">
                        <c:v>45006</c:v>
                      </c:pt>
                      <c:pt idx="142">
                        <c:v>45007</c:v>
                      </c:pt>
                      <c:pt idx="143">
                        <c:v>45008</c:v>
                      </c:pt>
                      <c:pt idx="144">
                        <c:v>45009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C625-43FD-81D7-D78F796FBBC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7'!$B$6:$EQ$6</c15:sqref>
                        </c15:formulaRef>
                      </c:ext>
                    </c:extLst>
                    <c:numCache>
                      <c:formatCode>dd\ mmm\ yy</c:formatCode>
                      <c:ptCount val="146"/>
                      <c:pt idx="0">
                        <c:v>44865</c:v>
                      </c:pt>
                      <c:pt idx="1">
                        <c:v>44866</c:v>
                      </c:pt>
                      <c:pt idx="2">
                        <c:v>44867</c:v>
                      </c:pt>
                      <c:pt idx="3">
                        <c:v>44868</c:v>
                      </c:pt>
                      <c:pt idx="4">
                        <c:v>44869</c:v>
                      </c:pt>
                      <c:pt idx="5">
                        <c:v>44870</c:v>
                      </c:pt>
                      <c:pt idx="6">
                        <c:v>44871</c:v>
                      </c:pt>
                      <c:pt idx="7">
                        <c:v>44872</c:v>
                      </c:pt>
                      <c:pt idx="8">
                        <c:v>44873</c:v>
                      </c:pt>
                      <c:pt idx="9">
                        <c:v>44874</c:v>
                      </c:pt>
                      <c:pt idx="10">
                        <c:v>44875</c:v>
                      </c:pt>
                      <c:pt idx="11">
                        <c:v>44876</c:v>
                      </c:pt>
                      <c:pt idx="12">
                        <c:v>44877</c:v>
                      </c:pt>
                      <c:pt idx="13">
                        <c:v>44878</c:v>
                      </c:pt>
                      <c:pt idx="14">
                        <c:v>44879</c:v>
                      </c:pt>
                      <c:pt idx="15">
                        <c:v>44880</c:v>
                      </c:pt>
                      <c:pt idx="16">
                        <c:v>44881</c:v>
                      </c:pt>
                      <c:pt idx="17">
                        <c:v>44882</c:v>
                      </c:pt>
                      <c:pt idx="18">
                        <c:v>44883</c:v>
                      </c:pt>
                      <c:pt idx="19">
                        <c:v>44884</c:v>
                      </c:pt>
                      <c:pt idx="20">
                        <c:v>44885</c:v>
                      </c:pt>
                      <c:pt idx="21">
                        <c:v>44886</c:v>
                      </c:pt>
                      <c:pt idx="22">
                        <c:v>44887</c:v>
                      </c:pt>
                      <c:pt idx="23">
                        <c:v>44888</c:v>
                      </c:pt>
                      <c:pt idx="24">
                        <c:v>44889</c:v>
                      </c:pt>
                      <c:pt idx="25">
                        <c:v>44890</c:v>
                      </c:pt>
                      <c:pt idx="26">
                        <c:v>44891</c:v>
                      </c:pt>
                      <c:pt idx="27">
                        <c:v>44892</c:v>
                      </c:pt>
                      <c:pt idx="28">
                        <c:v>44893</c:v>
                      </c:pt>
                      <c:pt idx="29">
                        <c:v>44894</c:v>
                      </c:pt>
                      <c:pt idx="30">
                        <c:v>44895</c:v>
                      </c:pt>
                      <c:pt idx="31">
                        <c:v>44896</c:v>
                      </c:pt>
                      <c:pt idx="32">
                        <c:v>44897</c:v>
                      </c:pt>
                      <c:pt idx="33">
                        <c:v>44898</c:v>
                      </c:pt>
                      <c:pt idx="34">
                        <c:v>44899</c:v>
                      </c:pt>
                      <c:pt idx="35">
                        <c:v>44900</c:v>
                      </c:pt>
                      <c:pt idx="36">
                        <c:v>44901</c:v>
                      </c:pt>
                      <c:pt idx="37">
                        <c:v>44902</c:v>
                      </c:pt>
                      <c:pt idx="38">
                        <c:v>44903</c:v>
                      </c:pt>
                      <c:pt idx="39">
                        <c:v>44904</c:v>
                      </c:pt>
                      <c:pt idx="40">
                        <c:v>44905</c:v>
                      </c:pt>
                      <c:pt idx="41">
                        <c:v>44906</c:v>
                      </c:pt>
                      <c:pt idx="42">
                        <c:v>44907</c:v>
                      </c:pt>
                      <c:pt idx="43">
                        <c:v>44908</c:v>
                      </c:pt>
                      <c:pt idx="44">
                        <c:v>44909</c:v>
                      </c:pt>
                      <c:pt idx="45">
                        <c:v>44910</c:v>
                      </c:pt>
                      <c:pt idx="46">
                        <c:v>44911</c:v>
                      </c:pt>
                      <c:pt idx="47">
                        <c:v>44912</c:v>
                      </c:pt>
                      <c:pt idx="48">
                        <c:v>44913</c:v>
                      </c:pt>
                      <c:pt idx="49">
                        <c:v>44914</c:v>
                      </c:pt>
                      <c:pt idx="50">
                        <c:v>44915</c:v>
                      </c:pt>
                      <c:pt idx="51">
                        <c:v>44916</c:v>
                      </c:pt>
                      <c:pt idx="52">
                        <c:v>44917</c:v>
                      </c:pt>
                      <c:pt idx="53">
                        <c:v>44918</c:v>
                      </c:pt>
                      <c:pt idx="54">
                        <c:v>44919</c:v>
                      </c:pt>
                      <c:pt idx="55">
                        <c:v>44920</c:v>
                      </c:pt>
                      <c:pt idx="56">
                        <c:v>44921</c:v>
                      </c:pt>
                      <c:pt idx="57">
                        <c:v>44922</c:v>
                      </c:pt>
                      <c:pt idx="58">
                        <c:v>44923</c:v>
                      </c:pt>
                      <c:pt idx="59">
                        <c:v>44924</c:v>
                      </c:pt>
                      <c:pt idx="60">
                        <c:v>44925</c:v>
                      </c:pt>
                      <c:pt idx="61">
                        <c:v>44926</c:v>
                      </c:pt>
                      <c:pt idx="62">
                        <c:v>44927</c:v>
                      </c:pt>
                      <c:pt idx="63">
                        <c:v>44928</c:v>
                      </c:pt>
                      <c:pt idx="64">
                        <c:v>44929</c:v>
                      </c:pt>
                      <c:pt idx="65">
                        <c:v>44930</c:v>
                      </c:pt>
                      <c:pt idx="66">
                        <c:v>44931</c:v>
                      </c:pt>
                      <c:pt idx="67">
                        <c:v>44932</c:v>
                      </c:pt>
                      <c:pt idx="68">
                        <c:v>44933</c:v>
                      </c:pt>
                      <c:pt idx="69">
                        <c:v>44934</c:v>
                      </c:pt>
                      <c:pt idx="70">
                        <c:v>44935</c:v>
                      </c:pt>
                      <c:pt idx="71">
                        <c:v>44936</c:v>
                      </c:pt>
                      <c:pt idx="72">
                        <c:v>44937</c:v>
                      </c:pt>
                      <c:pt idx="73">
                        <c:v>44938</c:v>
                      </c:pt>
                      <c:pt idx="74">
                        <c:v>44939</c:v>
                      </c:pt>
                      <c:pt idx="75">
                        <c:v>44940</c:v>
                      </c:pt>
                      <c:pt idx="76">
                        <c:v>44941</c:v>
                      </c:pt>
                      <c:pt idx="77">
                        <c:v>44942</c:v>
                      </c:pt>
                      <c:pt idx="78">
                        <c:v>44943</c:v>
                      </c:pt>
                      <c:pt idx="79">
                        <c:v>44944</c:v>
                      </c:pt>
                      <c:pt idx="80">
                        <c:v>44945</c:v>
                      </c:pt>
                      <c:pt idx="81">
                        <c:v>44946</c:v>
                      </c:pt>
                      <c:pt idx="82">
                        <c:v>44947</c:v>
                      </c:pt>
                      <c:pt idx="83">
                        <c:v>44948</c:v>
                      </c:pt>
                      <c:pt idx="84">
                        <c:v>44949</c:v>
                      </c:pt>
                      <c:pt idx="85">
                        <c:v>44950</c:v>
                      </c:pt>
                      <c:pt idx="86">
                        <c:v>44951</c:v>
                      </c:pt>
                      <c:pt idx="87">
                        <c:v>44952</c:v>
                      </c:pt>
                      <c:pt idx="88">
                        <c:v>44953</c:v>
                      </c:pt>
                      <c:pt idx="89">
                        <c:v>44954</c:v>
                      </c:pt>
                      <c:pt idx="90">
                        <c:v>44955</c:v>
                      </c:pt>
                      <c:pt idx="91">
                        <c:v>44956</c:v>
                      </c:pt>
                      <c:pt idx="92">
                        <c:v>44957</c:v>
                      </c:pt>
                      <c:pt idx="93">
                        <c:v>44958</c:v>
                      </c:pt>
                      <c:pt idx="94">
                        <c:v>44959</c:v>
                      </c:pt>
                      <c:pt idx="95">
                        <c:v>44960</c:v>
                      </c:pt>
                      <c:pt idx="96">
                        <c:v>44961</c:v>
                      </c:pt>
                      <c:pt idx="97">
                        <c:v>44962</c:v>
                      </c:pt>
                      <c:pt idx="98">
                        <c:v>44963</c:v>
                      </c:pt>
                      <c:pt idx="99">
                        <c:v>44964</c:v>
                      </c:pt>
                      <c:pt idx="100">
                        <c:v>44965</c:v>
                      </c:pt>
                      <c:pt idx="101">
                        <c:v>44966</c:v>
                      </c:pt>
                      <c:pt idx="102">
                        <c:v>44967</c:v>
                      </c:pt>
                      <c:pt idx="103">
                        <c:v>44968</c:v>
                      </c:pt>
                      <c:pt idx="104">
                        <c:v>44969</c:v>
                      </c:pt>
                      <c:pt idx="105">
                        <c:v>44970</c:v>
                      </c:pt>
                      <c:pt idx="106">
                        <c:v>44971</c:v>
                      </c:pt>
                      <c:pt idx="107">
                        <c:v>44972</c:v>
                      </c:pt>
                      <c:pt idx="108">
                        <c:v>44973</c:v>
                      </c:pt>
                      <c:pt idx="109">
                        <c:v>44974</c:v>
                      </c:pt>
                      <c:pt idx="110">
                        <c:v>44975</c:v>
                      </c:pt>
                      <c:pt idx="111">
                        <c:v>44976</c:v>
                      </c:pt>
                      <c:pt idx="112">
                        <c:v>44977</c:v>
                      </c:pt>
                      <c:pt idx="113">
                        <c:v>44978</c:v>
                      </c:pt>
                      <c:pt idx="114">
                        <c:v>44979</c:v>
                      </c:pt>
                      <c:pt idx="115">
                        <c:v>44980</c:v>
                      </c:pt>
                      <c:pt idx="116">
                        <c:v>44981</c:v>
                      </c:pt>
                      <c:pt idx="117">
                        <c:v>44982</c:v>
                      </c:pt>
                      <c:pt idx="118">
                        <c:v>44983</c:v>
                      </c:pt>
                      <c:pt idx="119">
                        <c:v>44984</c:v>
                      </c:pt>
                      <c:pt idx="120">
                        <c:v>44985</c:v>
                      </c:pt>
                      <c:pt idx="121">
                        <c:v>44986</c:v>
                      </c:pt>
                      <c:pt idx="122">
                        <c:v>44987</c:v>
                      </c:pt>
                      <c:pt idx="123">
                        <c:v>44988</c:v>
                      </c:pt>
                      <c:pt idx="124">
                        <c:v>44989</c:v>
                      </c:pt>
                      <c:pt idx="125">
                        <c:v>44990</c:v>
                      </c:pt>
                      <c:pt idx="126">
                        <c:v>44991</c:v>
                      </c:pt>
                      <c:pt idx="127">
                        <c:v>44992</c:v>
                      </c:pt>
                      <c:pt idx="128">
                        <c:v>44993</c:v>
                      </c:pt>
                      <c:pt idx="129">
                        <c:v>44994</c:v>
                      </c:pt>
                      <c:pt idx="130">
                        <c:v>44995</c:v>
                      </c:pt>
                      <c:pt idx="131">
                        <c:v>44996</c:v>
                      </c:pt>
                      <c:pt idx="132">
                        <c:v>44997</c:v>
                      </c:pt>
                      <c:pt idx="133">
                        <c:v>44998</c:v>
                      </c:pt>
                      <c:pt idx="134">
                        <c:v>44999</c:v>
                      </c:pt>
                      <c:pt idx="135">
                        <c:v>45000</c:v>
                      </c:pt>
                      <c:pt idx="136">
                        <c:v>45001</c:v>
                      </c:pt>
                      <c:pt idx="137">
                        <c:v>45002</c:v>
                      </c:pt>
                      <c:pt idx="138">
                        <c:v>45003</c:v>
                      </c:pt>
                      <c:pt idx="139">
                        <c:v>45004</c:v>
                      </c:pt>
                      <c:pt idx="140">
                        <c:v>45005</c:v>
                      </c:pt>
                      <c:pt idx="141">
                        <c:v>45006</c:v>
                      </c:pt>
                      <c:pt idx="142">
                        <c:v>45007</c:v>
                      </c:pt>
                      <c:pt idx="143">
                        <c:v>45008</c:v>
                      </c:pt>
                      <c:pt idx="144">
                        <c:v>45009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625-43FD-81D7-D78F796FBBCC}"/>
                  </c:ext>
                </c:extLst>
              </c15:ser>
            </c15:filteredLineSeries>
          </c:ext>
        </c:extLst>
      </c:lineChart>
      <c:catAx>
        <c:axId val="582225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Date</a:t>
                </a:r>
              </a:p>
            </c:rich>
          </c:tx>
          <c:layout>
            <c:manualLayout>
              <c:xMode val="edge"/>
              <c:yMode val="edge"/>
              <c:x val="0.50759977583447236"/>
              <c:y val="0.860152078613743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dd\ mmm\ 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3792"/>
        <c:crosses val="autoZero"/>
        <c:auto val="0"/>
        <c:lblAlgn val="ctr"/>
        <c:lblOffset val="100"/>
        <c:tickLblSkip val="10"/>
        <c:noMultiLvlLbl val="1"/>
      </c:catAx>
      <c:valAx>
        <c:axId val="58222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Margin</a:t>
                </a:r>
                <a:r>
                  <a:rPr lang="en-US" sz="1000" b="1" baseline="0"/>
                  <a:t> (</a:t>
                </a:r>
                <a:r>
                  <a:rPr lang="en-US" sz="1000" b="1"/>
                  <a:t>GW)</a:t>
                </a:r>
              </a:p>
            </c:rich>
          </c:tx>
          <c:layout>
            <c:manualLayout>
              <c:xMode val="edge"/>
              <c:yMode val="edge"/>
              <c:x val="4.7078484214329802E-3"/>
              <c:y val="0.260030544040936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5104"/>
        <c:crosses val="autoZero"/>
        <c:crossBetween val="between"/>
        <c:dispUnits>
          <c:builtInUnit val="thousands"/>
        </c:dispUnits>
      </c:valAx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TSD daily peaks: history and forecast* (adjusted for I/C export)</a:t>
            </a:r>
            <a:endParaRPr lang="en-GB" sz="1400">
              <a:effectLst/>
            </a:endParaRPr>
          </a:p>
          <a:p>
            <a:pPr>
              <a:defRPr sz="1600"/>
            </a:pPr>
            <a:r>
              <a:rPr lang="en-US" sz="1100" b="0" i="0" baseline="0">
                <a:effectLst/>
              </a:rPr>
              <a:t>*outturn is weather corrected, forecast uses normal weather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8'!$B$4</c:f>
              <c:strCache>
                <c:ptCount val="1"/>
                <c:pt idx="0">
                  <c:v>2020/21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8'!$A$5:$A$151</c:f>
              <c:numCache>
                <c:formatCode>d\-mmm</c:formatCode>
                <c:ptCount val="147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  <c:pt idx="146">
                  <c:v>45010</c:v>
                </c:pt>
              </c:numCache>
            </c:numRef>
          </c:cat>
          <c:val>
            <c:numRef>
              <c:f>'Figure 8'!$B$5:$B$151</c:f>
              <c:numCache>
                <c:formatCode>General</c:formatCode>
                <c:ptCount val="147"/>
                <c:pt idx="0">
                  <c:v>39.9</c:v>
                </c:pt>
                <c:pt idx="1">
                  <c:v>37</c:v>
                </c:pt>
                <c:pt idx="2">
                  <c:v>39</c:v>
                </c:pt>
                <c:pt idx="3">
                  <c:v>41.5</c:v>
                </c:pt>
                <c:pt idx="4">
                  <c:v>42.8</c:v>
                </c:pt>
                <c:pt idx="5">
                  <c:v>42.6</c:v>
                </c:pt>
                <c:pt idx="6">
                  <c:v>42.3</c:v>
                </c:pt>
                <c:pt idx="7">
                  <c:v>42.2</c:v>
                </c:pt>
                <c:pt idx="8">
                  <c:v>38.799999999999997</c:v>
                </c:pt>
                <c:pt idx="9">
                  <c:v>40.700000000000003</c:v>
                </c:pt>
                <c:pt idx="10">
                  <c:v>42.9</c:v>
                </c:pt>
                <c:pt idx="11">
                  <c:v>43.2</c:v>
                </c:pt>
                <c:pt idx="12">
                  <c:v>42.8</c:v>
                </c:pt>
                <c:pt idx="13">
                  <c:v>42.2</c:v>
                </c:pt>
                <c:pt idx="14">
                  <c:v>41.4</c:v>
                </c:pt>
                <c:pt idx="15">
                  <c:v>38.299999999999997</c:v>
                </c:pt>
                <c:pt idx="16">
                  <c:v>39.5</c:v>
                </c:pt>
                <c:pt idx="17">
                  <c:v>42.8</c:v>
                </c:pt>
                <c:pt idx="18">
                  <c:v>43.2</c:v>
                </c:pt>
                <c:pt idx="19">
                  <c:v>43</c:v>
                </c:pt>
                <c:pt idx="20">
                  <c:v>44</c:v>
                </c:pt>
                <c:pt idx="21">
                  <c:v>42.5</c:v>
                </c:pt>
                <c:pt idx="22">
                  <c:v>39.700000000000003</c:v>
                </c:pt>
                <c:pt idx="23">
                  <c:v>41.7</c:v>
                </c:pt>
                <c:pt idx="24">
                  <c:v>44.4</c:v>
                </c:pt>
                <c:pt idx="25">
                  <c:v>43.5</c:v>
                </c:pt>
                <c:pt idx="26">
                  <c:v>44.6</c:v>
                </c:pt>
                <c:pt idx="27">
                  <c:v>42.6</c:v>
                </c:pt>
                <c:pt idx="28">
                  <c:v>41.4</c:v>
                </c:pt>
                <c:pt idx="29">
                  <c:v>39.1</c:v>
                </c:pt>
                <c:pt idx="30">
                  <c:v>41.4</c:v>
                </c:pt>
                <c:pt idx="31">
                  <c:v>43.8</c:v>
                </c:pt>
                <c:pt idx="32">
                  <c:v>44.5</c:v>
                </c:pt>
                <c:pt idx="33">
                  <c:v>44.2</c:v>
                </c:pt>
                <c:pt idx="34">
                  <c:v>44.5</c:v>
                </c:pt>
                <c:pt idx="35">
                  <c:v>44.2</c:v>
                </c:pt>
                <c:pt idx="36">
                  <c:v>40.6</c:v>
                </c:pt>
                <c:pt idx="37">
                  <c:v>42.2</c:v>
                </c:pt>
                <c:pt idx="38">
                  <c:v>44.2</c:v>
                </c:pt>
                <c:pt idx="39">
                  <c:v>45.1</c:v>
                </c:pt>
                <c:pt idx="40">
                  <c:v>45.1</c:v>
                </c:pt>
                <c:pt idx="41">
                  <c:v>45.7</c:v>
                </c:pt>
                <c:pt idx="42">
                  <c:v>43.8</c:v>
                </c:pt>
                <c:pt idx="43">
                  <c:v>41.2</c:v>
                </c:pt>
                <c:pt idx="44">
                  <c:v>43</c:v>
                </c:pt>
                <c:pt idx="45">
                  <c:v>46.2</c:v>
                </c:pt>
                <c:pt idx="46">
                  <c:v>46.4</c:v>
                </c:pt>
                <c:pt idx="47">
                  <c:v>45.9</c:v>
                </c:pt>
                <c:pt idx="48">
                  <c:v>45.4</c:v>
                </c:pt>
                <c:pt idx="49">
                  <c:v>42.7</c:v>
                </c:pt>
                <c:pt idx="50">
                  <c:v>40.4</c:v>
                </c:pt>
                <c:pt idx="51">
                  <c:v>41.5</c:v>
                </c:pt>
                <c:pt idx="52">
                  <c:v>43.5</c:v>
                </c:pt>
                <c:pt idx="53">
                  <c:v>43.6</c:v>
                </c:pt>
                <c:pt idx="54">
                  <c:v>41.2</c:v>
                </c:pt>
                <c:pt idx="55">
                  <c:v>38.4</c:v>
                </c:pt>
                <c:pt idx="56">
                  <c:v>36.1</c:v>
                </c:pt>
                <c:pt idx="57">
                  <c:v>35.1</c:v>
                </c:pt>
                <c:pt idx="58">
                  <c:v>37.700000000000003</c:v>
                </c:pt>
                <c:pt idx="59">
                  <c:v>39.4</c:v>
                </c:pt>
                <c:pt idx="60">
                  <c:v>40.700000000000003</c:v>
                </c:pt>
                <c:pt idx="61">
                  <c:v>40.9</c:v>
                </c:pt>
                <c:pt idx="62">
                  <c:v>40.9</c:v>
                </c:pt>
                <c:pt idx="63">
                  <c:v>38.4</c:v>
                </c:pt>
                <c:pt idx="64">
                  <c:v>39.9</c:v>
                </c:pt>
                <c:pt idx="65">
                  <c:v>41.5</c:v>
                </c:pt>
                <c:pt idx="66">
                  <c:v>44.7</c:v>
                </c:pt>
                <c:pt idx="67">
                  <c:v>44.8</c:v>
                </c:pt>
                <c:pt idx="68">
                  <c:v>44.8</c:v>
                </c:pt>
                <c:pt idx="69">
                  <c:v>44</c:v>
                </c:pt>
                <c:pt idx="70">
                  <c:v>41.9</c:v>
                </c:pt>
                <c:pt idx="71">
                  <c:v>41.1</c:v>
                </c:pt>
                <c:pt idx="72">
                  <c:v>42.2</c:v>
                </c:pt>
                <c:pt idx="73">
                  <c:v>44</c:v>
                </c:pt>
                <c:pt idx="74">
                  <c:v>43.5</c:v>
                </c:pt>
                <c:pt idx="75">
                  <c:v>45.2</c:v>
                </c:pt>
                <c:pt idx="76">
                  <c:v>44.4</c:v>
                </c:pt>
                <c:pt idx="77">
                  <c:v>43.5</c:v>
                </c:pt>
                <c:pt idx="78">
                  <c:v>40.4</c:v>
                </c:pt>
                <c:pt idx="79">
                  <c:v>42</c:v>
                </c:pt>
                <c:pt idx="80">
                  <c:v>44.3</c:v>
                </c:pt>
                <c:pt idx="81">
                  <c:v>43.5</c:v>
                </c:pt>
                <c:pt idx="82">
                  <c:v>43.5</c:v>
                </c:pt>
                <c:pt idx="83">
                  <c:v>44.6</c:v>
                </c:pt>
                <c:pt idx="84">
                  <c:v>42.5</c:v>
                </c:pt>
                <c:pt idx="85">
                  <c:v>40.700000000000003</c:v>
                </c:pt>
                <c:pt idx="86">
                  <c:v>41.1</c:v>
                </c:pt>
                <c:pt idx="87">
                  <c:v>43.8</c:v>
                </c:pt>
                <c:pt idx="88">
                  <c:v>44.5</c:v>
                </c:pt>
                <c:pt idx="89">
                  <c:v>43.6</c:v>
                </c:pt>
                <c:pt idx="90">
                  <c:v>44</c:v>
                </c:pt>
                <c:pt idx="91">
                  <c:v>42.1</c:v>
                </c:pt>
                <c:pt idx="92">
                  <c:v>39.9</c:v>
                </c:pt>
                <c:pt idx="93">
                  <c:v>42.7</c:v>
                </c:pt>
                <c:pt idx="94">
                  <c:v>44</c:v>
                </c:pt>
                <c:pt idx="95">
                  <c:v>44.2</c:v>
                </c:pt>
                <c:pt idx="96">
                  <c:v>44.1</c:v>
                </c:pt>
                <c:pt idx="97">
                  <c:v>44.2</c:v>
                </c:pt>
                <c:pt idx="98">
                  <c:v>42</c:v>
                </c:pt>
                <c:pt idx="99">
                  <c:v>40.1</c:v>
                </c:pt>
                <c:pt idx="100">
                  <c:v>41.1</c:v>
                </c:pt>
                <c:pt idx="101">
                  <c:v>44.5</c:v>
                </c:pt>
                <c:pt idx="102">
                  <c:v>44.1</c:v>
                </c:pt>
                <c:pt idx="103">
                  <c:v>44.4</c:v>
                </c:pt>
                <c:pt idx="104">
                  <c:v>43.6</c:v>
                </c:pt>
                <c:pt idx="105">
                  <c:v>42.1</c:v>
                </c:pt>
                <c:pt idx="106">
                  <c:v>40.200000000000003</c:v>
                </c:pt>
                <c:pt idx="107">
                  <c:v>40.1</c:v>
                </c:pt>
                <c:pt idx="108">
                  <c:v>42.1</c:v>
                </c:pt>
                <c:pt idx="109">
                  <c:v>42.1</c:v>
                </c:pt>
                <c:pt idx="110">
                  <c:v>43.2</c:v>
                </c:pt>
                <c:pt idx="111">
                  <c:v>41.6</c:v>
                </c:pt>
                <c:pt idx="112">
                  <c:v>40.9</c:v>
                </c:pt>
                <c:pt idx="113">
                  <c:v>38.200000000000003</c:v>
                </c:pt>
                <c:pt idx="114">
                  <c:v>40.200000000000003</c:v>
                </c:pt>
                <c:pt idx="115">
                  <c:v>42.3</c:v>
                </c:pt>
                <c:pt idx="116">
                  <c:v>41.9</c:v>
                </c:pt>
                <c:pt idx="117">
                  <c:v>41.6</c:v>
                </c:pt>
                <c:pt idx="118">
                  <c:v>41.4</c:v>
                </c:pt>
                <c:pt idx="119">
                  <c:v>40.799999999999997</c:v>
                </c:pt>
                <c:pt idx="120">
                  <c:v>37.799999999999997</c:v>
                </c:pt>
                <c:pt idx="121">
                  <c:v>38.9</c:v>
                </c:pt>
                <c:pt idx="122">
                  <c:v>41.7</c:v>
                </c:pt>
                <c:pt idx="123">
                  <c:v>40.700000000000003</c:v>
                </c:pt>
                <c:pt idx="124">
                  <c:v>41.1</c:v>
                </c:pt>
                <c:pt idx="125">
                  <c:v>41</c:v>
                </c:pt>
                <c:pt idx="126">
                  <c:v>39.4</c:v>
                </c:pt>
                <c:pt idx="127">
                  <c:v>36.4</c:v>
                </c:pt>
                <c:pt idx="128">
                  <c:v>36.9</c:v>
                </c:pt>
                <c:pt idx="129">
                  <c:v>40.700000000000003</c:v>
                </c:pt>
                <c:pt idx="130">
                  <c:v>41</c:v>
                </c:pt>
                <c:pt idx="131">
                  <c:v>41</c:v>
                </c:pt>
                <c:pt idx="132">
                  <c:v>38.6</c:v>
                </c:pt>
                <c:pt idx="133">
                  <c:v>37.299999999999997</c:v>
                </c:pt>
                <c:pt idx="134">
                  <c:v>35.5</c:v>
                </c:pt>
                <c:pt idx="135">
                  <c:v>36</c:v>
                </c:pt>
                <c:pt idx="136">
                  <c:v>39.6</c:v>
                </c:pt>
                <c:pt idx="137">
                  <c:v>39.799999999999997</c:v>
                </c:pt>
                <c:pt idx="138">
                  <c:v>39</c:v>
                </c:pt>
                <c:pt idx="139">
                  <c:v>40.1</c:v>
                </c:pt>
                <c:pt idx="140">
                  <c:v>37.4</c:v>
                </c:pt>
                <c:pt idx="141">
                  <c:v>36.200000000000003</c:v>
                </c:pt>
                <c:pt idx="142">
                  <c:v>36</c:v>
                </c:pt>
                <c:pt idx="143">
                  <c:v>38.700000000000003</c:v>
                </c:pt>
                <c:pt idx="144">
                  <c:v>39.1</c:v>
                </c:pt>
                <c:pt idx="145">
                  <c:v>38.9</c:v>
                </c:pt>
                <c:pt idx="146">
                  <c:v>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AF-4E01-81B2-0DFCC2068613}"/>
            </c:ext>
          </c:extLst>
        </c:ser>
        <c:ser>
          <c:idx val="1"/>
          <c:order val="1"/>
          <c:tx>
            <c:strRef>
              <c:f>'Figure 8'!$C$4</c:f>
              <c:strCache>
                <c:ptCount val="1"/>
                <c:pt idx="0">
                  <c:v>2021/22</c:v>
                </c:pt>
              </c:strCache>
            </c:strRef>
          </c:tx>
          <c:spPr>
            <a:ln w="28575" cap="rnd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8'!$A$5:$A$151</c:f>
              <c:numCache>
                <c:formatCode>d\-mmm</c:formatCode>
                <c:ptCount val="147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  <c:pt idx="146">
                  <c:v>45010</c:v>
                </c:pt>
              </c:numCache>
            </c:numRef>
          </c:cat>
          <c:val>
            <c:numRef>
              <c:f>'Figure 8'!$C$5:$C$151</c:f>
              <c:numCache>
                <c:formatCode>General</c:formatCode>
                <c:ptCount val="147"/>
                <c:pt idx="0">
                  <c:v>35.5</c:v>
                </c:pt>
                <c:pt idx="1">
                  <c:v>36.799999999999997</c:v>
                </c:pt>
                <c:pt idx="2">
                  <c:v>41.9</c:v>
                </c:pt>
                <c:pt idx="3">
                  <c:v>40.6</c:v>
                </c:pt>
                <c:pt idx="4">
                  <c:v>41.2</c:v>
                </c:pt>
                <c:pt idx="5">
                  <c:v>42.3</c:v>
                </c:pt>
                <c:pt idx="6">
                  <c:v>41.5</c:v>
                </c:pt>
                <c:pt idx="7">
                  <c:v>37.700000000000003</c:v>
                </c:pt>
                <c:pt idx="8">
                  <c:v>38.9</c:v>
                </c:pt>
                <c:pt idx="9">
                  <c:v>43.3</c:v>
                </c:pt>
                <c:pt idx="10">
                  <c:v>43.2</c:v>
                </c:pt>
                <c:pt idx="11">
                  <c:v>43</c:v>
                </c:pt>
                <c:pt idx="12">
                  <c:v>43.1</c:v>
                </c:pt>
                <c:pt idx="13">
                  <c:v>41</c:v>
                </c:pt>
                <c:pt idx="14">
                  <c:v>38.200000000000003</c:v>
                </c:pt>
                <c:pt idx="15">
                  <c:v>40.299999999999997</c:v>
                </c:pt>
                <c:pt idx="16">
                  <c:v>42.5</c:v>
                </c:pt>
                <c:pt idx="17">
                  <c:v>44.5</c:v>
                </c:pt>
                <c:pt idx="18">
                  <c:v>43.8</c:v>
                </c:pt>
                <c:pt idx="19">
                  <c:v>44.2</c:v>
                </c:pt>
                <c:pt idx="20">
                  <c:v>42.2</c:v>
                </c:pt>
                <c:pt idx="21">
                  <c:v>39.200000000000003</c:v>
                </c:pt>
                <c:pt idx="22">
                  <c:v>40.9</c:v>
                </c:pt>
                <c:pt idx="23">
                  <c:v>45</c:v>
                </c:pt>
                <c:pt idx="24">
                  <c:v>44.4</c:v>
                </c:pt>
                <c:pt idx="25">
                  <c:v>44.2</c:v>
                </c:pt>
                <c:pt idx="26">
                  <c:v>44.2</c:v>
                </c:pt>
                <c:pt idx="27">
                  <c:v>42.6</c:v>
                </c:pt>
                <c:pt idx="28">
                  <c:v>40.6</c:v>
                </c:pt>
                <c:pt idx="29">
                  <c:v>42.1</c:v>
                </c:pt>
                <c:pt idx="30">
                  <c:v>45.1</c:v>
                </c:pt>
                <c:pt idx="31">
                  <c:v>43.8</c:v>
                </c:pt>
                <c:pt idx="32">
                  <c:v>44.4</c:v>
                </c:pt>
                <c:pt idx="33">
                  <c:v>45</c:v>
                </c:pt>
                <c:pt idx="34">
                  <c:v>42.3</c:v>
                </c:pt>
                <c:pt idx="35">
                  <c:v>40.700000000000003</c:v>
                </c:pt>
                <c:pt idx="36">
                  <c:v>41.8</c:v>
                </c:pt>
                <c:pt idx="37">
                  <c:v>45.6</c:v>
                </c:pt>
                <c:pt idx="38">
                  <c:v>46.8</c:v>
                </c:pt>
                <c:pt idx="39">
                  <c:v>45.6</c:v>
                </c:pt>
                <c:pt idx="40">
                  <c:v>45.6</c:v>
                </c:pt>
                <c:pt idx="41">
                  <c:v>44</c:v>
                </c:pt>
                <c:pt idx="42">
                  <c:v>41.3</c:v>
                </c:pt>
                <c:pt idx="43">
                  <c:v>41.9</c:v>
                </c:pt>
                <c:pt idx="44">
                  <c:v>46.5</c:v>
                </c:pt>
                <c:pt idx="45">
                  <c:v>45.8</c:v>
                </c:pt>
                <c:pt idx="46">
                  <c:v>44.9</c:v>
                </c:pt>
                <c:pt idx="47">
                  <c:v>44.7</c:v>
                </c:pt>
                <c:pt idx="48">
                  <c:v>44</c:v>
                </c:pt>
                <c:pt idx="49">
                  <c:v>40.9</c:v>
                </c:pt>
                <c:pt idx="50">
                  <c:v>41.3</c:v>
                </c:pt>
                <c:pt idx="51">
                  <c:v>43.5</c:v>
                </c:pt>
                <c:pt idx="52">
                  <c:v>43.8</c:v>
                </c:pt>
                <c:pt idx="53">
                  <c:v>43.4</c:v>
                </c:pt>
                <c:pt idx="54">
                  <c:v>41.8</c:v>
                </c:pt>
                <c:pt idx="55">
                  <c:v>39.200000000000003</c:v>
                </c:pt>
                <c:pt idx="56">
                  <c:v>34.200000000000003</c:v>
                </c:pt>
                <c:pt idx="57">
                  <c:v>35.6</c:v>
                </c:pt>
                <c:pt idx="58">
                  <c:v>39.1</c:v>
                </c:pt>
                <c:pt idx="59">
                  <c:v>40.200000000000003</c:v>
                </c:pt>
                <c:pt idx="60">
                  <c:v>41.9</c:v>
                </c:pt>
                <c:pt idx="61">
                  <c:v>41.4</c:v>
                </c:pt>
                <c:pt idx="62">
                  <c:v>40.1</c:v>
                </c:pt>
                <c:pt idx="63">
                  <c:v>37.9</c:v>
                </c:pt>
                <c:pt idx="64">
                  <c:v>40.200000000000003</c:v>
                </c:pt>
                <c:pt idx="65">
                  <c:v>43.1</c:v>
                </c:pt>
                <c:pt idx="66">
                  <c:v>46.5</c:v>
                </c:pt>
                <c:pt idx="67">
                  <c:v>44.8</c:v>
                </c:pt>
                <c:pt idx="68">
                  <c:v>46.4</c:v>
                </c:pt>
                <c:pt idx="69">
                  <c:v>43.7</c:v>
                </c:pt>
                <c:pt idx="70">
                  <c:v>41</c:v>
                </c:pt>
                <c:pt idx="71">
                  <c:v>42.2</c:v>
                </c:pt>
                <c:pt idx="72">
                  <c:v>45.6</c:v>
                </c:pt>
                <c:pt idx="73">
                  <c:v>45.8</c:v>
                </c:pt>
                <c:pt idx="74">
                  <c:v>45.3</c:v>
                </c:pt>
                <c:pt idx="75">
                  <c:v>45.2</c:v>
                </c:pt>
                <c:pt idx="76">
                  <c:v>43</c:v>
                </c:pt>
                <c:pt idx="77">
                  <c:v>40.299999999999997</c:v>
                </c:pt>
                <c:pt idx="78">
                  <c:v>41.8</c:v>
                </c:pt>
                <c:pt idx="79">
                  <c:v>45.1</c:v>
                </c:pt>
                <c:pt idx="80">
                  <c:v>45.3</c:v>
                </c:pt>
                <c:pt idx="81">
                  <c:v>45.1</c:v>
                </c:pt>
                <c:pt idx="82">
                  <c:v>45.5</c:v>
                </c:pt>
                <c:pt idx="83">
                  <c:v>45.6</c:v>
                </c:pt>
                <c:pt idx="84">
                  <c:v>41</c:v>
                </c:pt>
                <c:pt idx="85">
                  <c:v>42.4</c:v>
                </c:pt>
                <c:pt idx="86">
                  <c:v>43.1</c:v>
                </c:pt>
                <c:pt idx="87">
                  <c:v>43.9</c:v>
                </c:pt>
                <c:pt idx="88">
                  <c:v>45.4</c:v>
                </c:pt>
                <c:pt idx="89">
                  <c:v>44.1</c:v>
                </c:pt>
                <c:pt idx="90">
                  <c:v>44.5</c:v>
                </c:pt>
                <c:pt idx="91">
                  <c:v>40.9</c:v>
                </c:pt>
                <c:pt idx="92">
                  <c:v>42.6</c:v>
                </c:pt>
                <c:pt idx="93">
                  <c:v>45.4</c:v>
                </c:pt>
                <c:pt idx="94">
                  <c:v>45.5</c:v>
                </c:pt>
                <c:pt idx="95">
                  <c:v>44.8</c:v>
                </c:pt>
                <c:pt idx="96">
                  <c:v>44.7</c:v>
                </c:pt>
                <c:pt idx="97">
                  <c:v>43.8</c:v>
                </c:pt>
                <c:pt idx="98">
                  <c:v>40.700000000000003</c:v>
                </c:pt>
                <c:pt idx="99">
                  <c:v>41.6</c:v>
                </c:pt>
                <c:pt idx="100">
                  <c:v>45.3</c:v>
                </c:pt>
                <c:pt idx="101">
                  <c:v>44.7</c:v>
                </c:pt>
                <c:pt idx="102">
                  <c:v>44.1</c:v>
                </c:pt>
                <c:pt idx="103">
                  <c:v>44.5</c:v>
                </c:pt>
                <c:pt idx="104">
                  <c:v>43</c:v>
                </c:pt>
                <c:pt idx="105">
                  <c:v>39.4</c:v>
                </c:pt>
                <c:pt idx="106">
                  <c:v>39.6</c:v>
                </c:pt>
                <c:pt idx="107">
                  <c:v>43.5</c:v>
                </c:pt>
                <c:pt idx="108">
                  <c:v>44.5</c:v>
                </c:pt>
                <c:pt idx="109">
                  <c:v>43.9</c:v>
                </c:pt>
                <c:pt idx="110">
                  <c:v>42.5</c:v>
                </c:pt>
                <c:pt idx="111">
                  <c:v>41.7</c:v>
                </c:pt>
                <c:pt idx="112">
                  <c:v>37.6</c:v>
                </c:pt>
                <c:pt idx="113">
                  <c:v>39.9</c:v>
                </c:pt>
                <c:pt idx="114">
                  <c:v>42.8</c:v>
                </c:pt>
                <c:pt idx="115">
                  <c:v>42.9</c:v>
                </c:pt>
                <c:pt idx="116">
                  <c:v>43.9</c:v>
                </c:pt>
                <c:pt idx="117">
                  <c:v>42.6</c:v>
                </c:pt>
                <c:pt idx="118">
                  <c:v>39.9</c:v>
                </c:pt>
                <c:pt idx="119">
                  <c:v>37.200000000000003</c:v>
                </c:pt>
                <c:pt idx="120">
                  <c:v>38.5</c:v>
                </c:pt>
                <c:pt idx="121">
                  <c:v>43</c:v>
                </c:pt>
                <c:pt idx="122">
                  <c:v>41.7</c:v>
                </c:pt>
                <c:pt idx="123">
                  <c:v>43.4</c:v>
                </c:pt>
                <c:pt idx="124">
                  <c:v>41.1</c:v>
                </c:pt>
                <c:pt idx="125">
                  <c:v>40</c:v>
                </c:pt>
                <c:pt idx="126">
                  <c:v>37.1</c:v>
                </c:pt>
                <c:pt idx="127">
                  <c:v>38.1</c:v>
                </c:pt>
                <c:pt idx="128">
                  <c:v>41.5</c:v>
                </c:pt>
                <c:pt idx="129">
                  <c:v>41.5</c:v>
                </c:pt>
                <c:pt idx="130">
                  <c:v>40.200000000000003</c:v>
                </c:pt>
                <c:pt idx="131">
                  <c:v>40.4</c:v>
                </c:pt>
                <c:pt idx="132">
                  <c:v>39.6</c:v>
                </c:pt>
                <c:pt idx="133">
                  <c:v>36.700000000000003</c:v>
                </c:pt>
                <c:pt idx="134">
                  <c:v>37.5</c:v>
                </c:pt>
                <c:pt idx="135">
                  <c:v>40.1</c:v>
                </c:pt>
                <c:pt idx="136">
                  <c:v>40.4</c:v>
                </c:pt>
                <c:pt idx="137">
                  <c:v>40.299999999999997</c:v>
                </c:pt>
                <c:pt idx="138">
                  <c:v>39.1</c:v>
                </c:pt>
                <c:pt idx="139">
                  <c:v>37.9</c:v>
                </c:pt>
                <c:pt idx="140">
                  <c:v>35.700000000000003</c:v>
                </c:pt>
                <c:pt idx="141">
                  <c:v>36.299999999999997</c:v>
                </c:pt>
                <c:pt idx="142">
                  <c:v>39.700000000000003</c:v>
                </c:pt>
                <c:pt idx="143">
                  <c:v>39.299999999999997</c:v>
                </c:pt>
                <c:pt idx="144">
                  <c:v>39.299999999999997</c:v>
                </c:pt>
                <c:pt idx="145">
                  <c:v>38.700000000000003</c:v>
                </c:pt>
                <c:pt idx="146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AF-4E01-81B2-0DFCC2068613}"/>
            </c:ext>
          </c:extLst>
        </c:ser>
        <c:ser>
          <c:idx val="2"/>
          <c:order val="2"/>
          <c:tx>
            <c:strRef>
              <c:f>'Figure 8'!$D$4</c:f>
              <c:strCache>
                <c:ptCount val="1"/>
                <c:pt idx="0">
                  <c:v>2022/23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8'!$A$5:$A$151</c:f>
              <c:numCache>
                <c:formatCode>d\-mmm</c:formatCode>
                <c:ptCount val="147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  <c:pt idx="146">
                  <c:v>45010</c:v>
                </c:pt>
              </c:numCache>
            </c:numRef>
          </c:cat>
          <c:val>
            <c:numRef>
              <c:f>'Figure 8'!$D$5:$D$151</c:f>
              <c:numCache>
                <c:formatCode>0.0</c:formatCode>
                <c:ptCount val="147"/>
                <c:pt idx="0">
                  <c:v>36.625999999999998</c:v>
                </c:pt>
                <c:pt idx="1">
                  <c:v>41.414000000000001</c:v>
                </c:pt>
                <c:pt idx="2">
                  <c:v>41.536999999999999</c:v>
                </c:pt>
                <c:pt idx="3">
                  <c:v>41.683</c:v>
                </c:pt>
                <c:pt idx="4">
                  <c:v>41.774000000000001</c:v>
                </c:pt>
                <c:pt idx="5">
                  <c:v>40.411999999999999</c:v>
                </c:pt>
                <c:pt idx="6">
                  <c:v>37.210999999999999</c:v>
                </c:pt>
                <c:pt idx="7">
                  <c:v>38.326000000000001</c:v>
                </c:pt>
                <c:pt idx="8">
                  <c:v>42.302999999999997</c:v>
                </c:pt>
                <c:pt idx="9">
                  <c:v>42.404000000000003</c:v>
                </c:pt>
                <c:pt idx="10">
                  <c:v>42.591999999999999</c:v>
                </c:pt>
                <c:pt idx="11">
                  <c:v>42.679000000000002</c:v>
                </c:pt>
                <c:pt idx="12">
                  <c:v>41.16</c:v>
                </c:pt>
                <c:pt idx="13">
                  <c:v>37.944000000000003</c:v>
                </c:pt>
                <c:pt idx="14">
                  <c:v>39.058</c:v>
                </c:pt>
                <c:pt idx="15">
                  <c:v>42.911000000000001</c:v>
                </c:pt>
                <c:pt idx="16">
                  <c:v>43.036000000000001</c:v>
                </c:pt>
                <c:pt idx="17">
                  <c:v>43.191000000000003</c:v>
                </c:pt>
                <c:pt idx="18">
                  <c:v>43.402000000000001</c:v>
                </c:pt>
                <c:pt idx="19">
                  <c:v>42.067</c:v>
                </c:pt>
                <c:pt idx="20">
                  <c:v>38.914999999999999</c:v>
                </c:pt>
                <c:pt idx="21">
                  <c:v>40.137999999999998</c:v>
                </c:pt>
                <c:pt idx="22">
                  <c:v>44.11</c:v>
                </c:pt>
                <c:pt idx="23">
                  <c:v>44.207000000000001</c:v>
                </c:pt>
                <c:pt idx="24">
                  <c:v>44.176000000000002</c:v>
                </c:pt>
                <c:pt idx="25">
                  <c:v>44.156999999999996</c:v>
                </c:pt>
                <c:pt idx="26">
                  <c:v>42.621000000000002</c:v>
                </c:pt>
                <c:pt idx="27">
                  <c:v>39.325000000000003</c:v>
                </c:pt>
                <c:pt idx="28">
                  <c:v>40.375</c:v>
                </c:pt>
                <c:pt idx="29">
                  <c:v>44.265000000000001</c:v>
                </c:pt>
                <c:pt idx="30">
                  <c:v>44.363999999999997</c:v>
                </c:pt>
                <c:pt idx="31">
                  <c:v>44.448999999999998</c:v>
                </c:pt>
                <c:pt idx="32">
                  <c:v>44.491</c:v>
                </c:pt>
                <c:pt idx="33">
                  <c:v>43.051000000000002</c:v>
                </c:pt>
                <c:pt idx="34">
                  <c:v>39.805999999999997</c:v>
                </c:pt>
                <c:pt idx="35">
                  <c:v>40.878</c:v>
                </c:pt>
                <c:pt idx="36">
                  <c:v>44.718000000000004</c:v>
                </c:pt>
                <c:pt idx="37">
                  <c:v>44.774999999999999</c:v>
                </c:pt>
                <c:pt idx="38">
                  <c:v>44.811</c:v>
                </c:pt>
                <c:pt idx="39">
                  <c:v>44.847000000000001</c:v>
                </c:pt>
                <c:pt idx="40">
                  <c:v>43.338000000000001</c:v>
                </c:pt>
                <c:pt idx="41">
                  <c:v>40.069000000000003</c:v>
                </c:pt>
                <c:pt idx="42">
                  <c:v>41.073</c:v>
                </c:pt>
                <c:pt idx="43">
                  <c:v>44.874000000000002</c:v>
                </c:pt>
                <c:pt idx="44">
                  <c:v>44.890999999999998</c:v>
                </c:pt>
                <c:pt idx="45">
                  <c:v>44.942999999999998</c:v>
                </c:pt>
                <c:pt idx="46">
                  <c:v>45.012999999999998</c:v>
                </c:pt>
                <c:pt idx="47">
                  <c:v>43.558999999999997</c:v>
                </c:pt>
                <c:pt idx="48">
                  <c:v>40.295000000000002</c:v>
                </c:pt>
                <c:pt idx="49">
                  <c:v>41.34</c:v>
                </c:pt>
                <c:pt idx="50">
                  <c:v>45.235999999999997</c:v>
                </c:pt>
                <c:pt idx="51">
                  <c:v>45.332000000000001</c:v>
                </c:pt>
                <c:pt idx="52">
                  <c:v>45.357999999999997</c:v>
                </c:pt>
                <c:pt idx="53">
                  <c:v>42.926000000000002</c:v>
                </c:pt>
                <c:pt idx="54">
                  <c:v>39.899000000000001</c:v>
                </c:pt>
                <c:pt idx="55">
                  <c:v>36.851999999999997</c:v>
                </c:pt>
                <c:pt idx="56">
                  <c:v>32.225999999999999</c:v>
                </c:pt>
                <c:pt idx="57">
                  <c:v>36.167999999999999</c:v>
                </c:pt>
                <c:pt idx="58">
                  <c:v>37.286999999999999</c:v>
                </c:pt>
                <c:pt idx="59">
                  <c:v>39.655999999999999</c:v>
                </c:pt>
                <c:pt idx="60">
                  <c:v>39.845999999999997</c:v>
                </c:pt>
                <c:pt idx="61">
                  <c:v>39.091000000000001</c:v>
                </c:pt>
                <c:pt idx="62">
                  <c:v>37.445999999999998</c:v>
                </c:pt>
                <c:pt idx="63">
                  <c:v>33.783000000000001</c:v>
                </c:pt>
                <c:pt idx="64">
                  <c:v>39.564</c:v>
                </c:pt>
                <c:pt idx="65">
                  <c:v>44.567999999999998</c:v>
                </c:pt>
                <c:pt idx="66">
                  <c:v>45.405999999999999</c:v>
                </c:pt>
                <c:pt idx="67">
                  <c:v>45.334000000000003</c:v>
                </c:pt>
                <c:pt idx="68">
                  <c:v>43.692</c:v>
                </c:pt>
                <c:pt idx="69">
                  <c:v>40.307000000000002</c:v>
                </c:pt>
                <c:pt idx="70">
                  <c:v>41.231999999999999</c:v>
                </c:pt>
                <c:pt idx="71">
                  <c:v>44.945999999999998</c:v>
                </c:pt>
                <c:pt idx="72">
                  <c:v>44.835000000000001</c:v>
                </c:pt>
                <c:pt idx="73">
                  <c:v>44.703000000000003</c:v>
                </c:pt>
                <c:pt idx="74">
                  <c:v>44.573999999999998</c:v>
                </c:pt>
                <c:pt idx="75">
                  <c:v>43.061999999999998</c:v>
                </c:pt>
                <c:pt idx="76">
                  <c:v>39.735999999999997</c:v>
                </c:pt>
                <c:pt idx="77">
                  <c:v>40.817</c:v>
                </c:pt>
                <c:pt idx="78">
                  <c:v>44.634999999999998</c:v>
                </c:pt>
                <c:pt idx="79">
                  <c:v>44.713999999999999</c:v>
                </c:pt>
                <c:pt idx="80">
                  <c:v>44.741999999999997</c:v>
                </c:pt>
                <c:pt idx="81">
                  <c:v>44.747</c:v>
                </c:pt>
                <c:pt idx="82">
                  <c:v>43.308999999999997</c:v>
                </c:pt>
                <c:pt idx="83">
                  <c:v>40.023000000000003</c:v>
                </c:pt>
                <c:pt idx="84">
                  <c:v>41.097999999999999</c:v>
                </c:pt>
                <c:pt idx="85">
                  <c:v>44.872999999999998</c:v>
                </c:pt>
                <c:pt idx="86">
                  <c:v>44.802</c:v>
                </c:pt>
                <c:pt idx="87">
                  <c:v>44.768000000000001</c:v>
                </c:pt>
                <c:pt idx="88">
                  <c:v>44.668999999999997</c:v>
                </c:pt>
                <c:pt idx="89">
                  <c:v>43.101999999999997</c:v>
                </c:pt>
                <c:pt idx="90">
                  <c:v>39.667999999999999</c:v>
                </c:pt>
                <c:pt idx="91">
                  <c:v>40.683999999999997</c:v>
                </c:pt>
                <c:pt idx="92">
                  <c:v>44.466999999999999</c:v>
                </c:pt>
                <c:pt idx="93">
                  <c:v>44.46</c:v>
                </c:pt>
                <c:pt idx="94">
                  <c:v>44.348999999999997</c:v>
                </c:pt>
                <c:pt idx="95">
                  <c:v>44.219000000000001</c:v>
                </c:pt>
                <c:pt idx="96">
                  <c:v>42.55</c:v>
                </c:pt>
                <c:pt idx="97">
                  <c:v>39.101999999999997</c:v>
                </c:pt>
                <c:pt idx="98">
                  <c:v>40.031999999999996</c:v>
                </c:pt>
                <c:pt idx="99">
                  <c:v>43.83</c:v>
                </c:pt>
                <c:pt idx="100">
                  <c:v>43.828000000000003</c:v>
                </c:pt>
                <c:pt idx="101">
                  <c:v>43.869</c:v>
                </c:pt>
                <c:pt idx="102">
                  <c:v>43.901000000000003</c:v>
                </c:pt>
                <c:pt idx="103">
                  <c:v>42.404000000000003</c:v>
                </c:pt>
                <c:pt idx="104">
                  <c:v>38.981999999999999</c:v>
                </c:pt>
                <c:pt idx="105">
                  <c:v>39.872999999999998</c:v>
                </c:pt>
                <c:pt idx="106">
                  <c:v>43.54</c:v>
                </c:pt>
                <c:pt idx="107">
                  <c:v>43.356000000000002</c:v>
                </c:pt>
                <c:pt idx="108">
                  <c:v>43.133000000000003</c:v>
                </c:pt>
                <c:pt idx="109">
                  <c:v>42.911999999999999</c:v>
                </c:pt>
                <c:pt idx="110">
                  <c:v>41.335000000000001</c:v>
                </c:pt>
                <c:pt idx="111">
                  <c:v>38.084000000000003</c:v>
                </c:pt>
                <c:pt idx="112">
                  <c:v>38.976999999999997</c:v>
                </c:pt>
                <c:pt idx="113">
                  <c:v>42.798000000000002</c:v>
                </c:pt>
                <c:pt idx="114">
                  <c:v>42.738</c:v>
                </c:pt>
                <c:pt idx="115">
                  <c:v>42.662999999999997</c:v>
                </c:pt>
                <c:pt idx="116">
                  <c:v>42.621000000000002</c:v>
                </c:pt>
                <c:pt idx="117">
                  <c:v>41.042000000000002</c:v>
                </c:pt>
                <c:pt idx="118">
                  <c:v>37.651000000000003</c:v>
                </c:pt>
                <c:pt idx="119">
                  <c:v>38.573</c:v>
                </c:pt>
                <c:pt idx="120">
                  <c:v>42.354999999999997</c:v>
                </c:pt>
                <c:pt idx="121">
                  <c:v>42.405000000000001</c:v>
                </c:pt>
                <c:pt idx="122">
                  <c:v>42.423000000000002</c:v>
                </c:pt>
                <c:pt idx="123">
                  <c:v>42.408999999999999</c:v>
                </c:pt>
                <c:pt idx="124">
                  <c:v>40.866</c:v>
                </c:pt>
                <c:pt idx="125">
                  <c:v>37.482999999999997</c:v>
                </c:pt>
                <c:pt idx="126">
                  <c:v>38.322000000000003</c:v>
                </c:pt>
                <c:pt idx="127">
                  <c:v>41.954999999999998</c:v>
                </c:pt>
                <c:pt idx="128">
                  <c:v>41.646999999999998</c:v>
                </c:pt>
                <c:pt idx="129">
                  <c:v>41.363</c:v>
                </c:pt>
                <c:pt idx="130">
                  <c:v>41.118000000000002</c:v>
                </c:pt>
                <c:pt idx="131">
                  <c:v>39.335000000000001</c:v>
                </c:pt>
                <c:pt idx="132">
                  <c:v>36.045000000000002</c:v>
                </c:pt>
                <c:pt idx="133">
                  <c:v>37.009</c:v>
                </c:pt>
                <c:pt idx="134">
                  <c:v>40.694000000000003</c:v>
                </c:pt>
                <c:pt idx="135">
                  <c:v>40.567</c:v>
                </c:pt>
                <c:pt idx="136">
                  <c:v>40.350999999999999</c:v>
                </c:pt>
                <c:pt idx="137">
                  <c:v>40.198999999999998</c:v>
                </c:pt>
                <c:pt idx="138">
                  <c:v>38.604999999999997</c:v>
                </c:pt>
                <c:pt idx="139">
                  <c:v>35.404000000000003</c:v>
                </c:pt>
                <c:pt idx="140">
                  <c:v>36.478999999999999</c:v>
                </c:pt>
                <c:pt idx="141">
                  <c:v>40.155000000000001</c:v>
                </c:pt>
                <c:pt idx="142">
                  <c:v>40.095999999999997</c:v>
                </c:pt>
                <c:pt idx="143">
                  <c:v>39.862000000000002</c:v>
                </c:pt>
                <c:pt idx="144">
                  <c:v>39.652999999999999</c:v>
                </c:pt>
                <c:pt idx="145">
                  <c:v>38.003</c:v>
                </c:pt>
                <c:pt idx="146">
                  <c:v>34.996000000000002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AF-4E01-81B2-0DFCC2068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182856"/>
        <c:axId val="1896677944"/>
      </c:lineChart>
      <c:dateAx>
        <c:axId val="145182856"/>
        <c:scaling>
          <c:orientation val="minMax"/>
          <c:max val="45010"/>
          <c:min val="44864"/>
        </c:scaling>
        <c:delete val="0"/>
        <c:axPos val="b"/>
        <c:numFmt formatCode="dd\ mmm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677944"/>
        <c:crosses val="autoZero"/>
        <c:auto val="1"/>
        <c:lblOffset val="100"/>
        <c:baseTimeUnit val="days"/>
      </c:dateAx>
      <c:valAx>
        <c:axId val="1896677944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8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4443931482469E-2"/>
          <c:y val="3.2520325203252036E-2"/>
          <c:w val="0.91103119850397163"/>
          <c:h val="0.613791507228509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9'!$A$4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9'!$B$13:$EQ$13</c:f>
              <c:numCache>
                <c:formatCode>dd\-mmm\-yyyy</c:formatCode>
                <c:ptCount val="146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</c:numCache>
            </c:numRef>
          </c:cat>
          <c:val>
            <c:numRef>
              <c:f>'Figure 9'!$B$4:$EQ$4</c:f>
              <c:numCache>
                <c:formatCode>0</c:formatCode>
                <c:ptCount val="146"/>
                <c:pt idx="0">
                  <c:v>4444.2</c:v>
                </c:pt>
                <c:pt idx="1">
                  <c:v>4444.2</c:v>
                </c:pt>
                <c:pt idx="2">
                  <c:v>4444.2</c:v>
                </c:pt>
                <c:pt idx="3">
                  <c:v>4444.2</c:v>
                </c:pt>
                <c:pt idx="4">
                  <c:v>4444.2</c:v>
                </c:pt>
                <c:pt idx="5">
                  <c:v>4444.2</c:v>
                </c:pt>
                <c:pt idx="6">
                  <c:v>4444.2</c:v>
                </c:pt>
                <c:pt idx="7">
                  <c:v>4444.2</c:v>
                </c:pt>
                <c:pt idx="8">
                  <c:v>4064.4</c:v>
                </c:pt>
                <c:pt idx="9">
                  <c:v>4235.3999999999996</c:v>
                </c:pt>
                <c:pt idx="10">
                  <c:v>4282.2</c:v>
                </c:pt>
                <c:pt idx="11">
                  <c:v>4394.7</c:v>
                </c:pt>
                <c:pt idx="12">
                  <c:v>4394.7</c:v>
                </c:pt>
                <c:pt idx="13">
                  <c:v>4394.7</c:v>
                </c:pt>
                <c:pt idx="14">
                  <c:v>4394.7</c:v>
                </c:pt>
                <c:pt idx="15">
                  <c:v>4394.7</c:v>
                </c:pt>
                <c:pt idx="16">
                  <c:v>4394.7</c:v>
                </c:pt>
                <c:pt idx="17">
                  <c:v>4394.7</c:v>
                </c:pt>
                <c:pt idx="18">
                  <c:v>4394.7</c:v>
                </c:pt>
                <c:pt idx="19">
                  <c:v>4394.7</c:v>
                </c:pt>
                <c:pt idx="20">
                  <c:v>4394.7</c:v>
                </c:pt>
                <c:pt idx="21">
                  <c:v>4394.7</c:v>
                </c:pt>
                <c:pt idx="22">
                  <c:v>4394.7</c:v>
                </c:pt>
                <c:pt idx="23">
                  <c:v>4610.7</c:v>
                </c:pt>
                <c:pt idx="24">
                  <c:v>4988.7</c:v>
                </c:pt>
                <c:pt idx="25">
                  <c:v>4988.7</c:v>
                </c:pt>
                <c:pt idx="26">
                  <c:v>4988.7</c:v>
                </c:pt>
                <c:pt idx="27">
                  <c:v>4430.7</c:v>
                </c:pt>
                <c:pt idx="28">
                  <c:v>4736.7</c:v>
                </c:pt>
                <c:pt idx="29">
                  <c:v>5006.7</c:v>
                </c:pt>
                <c:pt idx="30">
                  <c:v>5006.7</c:v>
                </c:pt>
                <c:pt idx="31">
                  <c:v>5006.7</c:v>
                </c:pt>
                <c:pt idx="32">
                  <c:v>5006.7</c:v>
                </c:pt>
                <c:pt idx="33">
                  <c:v>5006.7</c:v>
                </c:pt>
                <c:pt idx="34">
                  <c:v>5006.7</c:v>
                </c:pt>
                <c:pt idx="35">
                  <c:v>5006.7</c:v>
                </c:pt>
                <c:pt idx="36">
                  <c:v>4430.7</c:v>
                </c:pt>
                <c:pt idx="37">
                  <c:v>4430.7</c:v>
                </c:pt>
                <c:pt idx="38">
                  <c:v>4430.7</c:v>
                </c:pt>
                <c:pt idx="39">
                  <c:v>4430.7</c:v>
                </c:pt>
                <c:pt idx="40">
                  <c:v>4430.7</c:v>
                </c:pt>
                <c:pt idx="41">
                  <c:v>4555.8</c:v>
                </c:pt>
                <c:pt idx="42">
                  <c:v>4709.7</c:v>
                </c:pt>
                <c:pt idx="43">
                  <c:v>4790.7</c:v>
                </c:pt>
                <c:pt idx="44">
                  <c:v>4873.5</c:v>
                </c:pt>
                <c:pt idx="45">
                  <c:v>4988.7</c:v>
                </c:pt>
                <c:pt idx="46">
                  <c:v>4988.7</c:v>
                </c:pt>
                <c:pt idx="47">
                  <c:v>4988.7</c:v>
                </c:pt>
                <c:pt idx="48">
                  <c:v>4988.7</c:v>
                </c:pt>
                <c:pt idx="49">
                  <c:v>4988.7</c:v>
                </c:pt>
                <c:pt idx="50">
                  <c:v>4988.7</c:v>
                </c:pt>
                <c:pt idx="51">
                  <c:v>4988.7</c:v>
                </c:pt>
                <c:pt idx="52">
                  <c:v>4988.7</c:v>
                </c:pt>
                <c:pt idx="53">
                  <c:v>5294.7</c:v>
                </c:pt>
                <c:pt idx="54">
                  <c:v>5564.7</c:v>
                </c:pt>
                <c:pt idx="55">
                  <c:v>5564.7</c:v>
                </c:pt>
                <c:pt idx="56">
                  <c:v>5564.7</c:v>
                </c:pt>
                <c:pt idx="57">
                  <c:v>5564.7</c:v>
                </c:pt>
                <c:pt idx="58">
                  <c:v>5564.7</c:v>
                </c:pt>
                <c:pt idx="59">
                  <c:v>5564.7</c:v>
                </c:pt>
                <c:pt idx="60">
                  <c:v>5564.7</c:v>
                </c:pt>
                <c:pt idx="61">
                  <c:v>5564.7</c:v>
                </c:pt>
                <c:pt idx="62">
                  <c:v>5564.7</c:v>
                </c:pt>
                <c:pt idx="63">
                  <c:v>5564.7</c:v>
                </c:pt>
                <c:pt idx="64">
                  <c:v>5564.7</c:v>
                </c:pt>
                <c:pt idx="65">
                  <c:v>5564.7</c:v>
                </c:pt>
                <c:pt idx="66">
                  <c:v>5564.7</c:v>
                </c:pt>
                <c:pt idx="67">
                  <c:v>5564.7</c:v>
                </c:pt>
                <c:pt idx="68">
                  <c:v>5564.7</c:v>
                </c:pt>
                <c:pt idx="69">
                  <c:v>5564.7</c:v>
                </c:pt>
                <c:pt idx="70">
                  <c:v>5395.5</c:v>
                </c:pt>
                <c:pt idx="71">
                  <c:v>5116.5</c:v>
                </c:pt>
                <c:pt idx="72">
                  <c:v>5116.5</c:v>
                </c:pt>
                <c:pt idx="73">
                  <c:v>5116.5</c:v>
                </c:pt>
                <c:pt idx="74">
                  <c:v>5116.5</c:v>
                </c:pt>
                <c:pt idx="75">
                  <c:v>5116.5</c:v>
                </c:pt>
                <c:pt idx="76">
                  <c:v>5116.5</c:v>
                </c:pt>
                <c:pt idx="77">
                  <c:v>5116.5</c:v>
                </c:pt>
                <c:pt idx="78">
                  <c:v>4522.5</c:v>
                </c:pt>
                <c:pt idx="79">
                  <c:v>4522.5</c:v>
                </c:pt>
                <c:pt idx="80">
                  <c:v>4522.5</c:v>
                </c:pt>
                <c:pt idx="81">
                  <c:v>4522.5</c:v>
                </c:pt>
                <c:pt idx="82">
                  <c:v>4522.5</c:v>
                </c:pt>
                <c:pt idx="83">
                  <c:v>4522.5</c:v>
                </c:pt>
                <c:pt idx="84">
                  <c:v>4522.5</c:v>
                </c:pt>
                <c:pt idx="85">
                  <c:v>4142.7</c:v>
                </c:pt>
                <c:pt idx="86">
                  <c:v>4270.5</c:v>
                </c:pt>
                <c:pt idx="87">
                  <c:v>4367.7</c:v>
                </c:pt>
                <c:pt idx="88">
                  <c:v>4394.7</c:v>
                </c:pt>
                <c:pt idx="89">
                  <c:v>4394.7</c:v>
                </c:pt>
                <c:pt idx="90">
                  <c:v>4394.7</c:v>
                </c:pt>
                <c:pt idx="91">
                  <c:v>4394.7</c:v>
                </c:pt>
                <c:pt idx="92">
                  <c:v>4394.7</c:v>
                </c:pt>
                <c:pt idx="93">
                  <c:v>4394.7</c:v>
                </c:pt>
                <c:pt idx="94">
                  <c:v>4394.7</c:v>
                </c:pt>
                <c:pt idx="95">
                  <c:v>4566.6000000000004</c:v>
                </c:pt>
                <c:pt idx="96">
                  <c:v>4913.1000000000004</c:v>
                </c:pt>
                <c:pt idx="97">
                  <c:v>4902.3</c:v>
                </c:pt>
                <c:pt idx="98">
                  <c:v>4891.5</c:v>
                </c:pt>
                <c:pt idx="99">
                  <c:v>4520.7</c:v>
                </c:pt>
                <c:pt idx="100">
                  <c:v>4887.8999999999996</c:v>
                </c:pt>
                <c:pt idx="101">
                  <c:v>4877.1000000000004</c:v>
                </c:pt>
                <c:pt idx="102">
                  <c:v>4866.3</c:v>
                </c:pt>
                <c:pt idx="103">
                  <c:v>4855.5</c:v>
                </c:pt>
                <c:pt idx="104">
                  <c:v>4286.7</c:v>
                </c:pt>
                <c:pt idx="105">
                  <c:v>4275.8999999999996</c:v>
                </c:pt>
                <c:pt idx="106">
                  <c:v>4265.1000000000004</c:v>
                </c:pt>
                <c:pt idx="107">
                  <c:v>4263.3</c:v>
                </c:pt>
                <c:pt idx="108">
                  <c:v>3863.7</c:v>
                </c:pt>
                <c:pt idx="109">
                  <c:v>3863.7</c:v>
                </c:pt>
                <c:pt idx="110">
                  <c:v>3296.7</c:v>
                </c:pt>
                <c:pt idx="111">
                  <c:v>3296.7</c:v>
                </c:pt>
                <c:pt idx="112">
                  <c:v>3296.7</c:v>
                </c:pt>
                <c:pt idx="113">
                  <c:v>3296.7</c:v>
                </c:pt>
                <c:pt idx="114">
                  <c:v>3296.7</c:v>
                </c:pt>
                <c:pt idx="115">
                  <c:v>3296.7</c:v>
                </c:pt>
                <c:pt idx="116">
                  <c:v>3296.7</c:v>
                </c:pt>
                <c:pt idx="117">
                  <c:v>3247.2</c:v>
                </c:pt>
                <c:pt idx="118">
                  <c:v>3366</c:v>
                </c:pt>
                <c:pt idx="119">
                  <c:v>3499.2</c:v>
                </c:pt>
                <c:pt idx="120">
                  <c:v>3572.1</c:v>
                </c:pt>
                <c:pt idx="121">
                  <c:v>3642.3</c:v>
                </c:pt>
                <c:pt idx="122">
                  <c:v>3737.7</c:v>
                </c:pt>
                <c:pt idx="123">
                  <c:v>3724.2</c:v>
                </c:pt>
                <c:pt idx="124">
                  <c:v>3724.2</c:v>
                </c:pt>
                <c:pt idx="125">
                  <c:v>3710.7</c:v>
                </c:pt>
                <c:pt idx="126">
                  <c:v>3829.5</c:v>
                </c:pt>
                <c:pt idx="127">
                  <c:v>3746.7</c:v>
                </c:pt>
                <c:pt idx="128">
                  <c:v>3733.2</c:v>
                </c:pt>
                <c:pt idx="129">
                  <c:v>3733.2</c:v>
                </c:pt>
                <c:pt idx="130">
                  <c:v>3719.7</c:v>
                </c:pt>
                <c:pt idx="131">
                  <c:v>3719.7</c:v>
                </c:pt>
                <c:pt idx="132">
                  <c:v>3719.7</c:v>
                </c:pt>
                <c:pt idx="133">
                  <c:v>3706.2</c:v>
                </c:pt>
                <c:pt idx="134">
                  <c:v>3706.2</c:v>
                </c:pt>
                <c:pt idx="135">
                  <c:v>3706.2</c:v>
                </c:pt>
                <c:pt idx="136">
                  <c:v>3310.2</c:v>
                </c:pt>
                <c:pt idx="137">
                  <c:v>3310.2</c:v>
                </c:pt>
                <c:pt idx="138">
                  <c:v>3310.2</c:v>
                </c:pt>
                <c:pt idx="139">
                  <c:v>3310.2</c:v>
                </c:pt>
                <c:pt idx="140">
                  <c:v>3310.2</c:v>
                </c:pt>
                <c:pt idx="141">
                  <c:v>3533.4</c:v>
                </c:pt>
                <c:pt idx="142">
                  <c:v>3688.2</c:v>
                </c:pt>
                <c:pt idx="143">
                  <c:v>3731.4</c:v>
                </c:pt>
                <c:pt idx="144">
                  <c:v>3836.7</c:v>
                </c:pt>
                <c:pt idx="145">
                  <c:v>3836.7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E-4F2B-8C6B-C1FE34BC8DF6}"/>
            </c:ext>
          </c:extLst>
        </c:ser>
        <c:ser>
          <c:idx val="9"/>
          <c:order val="1"/>
          <c:tx>
            <c:strRef>
              <c:f>'Figure 9'!$A$12</c:f>
              <c:strCache>
                <c:ptCount val="1"/>
                <c:pt idx="0">
                  <c:v>Wind (Base Case EFC 16.1%)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 9'!$B$13:$EQ$13</c:f>
              <c:numCache>
                <c:formatCode>dd\-mmm\-yyyy</c:formatCode>
                <c:ptCount val="146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</c:numCache>
            </c:numRef>
          </c:cat>
          <c:val>
            <c:numRef>
              <c:f>'Figure 9'!$B$12:$EQ$12</c:f>
              <c:numCache>
                <c:formatCode>0</c:formatCode>
                <c:ptCount val="146"/>
                <c:pt idx="0">
                  <c:v>2616.257970297022</c:v>
                </c:pt>
                <c:pt idx="1">
                  <c:v>2616.257970297022</c:v>
                </c:pt>
                <c:pt idx="2">
                  <c:v>2614.1777227722691</c:v>
                </c:pt>
                <c:pt idx="3">
                  <c:v>2614.1777227722691</c:v>
                </c:pt>
                <c:pt idx="4">
                  <c:v>2614.1777227722691</c:v>
                </c:pt>
                <c:pt idx="5">
                  <c:v>2614.1777227722691</c:v>
                </c:pt>
                <c:pt idx="6">
                  <c:v>2614.1777227722691</c:v>
                </c:pt>
                <c:pt idx="7">
                  <c:v>2614.1777227722691</c:v>
                </c:pt>
                <c:pt idx="8">
                  <c:v>2614.1777227722691</c:v>
                </c:pt>
                <c:pt idx="9">
                  <c:v>2614.1777227722691</c:v>
                </c:pt>
                <c:pt idx="10">
                  <c:v>2614.1777227722691</c:v>
                </c:pt>
                <c:pt idx="11">
                  <c:v>2614.1777227722691</c:v>
                </c:pt>
                <c:pt idx="12">
                  <c:v>2614.1777227722691</c:v>
                </c:pt>
                <c:pt idx="13">
                  <c:v>2614.1777227722691</c:v>
                </c:pt>
                <c:pt idx="14">
                  <c:v>2614.1777227722691</c:v>
                </c:pt>
                <c:pt idx="15">
                  <c:v>2614.1777227722691</c:v>
                </c:pt>
                <c:pt idx="16">
                  <c:v>2614.1777227722691</c:v>
                </c:pt>
                <c:pt idx="17">
                  <c:v>2614.1777227722691</c:v>
                </c:pt>
                <c:pt idx="18">
                  <c:v>2614.1777227722691</c:v>
                </c:pt>
                <c:pt idx="19">
                  <c:v>2614.1777227722691</c:v>
                </c:pt>
                <c:pt idx="20">
                  <c:v>2614.1777227722691</c:v>
                </c:pt>
                <c:pt idx="21">
                  <c:v>2616.257970297022</c:v>
                </c:pt>
                <c:pt idx="22">
                  <c:v>2616.257970297022</c:v>
                </c:pt>
                <c:pt idx="23">
                  <c:v>2616.257970297022</c:v>
                </c:pt>
                <c:pt idx="24">
                  <c:v>2616.257970297022</c:v>
                </c:pt>
                <c:pt idx="25">
                  <c:v>2616.257970297022</c:v>
                </c:pt>
                <c:pt idx="26">
                  <c:v>2616.257970297022</c:v>
                </c:pt>
                <c:pt idx="27">
                  <c:v>2616.257970297022</c:v>
                </c:pt>
                <c:pt idx="28">
                  <c:v>2616.257970297022</c:v>
                </c:pt>
                <c:pt idx="29">
                  <c:v>2616.257970297022</c:v>
                </c:pt>
                <c:pt idx="30">
                  <c:v>2616.257970297022</c:v>
                </c:pt>
                <c:pt idx="31">
                  <c:v>2616.257970297022</c:v>
                </c:pt>
                <c:pt idx="32">
                  <c:v>2616.257970297022</c:v>
                </c:pt>
                <c:pt idx="33">
                  <c:v>2616.257970297022</c:v>
                </c:pt>
                <c:pt idx="34">
                  <c:v>2616.257970297022</c:v>
                </c:pt>
                <c:pt idx="35">
                  <c:v>2616.257970297022</c:v>
                </c:pt>
                <c:pt idx="36">
                  <c:v>2616.257970297022</c:v>
                </c:pt>
                <c:pt idx="37">
                  <c:v>2616.257970297022</c:v>
                </c:pt>
                <c:pt idx="38">
                  <c:v>2616.257970297022</c:v>
                </c:pt>
                <c:pt idx="39">
                  <c:v>2616.257970297022</c:v>
                </c:pt>
                <c:pt idx="40">
                  <c:v>2616.257970297022</c:v>
                </c:pt>
                <c:pt idx="41">
                  <c:v>2616.257970297022</c:v>
                </c:pt>
                <c:pt idx="42">
                  <c:v>2616.257970297022</c:v>
                </c:pt>
                <c:pt idx="43">
                  <c:v>2616.257970297022</c:v>
                </c:pt>
                <c:pt idx="44">
                  <c:v>2616.257970297022</c:v>
                </c:pt>
                <c:pt idx="45">
                  <c:v>2616.257970297022</c:v>
                </c:pt>
                <c:pt idx="46">
                  <c:v>2616.257970297022</c:v>
                </c:pt>
                <c:pt idx="47">
                  <c:v>2616.257970297022</c:v>
                </c:pt>
                <c:pt idx="48">
                  <c:v>2616.257970297022</c:v>
                </c:pt>
                <c:pt idx="49">
                  <c:v>2616.257970297022</c:v>
                </c:pt>
                <c:pt idx="50">
                  <c:v>2616.257970297022</c:v>
                </c:pt>
                <c:pt idx="51">
                  <c:v>2616.257970297022</c:v>
                </c:pt>
                <c:pt idx="52">
                  <c:v>2616.257970297022</c:v>
                </c:pt>
                <c:pt idx="53">
                  <c:v>2616.257970297022</c:v>
                </c:pt>
                <c:pt idx="54">
                  <c:v>2616.257970297022</c:v>
                </c:pt>
                <c:pt idx="55">
                  <c:v>2616.257970297022</c:v>
                </c:pt>
                <c:pt idx="56">
                  <c:v>2616.257970297022</c:v>
                </c:pt>
                <c:pt idx="57">
                  <c:v>2616.257970297022</c:v>
                </c:pt>
                <c:pt idx="58">
                  <c:v>2616.257970297022</c:v>
                </c:pt>
                <c:pt idx="59">
                  <c:v>2616.257970297022</c:v>
                </c:pt>
                <c:pt idx="60">
                  <c:v>2616.257970297022</c:v>
                </c:pt>
                <c:pt idx="61">
                  <c:v>2616.257970297022</c:v>
                </c:pt>
                <c:pt idx="62">
                  <c:v>2625.6884257425663</c:v>
                </c:pt>
                <c:pt idx="63">
                  <c:v>2625.6884257425663</c:v>
                </c:pt>
                <c:pt idx="64">
                  <c:v>2625.6884257425663</c:v>
                </c:pt>
                <c:pt idx="65">
                  <c:v>2625.6884257425663</c:v>
                </c:pt>
                <c:pt idx="66">
                  <c:v>2625.6884257425663</c:v>
                </c:pt>
                <c:pt idx="67">
                  <c:v>2625.6884257425663</c:v>
                </c:pt>
                <c:pt idx="68">
                  <c:v>2625.6884257425663</c:v>
                </c:pt>
                <c:pt idx="69">
                  <c:v>2625.6884257425663</c:v>
                </c:pt>
                <c:pt idx="70">
                  <c:v>2625.6884257425663</c:v>
                </c:pt>
                <c:pt idx="71">
                  <c:v>2625.6884257425663</c:v>
                </c:pt>
                <c:pt idx="72">
                  <c:v>2625.6884257425663</c:v>
                </c:pt>
                <c:pt idx="73">
                  <c:v>2625.6884257425663</c:v>
                </c:pt>
                <c:pt idx="74">
                  <c:v>2625.6884257425663</c:v>
                </c:pt>
                <c:pt idx="75">
                  <c:v>2625.6884257425663</c:v>
                </c:pt>
                <c:pt idx="76">
                  <c:v>2625.6884257425663</c:v>
                </c:pt>
                <c:pt idx="77">
                  <c:v>2625.6884257425663</c:v>
                </c:pt>
                <c:pt idx="78">
                  <c:v>2625.6884257425663</c:v>
                </c:pt>
                <c:pt idx="79">
                  <c:v>2625.6884257425663</c:v>
                </c:pt>
                <c:pt idx="80">
                  <c:v>2625.6884257425663</c:v>
                </c:pt>
                <c:pt idx="81">
                  <c:v>2625.6884257425663</c:v>
                </c:pt>
                <c:pt idx="82">
                  <c:v>2625.6884257425663</c:v>
                </c:pt>
                <c:pt idx="83">
                  <c:v>2625.6884257425663</c:v>
                </c:pt>
                <c:pt idx="84">
                  <c:v>2625.6884257425663</c:v>
                </c:pt>
                <c:pt idx="85">
                  <c:v>2625.6884257425663</c:v>
                </c:pt>
                <c:pt idx="86">
                  <c:v>2625.6884257425663</c:v>
                </c:pt>
                <c:pt idx="87">
                  <c:v>2625.6884257425663</c:v>
                </c:pt>
                <c:pt idx="88">
                  <c:v>2625.6884257425663</c:v>
                </c:pt>
                <c:pt idx="89">
                  <c:v>2625.6884257425663</c:v>
                </c:pt>
                <c:pt idx="90">
                  <c:v>2625.6884257425663</c:v>
                </c:pt>
                <c:pt idx="91">
                  <c:v>2625.6884257425663</c:v>
                </c:pt>
                <c:pt idx="92">
                  <c:v>2625.6884257425663</c:v>
                </c:pt>
                <c:pt idx="93">
                  <c:v>2625.6884257425663</c:v>
                </c:pt>
                <c:pt idx="94">
                  <c:v>2625.6884257425663</c:v>
                </c:pt>
                <c:pt idx="95">
                  <c:v>2625.6884257425663</c:v>
                </c:pt>
                <c:pt idx="96">
                  <c:v>2625.6884257425663</c:v>
                </c:pt>
                <c:pt idx="97">
                  <c:v>2625.6884257425663</c:v>
                </c:pt>
                <c:pt idx="98">
                  <c:v>2625.6884257425663</c:v>
                </c:pt>
                <c:pt idx="99">
                  <c:v>2625.6884257425663</c:v>
                </c:pt>
                <c:pt idx="100">
                  <c:v>2625.6884257425663</c:v>
                </c:pt>
                <c:pt idx="101">
                  <c:v>2625.6884257425663</c:v>
                </c:pt>
                <c:pt idx="102">
                  <c:v>2625.6884257425663</c:v>
                </c:pt>
                <c:pt idx="103">
                  <c:v>2625.6884257425663</c:v>
                </c:pt>
                <c:pt idx="104">
                  <c:v>2625.6884257425663</c:v>
                </c:pt>
                <c:pt idx="105">
                  <c:v>2625.6884257425663</c:v>
                </c:pt>
                <c:pt idx="106">
                  <c:v>2625.6884257425663</c:v>
                </c:pt>
                <c:pt idx="107">
                  <c:v>2625.6884257425663</c:v>
                </c:pt>
                <c:pt idx="108">
                  <c:v>2625.6884257425663</c:v>
                </c:pt>
                <c:pt idx="109">
                  <c:v>2625.6884257425663</c:v>
                </c:pt>
                <c:pt idx="110">
                  <c:v>2625.6884257425663</c:v>
                </c:pt>
                <c:pt idx="111">
                  <c:v>2625.6884257425663</c:v>
                </c:pt>
                <c:pt idx="112">
                  <c:v>2625.6884257425663</c:v>
                </c:pt>
                <c:pt idx="113">
                  <c:v>2625.6884257425663</c:v>
                </c:pt>
                <c:pt idx="114">
                  <c:v>2625.6884257425663</c:v>
                </c:pt>
                <c:pt idx="115">
                  <c:v>2625.6884257425663</c:v>
                </c:pt>
                <c:pt idx="116">
                  <c:v>2625.6884257425663</c:v>
                </c:pt>
                <c:pt idx="117">
                  <c:v>2625.6884257425663</c:v>
                </c:pt>
                <c:pt idx="118">
                  <c:v>2625.6884257425663</c:v>
                </c:pt>
                <c:pt idx="119">
                  <c:v>2625.6884257425663</c:v>
                </c:pt>
                <c:pt idx="120">
                  <c:v>2625.6884257425663</c:v>
                </c:pt>
                <c:pt idx="121">
                  <c:v>2625.6884257425663</c:v>
                </c:pt>
                <c:pt idx="122">
                  <c:v>2625.6884257425663</c:v>
                </c:pt>
                <c:pt idx="123">
                  <c:v>2625.6884257425663</c:v>
                </c:pt>
                <c:pt idx="124">
                  <c:v>2625.6884257425663</c:v>
                </c:pt>
                <c:pt idx="125">
                  <c:v>2625.6884257425663</c:v>
                </c:pt>
                <c:pt idx="126">
                  <c:v>2625.6884257425663</c:v>
                </c:pt>
                <c:pt idx="127">
                  <c:v>2617.3674356435567</c:v>
                </c:pt>
                <c:pt idx="128">
                  <c:v>2617.3674356435567</c:v>
                </c:pt>
                <c:pt idx="129">
                  <c:v>2617.3674356435567</c:v>
                </c:pt>
                <c:pt idx="130">
                  <c:v>2617.3674356435567</c:v>
                </c:pt>
                <c:pt idx="131">
                  <c:v>2625.6884257425663</c:v>
                </c:pt>
                <c:pt idx="132">
                  <c:v>2625.6884257425663</c:v>
                </c:pt>
                <c:pt idx="133">
                  <c:v>2625.6884257425663</c:v>
                </c:pt>
                <c:pt idx="134">
                  <c:v>2625.6884257425663</c:v>
                </c:pt>
                <c:pt idx="135">
                  <c:v>2625.6884257425663</c:v>
                </c:pt>
                <c:pt idx="136">
                  <c:v>2625.6884257425663</c:v>
                </c:pt>
                <c:pt idx="137">
                  <c:v>2625.6884257425663</c:v>
                </c:pt>
                <c:pt idx="138">
                  <c:v>2625.6884257425663</c:v>
                </c:pt>
                <c:pt idx="139">
                  <c:v>2625.6884257425663</c:v>
                </c:pt>
                <c:pt idx="140">
                  <c:v>2625.6884257425663</c:v>
                </c:pt>
                <c:pt idx="141">
                  <c:v>2625.6884257425663</c:v>
                </c:pt>
                <c:pt idx="142">
                  <c:v>2625.6884257425663</c:v>
                </c:pt>
                <c:pt idx="143">
                  <c:v>2625.6884257425663</c:v>
                </c:pt>
                <c:pt idx="144">
                  <c:v>2625.6884257425663</c:v>
                </c:pt>
                <c:pt idx="145">
                  <c:v>2625.6884257425663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5E-4F2B-8C6B-C1FE34BC8DF6}"/>
            </c:ext>
          </c:extLst>
        </c:ser>
        <c:ser>
          <c:idx val="1"/>
          <c:order val="2"/>
          <c:tx>
            <c:strRef>
              <c:f>'Figure 9'!$A$5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 9'!$B$13:$EQ$13</c:f>
              <c:numCache>
                <c:formatCode>dd\-mmm\-yyyy</c:formatCode>
                <c:ptCount val="146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</c:numCache>
            </c:numRef>
          </c:cat>
          <c:val>
            <c:numRef>
              <c:f>'Figure 9'!$B$5:$EQ$5</c:f>
              <c:numCache>
                <c:formatCode>0</c:formatCode>
                <c:ptCount val="146"/>
                <c:pt idx="0">
                  <c:v>3335.12</c:v>
                </c:pt>
                <c:pt idx="1">
                  <c:v>3335.12</c:v>
                </c:pt>
                <c:pt idx="2">
                  <c:v>3335.12</c:v>
                </c:pt>
                <c:pt idx="3">
                  <c:v>3335.12</c:v>
                </c:pt>
                <c:pt idx="4">
                  <c:v>3335.12</c:v>
                </c:pt>
                <c:pt idx="5">
                  <c:v>3335.12</c:v>
                </c:pt>
                <c:pt idx="6">
                  <c:v>2728.8199999999902</c:v>
                </c:pt>
                <c:pt idx="7">
                  <c:v>3335.12</c:v>
                </c:pt>
                <c:pt idx="8">
                  <c:v>3335.12</c:v>
                </c:pt>
                <c:pt idx="9">
                  <c:v>3335.12</c:v>
                </c:pt>
                <c:pt idx="10">
                  <c:v>3335.12</c:v>
                </c:pt>
                <c:pt idx="11">
                  <c:v>3335.12</c:v>
                </c:pt>
                <c:pt idx="12">
                  <c:v>3335.12</c:v>
                </c:pt>
                <c:pt idx="13">
                  <c:v>2728.8199999999902</c:v>
                </c:pt>
                <c:pt idx="14">
                  <c:v>3335.12</c:v>
                </c:pt>
                <c:pt idx="15">
                  <c:v>3335.12</c:v>
                </c:pt>
                <c:pt idx="16">
                  <c:v>3335.12</c:v>
                </c:pt>
                <c:pt idx="17">
                  <c:v>3335.12</c:v>
                </c:pt>
                <c:pt idx="18">
                  <c:v>3335.12</c:v>
                </c:pt>
                <c:pt idx="19">
                  <c:v>3335.12</c:v>
                </c:pt>
                <c:pt idx="20">
                  <c:v>2728.8199999999902</c:v>
                </c:pt>
                <c:pt idx="21">
                  <c:v>3335.12</c:v>
                </c:pt>
                <c:pt idx="22">
                  <c:v>3335.12</c:v>
                </c:pt>
                <c:pt idx="23">
                  <c:v>3335.12</c:v>
                </c:pt>
                <c:pt idx="24">
                  <c:v>3335.12</c:v>
                </c:pt>
                <c:pt idx="25">
                  <c:v>3335.12</c:v>
                </c:pt>
                <c:pt idx="26">
                  <c:v>3335.12</c:v>
                </c:pt>
                <c:pt idx="27">
                  <c:v>2728.8199999999902</c:v>
                </c:pt>
                <c:pt idx="28">
                  <c:v>3335.12</c:v>
                </c:pt>
                <c:pt idx="29">
                  <c:v>3335.12</c:v>
                </c:pt>
                <c:pt idx="30">
                  <c:v>3335.12</c:v>
                </c:pt>
                <c:pt idx="31">
                  <c:v>3335.12</c:v>
                </c:pt>
                <c:pt idx="32">
                  <c:v>3335.12</c:v>
                </c:pt>
                <c:pt idx="33">
                  <c:v>3335.12</c:v>
                </c:pt>
                <c:pt idx="34">
                  <c:v>2728.8199999999902</c:v>
                </c:pt>
                <c:pt idx="35">
                  <c:v>3335.12</c:v>
                </c:pt>
                <c:pt idx="36">
                  <c:v>3335.12</c:v>
                </c:pt>
                <c:pt idx="37">
                  <c:v>3335.12</c:v>
                </c:pt>
                <c:pt idx="38">
                  <c:v>3335.12</c:v>
                </c:pt>
                <c:pt idx="39">
                  <c:v>3335.12</c:v>
                </c:pt>
                <c:pt idx="40">
                  <c:v>3335.12</c:v>
                </c:pt>
                <c:pt idx="41">
                  <c:v>2728.8199999999902</c:v>
                </c:pt>
                <c:pt idx="42">
                  <c:v>3335.12</c:v>
                </c:pt>
                <c:pt idx="43">
                  <c:v>3335.12</c:v>
                </c:pt>
                <c:pt idx="44">
                  <c:v>3335.12</c:v>
                </c:pt>
                <c:pt idx="45">
                  <c:v>3335.12</c:v>
                </c:pt>
                <c:pt idx="46">
                  <c:v>3335.12</c:v>
                </c:pt>
                <c:pt idx="47">
                  <c:v>3335.12</c:v>
                </c:pt>
                <c:pt idx="48">
                  <c:v>2728.8199999999902</c:v>
                </c:pt>
                <c:pt idx="49">
                  <c:v>3335.12</c:v>
                </c:pt>
                <c:pt idx="50">
                  <c:v>3335.12</c:v>
                </c:pt>
                <c:pt idx="51">
                  <c:v>3335.12</c:v>
                </c:pt>
                <c:pt idx="52">
                  <c:v>3335.12</c:v>
                </c:pt>
                <c:pt idx="53">
                  <c:v>3335.12</c:v>
                </c:pt>
                <c:pt idx="54">
                  <c:v>3335.12</c:v>
                </c:pt>
                <c:pt idx="55">
                  <c:v>2728.8199999999902</c:v>
                </c:pt>
                <c:pt idx="56">
                  <c:v>3335.12</c:v>
                </c:pt>
                <c:pt idx="57">
                  <c:v>3335.12</c:v>
                </c:pt>
                <c:pt idx="58">
                  <c:v>3335.12</c:v>
                </c:pt>
                <c:pt idx="59">
                  <c:v>3335.12</c:v>
                </c:pt>
                <c:pt idx="60">
                  <c:v>3335.12</c:v>
                </c:pt>
                <c:pt idx="61">
                  <c:v>3335.12</c:v>
                </c:pt>
                <c:pt idx="62">
                  <c:v>2728.8199999999902</c:v>
                </c:pt>
                <c:pt idx="63">
                  <c:v>3676.3399999999901</c:v>
                </c:pt>
                <c:pt idx="64">
                  <c:v>3676.3399999999901</c:v>
                </c:pt>
                <c:pt idx="65">
                  <c:v>3676.3399999999901</c:v>
                </c:pt>
                <c:pt idx="66">
                  <c:v>3676.3399999999901</c:v>
                </c:pt>
                <c:pt idx="67">
                  <c:v>3676.3399999999901</c:v>
                </c:pt>
                <c:pt idx="68">
                  <c:v>3676.3399999999901</c:v>
                </c:pt>
                <c:pt idx="69">
                  <c:v>3070.04</c:v>
                </c:pt>
                <c:pt idx="70">
                  <c:v>3676.3399999999901</c:v>
                </c:pt>
                <c:pt idx="71">
                  <c:v>3676.3399999999901</c:v>
                </c:pt>
                <c:pt idx="72">
                  <c:v>3676.3399999999901</c:v>
                </c:pt>
                <c:pt idx="73">
                  <c:v>3676.3399999999901</c:v>
                </c:pt>
                <c:pt idx="74">
                  <c:v>3676.3399999999901</c:v>
                </c:pt>
                <c:pt idx="75">
                  <c:v>3676.3399999999901</c:v>
                </c:pt>
                <c:pt idx="76">
                  <c:v>3070.04</c:v>
                </c:pt>
                <c:pt idx="77">
                  <c:v>3676.3399999999901</c:v>
                </c:pt>
                <c:pt idx="78">
                  <c:v>3676.3399999999901</c:v>
                </c:pt>
                <c:pt idx="79">
                  <c:v>3676.3399999999901</c:v>
                </c:pt>
                <c:pt idx="80">
                  <c:v>3676.3399999999901</c:v>
                </c:pt>
                <c:pt idx="81">
                  <c:v>3676.3399999999901</c:v>
                </c:pt>
                <c:pt idx="82">
                  <c:v>3676.3399999999901</c:v>
                </c:pt>
                <c:pt idx="83">
                  <c:v>3070.04</c:v>
                </c:pt>
                <c:pt idx="84">
                  <c:v>3676.3399999999901</c:v>
                </c:pt>
                <c:pt idx="85">
                  <c:v>3676.3399999999901</c:v>
                </c:pt>
                <c:pt idx="86">
                  <c:v>3676.3399999999901</c:v>
                </c:pt>
                <c:pt idx="87">
                  <c:v>3676.3399999999901</c:v>
                </c:pt>
                <c:pt idx="88">
                  <c:v>3676.3399999999901</c:v>
                </c:pt>
                <c:pt idx="89">
                  <c:v>3676.3399999999901</c:v>
                </c:pt>
                <c:pt idx="90">
                  <c:v>3070.04</c:v>
                </c:pt>
                <c:pt idx="91">
                  <c:v>3676.3399999999901</c:v>
                </c:pt>
                <c:pt idx="92">
                  <c:v>3676.3399999999901</c:v>
                </c:pt>
                <c:pt idx="93">
                  <c:v>3676.3399999999901</c:v>
                </c:pt>
                <c:pt idx="94">
                  <c:v>3676.3399999999901</c:v>
                </c:pt>
                <c:pt idx="95">
                  <c:v>3676.3399999999901</c:v>
                </c:pt>
                <c:pt idx="96">
                  <c:v>3676.3399999999901</c:v>
                </c:pt>
                <c:pt idx="97">
                  <c:v>3070.04</c:v>
                </c:pt>
                <c:pt idx="98">
                  <c:v>3676.3399999999901</c:v>
                </c:pt>
                <c:pt idx="99">
                  <c:v>3676.3399999999901</c:v>
                </c:pt>
                <c:pt idx="100">
                  <c:v>3676.3399999999901</c:v>
                </c:pt>
                <c:pt idx="101">
                  <c:v>3676.3399999999901</c:v>
                </c:pt>
                <c:pt idx="102">
                  <c:v>3676.3399999999901</c:v>
                </c:pt>
                <c:pt idx="103">
                  <c:v>3676.3399999999901</c:v>
                </c:pt>
                <c:pt idx="104">
                  <c:v>3070.04</c:v>
                </c:pt>
                <c:pt idx="105">
                  <c:v>3676.3399999999901</c:v>
                </c:pt>
                <c:pt idx="106">
                  <c:v>3676.3399999999901</c:v>
                </c:pt>
                <c:pt idx="107">
                  <c:v>3676.3399999999901</c:v>
                </c:pt>
                <c:pt idx="108">
                  <c:v>3676.3399999999901</c:v>
                </c:pt>
                <c:pt idx="109">
                  <c:v>3676.3399999999901</c:v>
                </c:pt>
                <c:pt idx="110">
                  <c:v>3676.3399999999901</c:v>
                </c:pt>
                <c:pt idx="111">
                  <c:v>3070.04</c:v>
                </c:pt>
                <c:pt idx="112">
                  <c:v>3676.3399999999901</c:v>
                </c:pt>
                <c:pt idx="113">
                  <c:v>3676.3399999999901</c:v>
                </c:pt>
                <c:pt idx="114">
                  <c:v>3676.3399999999901</c:v>
                </c:pt>
                <c:pt idx="115">
                  <c:v>3676.3399999999901</c:v>
                </c:pt>
                <c:pt idx="116">
                  <c:v>3676.3399999999901</c:v>
                </c:pt>
                <c:pt idx="117">
                  <c:v>3676.3399999999901</c:v>
                </c:pt>
                <c:pt idx="118">
                  <c:v>3070.04</c:v>
                </c:pt>
                <c:pt idx="119">
                  <c:v>3676.3399999999901</c:v>
                </c:pt>
                <c:pt idx="120">
                  <c:v>3676.3399999999901</c:v>
                </c:pt>
                <c:pt idx="121">
                  <c:v>3676.3399999999901</c:v>
                </c:pt>
                <c:pt idx="122">
                  <c:v>3676.3399999999901</c:v>
                </c:pt>
                <c:pt idx="123">
                  <c:v>3676.3399999999901</c:v>
                </c:pt>
                <c:pt idx="124">
                  <c:v>3676.3399999999901</c:v>
                </c:pt>
                <c:pt idx="125">
                  <c:v>3070.04</c:v>
                </c:pt>
                <c:pt idx="126">
                  <c:v>3676.3399999999901</c:v>
                </c:pt>
                <c:pt idx="127">
                  <c:v>3676.3399999999901</c:v>
                </c:pt>
                <c:pt idx="128">
                  <c:v>3676.3399999999901</c:v>
                </c:pt>
                <c:pt idx="129">
                  <c:v>3676.3399999999901</c:v>
                </c:pt>
                <c:pt idx="130">
                  <c:v>3676.3399999999901</c:v>
                </c:pt>
                <c:pt idx="131">
                  <c:v>3676.3399999999901</c:v>
                </c:pt>
                <c:pt idx="132">
                  <c:v>3070.04</c:v>
                </c:pt>
                <c:pt idx="133">
                  <c:v>3676.3399999999901</c:v>
                </c:pt>
                <c:pt idx="134">
                  <c:v>3676.3399999999901</c:v>
                </c:pt>
                <c:pt idx="135">
                  <c:v>3676.3399999999901</c:v>
                </c:pt>
                <c:pt idx="136">
                  <c:v>3676.3399999999901</c:v>
                </c:pt>
                <c:pt idx="137">
                  <c:v>3676.3399999999901</c:v>
                </c:pt>
                <c:pt idx="138">
                  <c:v>3676.3399999999901</c:v>
                </c:pt>
                <c:pt idx="139">
                  <c:v>3676.3399999999901</c:v>
                </c:pt>
                <c:pt idx="140">
                  <c:v>3676.3399999999901</c:v>
                </c:pt>
                <c:pt idx="141">
                  <c:v>3676.3399999999901</c:v>
                </c:pt>
                <c:pt idx="142">
                  <c:v>3676.3399999999901</c:v>
                </c:pt>
                <c:pt idx="143">
                  <c:v>3676.3399999999901</c:v>
                </c:pt>
                <c:pt idx="144">
                  <c:v>3676.3399999999901</c:v>
                </c:pt>
                <c:pt idx="145">
                  <c:v>3676.3399999999901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5E-4F2B-8C6B-C1FE34BC8DF6}"/>
            </c:ext>
          </c:extLst>
        </c:ser>
        <c:ser>
          <c:idx val="3"/>
          <c:order val="3"/>
          <c:tx>
            <c:strRef>
              <c:f>'[2]Figure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 9'!$B$13:$EQ$13</c:f>
              <c:numCache>
                <c:formatCode>dd\-mmm\-yyyy</c:formatCode>
                <c:ptCount val="146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</c:numCache>
            </c:numRef>
          </c:cat>
          <c:val>
            <c:numRef>
              <c:f>'[2]Figure 6'!#REF!</c:f>
              <c:numCache>
                <c:formatCode>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5E-4F2B-8C6B-C1FE34BC8DF6}"/>
            </c:ext>
          </c:extLst>
        </c:ser>
        <c:ser>
          <c:idx val="5"/>
          <c:order val="4"/>
          <c:tx>
            <c:strRef>
              <c:f>'Figure 9'!$A$8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9'!$B$13:$EQ$13</c:f>
              <c:numCache>
                <c:formatCode>dd\-mmm\-yyyy</c:formatCode>
                <c:ptCount val="146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</c:numCache>
            </c:numRef>
          </c:cat>
          <c:val>
            <c:numRef>
              <c:f>'Figure 9'!$B$8:$EQ$8</c:f>
              <c:numCache>
                <c:formatCode>0</c:formatCode>
                <c:ptCount val="146"/>
                <c:pt idx="0">
                  <c:v>921.84</c:v>
                </c:pt>
                <c:pt idx="1">
                  <c:v>924.6</c:v>
                </c:pt>
                <c:pt idx="2">
                  <c:v>924.6</c:v>
                </c:pt>
                <c:pt idx="3">
                  <c:v>924.6</c:v>
                </c:pt>
                <c:pt idx="4">
                  <c:v>924.6</c:v>
                </c:pt>
                <c:pt idx="5">
                  <c:v>940.24</c:v>
                </c:pt>
                <c:pt idx="6">
                  <c:v>940.24</c:v>
                </c:pt>
                <c:pt idx="7">
                  <c:v>940.24</c:v>
                </c:pt>
                <c:pt idx="8">
                  <c:v>940.24</c:v>
                </c:pt>
                <c:pt idx="9">
                  <c:v>940.24</c:v>
                </c:pt>
                <c:pt idx="10">
                  <c:v>940.24</c:v>
                </c:pt>
                <c:pt idx="11">
                  <c:v>940.24</c:v>
                </c:pt>
                <c:pt idx="12">
                  <c:v>940.24</c:v>
                </c:pt>
                <c:pt idx="13">
                  <c:v>940.24</c:v>
                </c:pt>
                <c:pt idx="14">
                  <c:v>940.24</c:v>
                </c:pt>
                <c:pt idx="15">
                  <c:v>940.24</c:v>
                </c:pt>
                <c:pt idx="16">
                  <c:v>940.24</c:v>
                </c:pt>
                <c:pt idx="17">
                  <c:v>940.24</c:v>
                </c:pt>
                <c:pt idx="18">
                  <c:v>940.24</c:v>
                </c:pt>
                <c:pt idx="19">
                  <c:v>958.64</c:v>
                </c:pt>
                <c:pt idx="20">
                  <c:v>958.64</c:v>
                </c:pt>
                <c:pt idx="21">
                  <c:v>958.64</c:v>
                </c:pt>
                <c:pt idx="22">
                  <c:v>958.64</c:v>
                </c:pt>
                <c:pt idx="23">
                  <c:v>958.64</c:v>
                </c:pt>
                <c:pt idx="24">
                  <c:v>958.64</c:v>
                </c:pt>
                <c:pt idx="25">
                  <c:v>958.64</c:v>
                </c:pt>
                <c:pt idx="26">
                  <c:v>972.44</c:v>
                </c:pt>
                <c:pt idx="27">
                  <c:v>972.44</c:v>
                </c:pt>
                <c:pt idx="28">
                  <c:v>972.44</c:v>
                </c:pt>
                <c:pt idx="29">
                  <c:v>972.44</c:v>
                </c:pt>
                <c:pt idx="30">
                  <c:v>972.44</c:v>
                </c:pt>
                <c:pt idx="31">
                  <c:v>972.44</c:v>
                </c:pt>
                <c:pt idx="32">
                  <c:v>972.44</c:v>
                </c:pt>
                <c:pt idx="33">
                  <c:v>990.84</c:v>
                </c:pt>
                <c:pt idx="34">
                  <c:v>990.84</c:v>
                </c:pt>
                <c:pt idx="35">
                  <c:v>990.84</c:v>
                </c:pt>
                <c:pt idx="36">
                  <c:v>990.84</c:v>
                </c:pt>
                <c:pt idx="37">
                  <c:v>990.84</c:v>
                </c:pt>
                <c:pt idx="38">
                  <c:v>990.84</c:v>
                </c:pt>
                <c:pt idx="39">
                  <c:v>990.84</c:v>
                </c:pt>
                <c:pt idx="40">
                  <c:v>990.84</c:v>
                </c:pt>
                <c:pt idx="41">
                  <c:v>990.84</c:v>
                </c:pt>
                <c:pt idx="42">
                  <c:v>990.84</c:v>
                </c:pt>
                <c:pt idx="43">
                  <c:v>990.84</c:v>
                </c:pt>
                <c:pt idx="44">
                  <c:v>990.84</c:v>
                </c:pt>
                <c:pt idx="45">
                  <c:v>990.84</c:v>
                </c:pt>
                <c:pt idx="46">
                  <c:v>990.84</c:v>
                </c:pt>
                <c:pt idx="47">
                  <c:v>990.84</c:v>
                </c:pt>
                <c:pt idx="48">
                  <c:v>990.84</c:v>
                </c:pt>
                <c:pt idx="49">
                  <c:v>990.84</c:v>
                </c:pt>
                <c:pt idx="50">
                  <c:v>990.84</c:v>
                </c:pt>
                <c:pt idx="51">
                  <c:v>990.84</c:v>
                </c:pt>
                <c:pt idx="52">
                  <c:v>990.84</c:v>
                </c:pt>
                <c:pt idx="53">
                  <c:v>990.84</c:v>
                </c:pt>
                <c:pt idx="54">
                  <c:v>990.84</c:v>
                </c:pt>
                <c:pt idx="55">
                  <c:v>990.84</c:v>
                </c:pt>
                <c:pt idx="56">
                  <c:v>990.84</c:v>
                </c:pt>
                <c:pt idx="57">
                  <c:v>990.84</c:v>
                </c:pt>
                <c:pt idx="58">
                  <c:v>990.84</c:v>
                </c:pt>
                <c:pt idx="59">
                  <c:v>990.84</c:v>
                </c:pt>
                <c:pt idx="60">
                  <c:v>990.84</c:v>
                </c:pt>
                <c:pt idx="61">
                  <c:v>990.84</c:v>
                </c:pt>
                <c:pt idx="62">
                  <c:v>990.84</c:v>
                </c:pt>
                <c:pt idx="63">
                  <c:v>990.84</c:v>
                </c:pt>
                <c:pt idx="64">
                  <c:v>990.84</c:v>
                </c:pt>
                <c:pt idx="65">
                  <c:v>990.84</c:v>
                </c:pt>
                <c:pt idx="66">
                  <c:v>990.84</c:v>
                </c:pt>
                <c:pt idx="67">
                  <c:v>990.84</c:v>
                </c:pt>
                <c:pt idx="68">
                  <c:v>990.84</c:v>
                </c:pt>
                <c:pt idx="69">
                  <c:v>990.84</c:v>
                </c:pt>
                <c:pt idx="70">
                  <c:v>990.84</c:v>
                </c:pt>
                <c:pt idx="71">
                  <c:v>990.84</c:v>
                </c:pt>
                <c:pt idx="72">
                  <c:v>990.84</c:v>
                </c:pt>
                <c:pt idx="73">
                  <c:v>990.84</c:v>
                </c:pt>
                <c:pt idx="74">
                  <c:v>990.84</c:v>
                </c:pt>
                <c:pt idx="75">
                  <c:v>990.84</c:v>
                </c:pt>
                <c:pt idx="76">
                  <c:v>990.84</c:v>
                </c:pt>
                <c:pt idx="77">
                  <c:v>990.84</c:v>
                </c:pt>
                <c:pt idx="78">
                  <c:v>990.84</c:v>
                </c:pt>
                <c:pt idx="79">
                  <c:v>990.84</c:v>
                </c:pt>
                <c:pt idx="80">
                  <c:v>990.84</c:v>
                </c:pt>
                <c:pt idx="81">
                  <c:v>990.84</c:v>
                </c:pt>
                <c:pt idx="82">
                  <c:v>990.84</c:v>
                </c:pt>
                <c:pt idx="83">
                  <c:v>990.84</c:v>
                </c:pt>
                <c:pt idx="84">
                  <c:v>990.84</c:v>
                </c:pt>
                <c:pt idx="85">
                  <c:v>990.84</c:v>
                </c:pt>
                <c:pt idx="86">
                  <c:v>990.84</c:v>
                </c:pt>
                <c:pt idx="87">
                  <c:v>990.84</c:v>
                </c:pt>
                <c:pt idx="88">
                  <c:v>990.84</c:v>
                </c:pt>
                <c:pt idx="89">
                  <c:v>990.84</c:v>
                </c:pt>
                <c:pt idx="90">
                  <c:v>990.84</c:v>
                </c:pt>
                <c:pt idx="91">
                  <c:v>990.84</c:v>
                </c:pt>
                <c:pt idx="92">
                  <c:v>990.84</c:v>
                </c:pt>
                <c:pt idx="93">
                  <c:v>990.84</c:v>
                </c:pt>
                <c:pt idx="94">
                  <c:v>990.84</c:v>
                </c:pt>
                <c:pt idx="95">
                  <c:v>990.84</c:v>
                </c:pt>
                <c:pt idx="96">
                  <c:v>990.84</c:v>
                </c:pt>
                <c:pt idx="97">
                  <c:v>990.84</c:v>
                </c:pt>
                <c:pt idx="98">
                  <c:v>990.84</c:v>
                </c:pt>
                <c:pt idx="99">
                  <c:v>990.84</c:v>
                </c:pt>
                <c:pt idx="100">
                  <c:v>990.84</c:v>
                </c:pt>
                <c:pt idx="101">
                  <c:v>990.84</c:v>
                </c:pt>
                <c:pt idx="102">
                  <c:v>990.84</c:v>
                </c:pt>
                <c:pt idx="103">
                  <c:v>990.84</c:v>
                </c:pt>
                <c:pt idx="104">
                  <c:v>990.84</c:v>
                </c:pt>
                <c:pt idx="105">
                  <c:v>990.84</c:v>
                </c:pt>
                <c:pt idx="106">
                  <c:v>990.84</c:v>
                </c:pt>
                <c:pt idx="107">
                  <c:v>990.84</c:v>
                </c:pt>
                <c:pt idx="108">
                  <c:v>990.84</c:v>
                </c:pt>
                <c:pt idx="109">
                  <c:v>990.84</c:v>
                </c:pt>
                <c:pt idx="110">
                  <c:v>990.84</c:v>
                </c:pt>
                <c:pt idx="111">
                  <c:v>990.84</c:v>
                </c:pt>
                <c:pt idx="112">
                  <c:v>990.84</c:v>
                </c:pt>
                <c:pt idx="113">
                  <c:v>990.84</c:v>
                </c:pt>
                <c:pt idx="114">
                  <c:v>990.84</c:v>
                </c:pt>
                <c:pt idx="115">
                  <c:v>990.84</c:v>
                </c:pt>
                <c:pt idx="116">
                  <c:v>990.84</c:v>
                </c:pt>
                <c:pt idx="117">
                  <c:v>990.84</c:v>
                </c:pt>
                <c:pt idx="118">
                  <c:v>990.84</c:v>
                </c:pt>
                <c:pt idx="119">
                  <c:v>990.84</c:v>
                </c:pt>
                <c:pt idx="120">
                  <c:v>990.84</c:v>
                </c:pt>
                <c:pt idx="121">
                  <c:v>990.84</c:v>
                </c:pt>
                <c:pt idx="122">
                  <c:v>990.84</c:v>
                </c:pt>
                <c:pt idx="123">
                  <c:v>990.84</c:v>
                </c:pt>
                <c:pt idx="124">
                  <c:v>990.84</c:v>
                </c:pt>
                <c:pt idx="125">
                  <c:v>990.84</c:v>
                </c:pt>
                <c:pt idx="126">
                  <c:v>990.84</c:v>
                </c:pt>
                <c:pt idx="127">
                  <c:v>990.84</c:v>
                </c:pt>
                <c:pt idx="128">
                  <c:v>990.84</c:v>
                </c:pt>
                <c:pt idx="129">
                  <c:v>990.84</c:v>
                </c:pt>
                <c:pt idx="130">
                  <c:v>990.84</c:v>
                </c:pt>
                <c:pt idx="131">
                  <c:v>990.84</c:v>
                </c:pt>
                <c:pt idx="132">
                  <c:v>990.84</c:v>
                </c:pt>
                <c:pt idx="133">
                  <c:v>990.84</c:v>
                </c:pt>
                <c:pt idx="134">
                  <c:v>990.84</c:v>
                </c:pt>
                <c:pt idx="135">
                  <c:v>990.84</c:v>
                </c:pt>
                <c:pt idx="136">
                  <c:v>990.84</c:v>
                </c:pt>
                <c:pt idx="137">
                  <c:v>990.84</c:v>
                </c:pt>
                <c:pt idx="138">
                  <c:v>990.84</c:v>
                </c:pt>
                <c:pt idx="139">
                  <c:v>990.84</c:v>
                </c:pt>
                <c:pt idx="140">
                  <c:v>990.84</c:v>
                </c:pt>
                <c:pt idx="141">
                  <c:v>990.84</c:v>
                </c:pt>
                <c:pt idx="142">
                  <c:v>990.84</c:v>
                </c:pt>
                <c:pt idx="143">
                  <c:v>990.84</c:v>
                </c:pt>
                <c:pt idx="144">
                  <c:v>990.84</c:v>
                </c:pt>
                <c:pt idx="145">
                  <c:v>990.84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5E-4F2B-8C6B-C1FE34BC8DF6}"/>
            </c:ext>
          </c:extLst>
        </c:ser>
        <c:ser>
          <c:idx val="2"/>
          <c:order val="5"/>
          <c:tx>
            <c:strRef>
              <c:f>'Figure 9'!$A$6</c:f>
              <c:strCache>
                <c:ptCount val="1"/>
                <c:pt idx="0">
                  <c:v>CCGT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9'!$B$13:$EQ$13</c:f>
              <c:numCache>
                <c:formatCode>dd\-mmm\-yyyy</c:formatCode>
                <c:ptCount val="146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</c:numCache>
            </c:numRef>
          </c:cat>
          <c:val>
            <c:numRef>
              <c:f>'Figure 9'!$B$6:$EQ$6</c:f>
              <c:numCache>
                <c:formatCode>0</c:formatCode>
                <c:ptCount val="146"/>
                <c:pt idx="0">
                  <c:v>25058.52</c:v>
                </c:pt>
                <c:pt idx="1">
                  <c:v>25488.1</c:v>
                </c:pt>
                <c:pt idx="2">
                  <c:v>26033.3</c:v>
                </c:pt>
                <c:pt idx="3">
                  <c:v>26033.3</c:v>
                </c:pt>
                <c:pt idx="4">
                  <c:v>26033.3</c:v>
                </c:pt>
                <c:pt idx="5">
                  <c:v>26033.3</c:v>
                </c:pt>
                <c:pt idx="6">
                  <c:v>26033.3</c:v>
                </c:pt>
                <c:pt idx="7">
                  <c:v>26033.3</c:v>
                </c:pt>
                <c:pt idx="8">
                  <c:v>26033.3</c:v>
                </c:pt>
                <c:pt idx="9">
                  <c:v>26033.3</c:v>
                </c:pt>
                <c:pt idx="10">
                  <c:v>26033.3</c:v>
                </c:pt>
                <c:pt idx="11">
                  <c:v>26033.3</c:v>
                </c:pt>
                <c:pt idx="12">
                  <c:v>26033.3</c:v>
                </c:pt>
                <c:pt idx="13">
                  <c:v>24975.8</c:v>
                </c:pt>
                <c:pt idx="14">
                  <c:v>25300.1</c:v>
                </c:pt>
                <c:pt idx="15">
                  <c:v>26033.3</c:v>
                </c:pt>
                <c:pt idx="16">
                  <c:v>26033.3</c:v>
                </c:pt>
                <c:pt idx="17">
                  <c:v>26033.3</c:v>
                </c:pt>
                <c:pt idx="18">
                  <c:v>26033.3</c:v>
                </c:pt>
                <c:pt idx="19">
                  <c:v>26033.3</c:v>
                </c:pt>
                <c:pt idx="20">
                  <c:v>25060.3999999999</c:v>
                </c:pt>
                <c:pt idx="21">
                  <c:v>25384.699999999899</c:v>
                </c:pt>
                <c:pt idx="22">
                  <c:v>26052.1</c:v>
                </c:pt>
                <c:pt idx="23">
                  <c:v>26052.1</c:v>
                </c:pt>
                <c:pt idx="24">
                  <c:v>26052.1</c:v>
                </c:pt>
                <c:pt idx="25">
                  <c:v>26052.1</c:v>
                </c:pt>
                <c:pt idx="26">
                  <c:v>26052.1</c:v>
                </c:pt>
                <c:pt idx="27">
                  <c:v>25309.5</c:v>
                </c:pt>
                <c:pt idx="28">
                  <c:v>25633.8</c:v>
                </c:pt>
                <c:pt idx="29">
                  <c:v>26052.1</c:v>
                </c:pt>
                <c:pt idx="30">
                  <c:v>26052.1</c:v>
                </c:pt>
                <c:pt idx="31">
                  <c:v>26052.1</c:v>
                </c:pt>
                <c:pt idx="32">
                  <c:v>26451.599999999999</c:v>
                </c:pt>
                <c:pt idx="33">
                  <c:v>26451.599999999999</c:v>
                </c:pt>
                <c:pt idx="34">
                  <c:v>24569.719999999899</c:v>
                </c:pt>
                <c:pt idx="35">
                  <c:v>24894.02</c:v>
                </c:pt>
                <c:pt idx="36">
                  <c:v>26451.599999999999</c:v>
                </c:pt>
                <c:pt idx="37">
                  <c:v>26451.599999999999</c:v>
                </c:pt>
                <c:pt idx="38">
                  <c:v>26451.599999999999</c:v>
                </c:pt>
                <c:pt idx="39">
                  <c:v>25624.3999999999</c:v>
                </c:pt>
                <c:pt idx="40">
                  <c:v>24957</c:v>
                </c:pt>
                <c:pt idx="41">
                  <c:v>24632.699999999899</c:v>
                </c:pt>
                <c:pt idx="42">
                  <c:v>24957</c:v>
                </c:pt>
                <c:pt idx="43">
                  <c:v>25624.3999999999</c:v>
                </c:pt>
                <c:pt idx="44">
                  <c:v>25624.3999999999</c:v>
                </c:pt>
                <c:pt idx="45">
                  <c:v>25624.3999999999</c:v>
                </c:pt>
                <c:pt idx="46">
                  <c:v>25624.3999999999</c:v>
                </c:pt>
                <c:pt idx="47">
                  <c:v>25624.3999999999</c:v>
                </c:pt>
                <c:pt idx="48">
                  <c:v>25300.1</c:v>
                </c:pt>
                <c:pt idx="49">
                  <c:v>25624.3999999999</c:v>
                </c:pt>
                <c:pt idx="50">
                  <c:v>25624.3999999999</c:v>
                </c:pt>
                <c:pt idx="51">
                  <c:v>26463.82</c:v>
                </c:pt>
                <c:pt idx="52">
                  <c:v>26463.82</c:v>
                </c:pt>
                <c:pt idx="53">
                  <c:v>26463.82</c:v>
                </c:pt>
                <c:pt idx="54">
                  <c:v>26463.82</c:v>
                </c:pt>
                <c:pt idx="55">
                  <c:v>26463.82</c:v>
                </c:pt>
                <c:pt idx="56">
                  <c:v>26463.82</c:v>
                </c:pt>
                <c:pt idx="57">
                  <c:v>26463.82</c:v>
                </c:pt>
                <c:pt idx="58">
                  <c:v>26463.82</c:v>
                </c:pt>
                <c:pt idx="59">
                  <c:v>26463.82</c:v>
                </c:pt>
                <c:pt idx="60">
                  <c:v>26022.02</c:v>
                </c:pt>
                <c:pt idx="61">
                  <c:v>26022.02</c:v>
                </c:pt>
                <c:pt idx="62">
                  <c:v>26463.82</c:v>
                </c:pt>
                <c:pt idx="63">
                  <c:v>26463.82</c:v>
                </c:pt>
                <c:pt idx="64">
                  <c:v>26463.82</c:v>
                </c:pt>
                <c:pt idx="65">
                  <c:v>26463.82</c:v>
                </c:pt>
                <c:pt idx="66">
                  <c:v>26463.82</c:v>
                </c:pt>
                <c:pt idx="67">
                  <c:v>26463.82</c:v>
                </c:pt>
                <c:pt idx="68">
                  <c:v>26463.82</c:v>
                </c:pt>
                <c:pt idx="69">
                  <c:v>26463.82</c:v>
                </c:pt>
                <c:pt idx="70">
                  <c:v>26463.82</c:v>
                </c:pt>
                <c:pt idx="71">
                  <c:v>26463.82</c:v>
                </c:pt>
                <c:pt idx="72">
                  <c:v>26463.82</c:v>
                </c:pt>
                <c:pt idx="73">
                  <c:v>26463.82</c:v>
                </c:pt>
                <c:pt idx="74">
                  <c:v>26463.82</c:v>
                </c:pt>
                <c:pt idx="75">
                  <c:v>26463.82</c:v>
                </c:pt>
                <c:pt idx="76">
                  <c:v>26034.2399999999</c:v>
                </c:pt>
                <c:pt idx="77">
                  <c:v>26861.439999999999</c:v>
                </c:pt>
                <c:pt idx="78">
                  <c:v>27403.82</c:v>
                </c:pt>
                <c:pt idx="79">
                  <c:v>27403.82</c:v>
                </c:pt>
                <c:pt idx="80">
                  <c:v>27403.82</c:v>
                </c:pt>
                <c:pt idx="81">
                  <c:v>27403.82</c:v>
                </c:pt>
                <c:pt idx="82">
                  <c:v>26694.12</c:v>
                </c:pt>
                <c:pt idx="83">
                  <c:v>26694.12</c:v>
                </c:pt>
                <c:pt idx="84">
                  <c:v>26694.12</c:v>
                </c:pt>
                <c:pt idx="85">
                  <c:v>27403.82</c:v>
                </c:pt>
                <c:pt idx="86">
                  <c:v>27403.82</c:v>
                </c:pt>
                <c:pt idx="87">
                  <c:v>27403.82</c:v>
                </c:pt>
                <c:pt idx="88">
                  <c:v>27403.82</c:v>
                </c:pt>
                <c:pt idx="89">
                  <c:v>27403.82</c:v>
                </c:pt>
                <c:pt idx="90">
                  <c:v>26966.719999999899</c:v>
                </c:pt>
                <c:pt idx="91">
                  <c:v>26966.719999999899</c:v>
                </c:pt>
                <c:pt idx="92">
                  <c:v>27403.82</c:v>
                </c:pt>
                <c:pt idx="93">
                  <c:v>27403.82</c:v>
                </c:pt>
                <c:pt idx="94">
                  <c:v>27403.82</c:v>
                </c:pt>
                <c:pt idx="95">
                  <c:v>27403.82</c:v>
                </c:pt>
                <c:pt idx="96">
                  <c:v>27403.82</c:v>
                </c:pt>
                <c:pt idx="97">
                  <c:v>26712.92</c:v>
                </c:pt>
                <c:pt idx="98">
                  <c:v>26712.92</c:v>
                </c:pt>
                <c:pt idx="99">
                  <c:v>27403.82</c:v>
                </c:pt>
                <c:pt idx="100">
                  <c:v>27403.82</c:v>
                </c:pt>
                <c:pt idx="101">
                  <c:v>27403.82</c:v>
                </c:pt>
                <c:pt idx="102">
                  <c:v>27403.82</c:v>
                </c:pt>
                <c:pt idx="103">
                  <c:v>27403.82</c:v>
                </c:pt>
                <c:pt idx="104">
                  <c:v>26974.2399999999</c:v>
                </c:pt>
                <c:pt idx="105">
                  <c:v>26974.2399999999</c:v>
                </c:pt>
                <c:pt idx="106">
                  <c:v>27403.82</c:v>
                </c:pt>
                <c:pt idx="107">
                  <c:v>27403.82</c:v>
                </c:pt>
                <c:pt idx="108">
                  <c:v>27403.82</c:v>
                </c:pt>
                <c:pt idx="109">
                  <c:v>27403.82</c:v>
                </c:pt>
                <c:pt idx="110">
                  <c:v>27004.32</c:v>
                </c:pt>
                <c:pt idx="111">
                  <c:v>27004.32</c:v>
                </c:pt>
                <c:pt idx="112">
                  <c:v>27004.32</c:v>
                </c:pt>
                <c:pt idx="113">
                  <c:v>26839.82</c:v>
                </c:pt>
                <c:pt idx="114">
                  <c:v>26839.82</c:v>
                </c:pt>
                <c:pt idx="115">
                  <c:v>27347.42</c:v>
                </c:pt>
                <c:pt idx="116">
                  <c:v>27347.42</c:v>
                </c:pt>
                <c:pt idx="117">
                  <c:v>27347.42</c:v>
                </c:pt>
                <c:pt idx="118">
                  <c:v>27347.42</c:v>
                </c:pt>
                <c:pt idx="119">
                  <c:v>27347.42</c:v>
                </c:pt>
                <c:pt idx="120">
                  <c:v>27347.42</c:v>
                </c:pt>
                <c:pt idx="121">
                  <c:v>27347.42</c:v>
                </c:pt>
                <c:pt idx="122">
                  <c:v>27347.42</c:v>
                </c:pt>
                <c:pt idx="123">
                  <c:v>27347.42</c:v>
                </c:pt>
                <c:pt idx="124">
                  <c:v>26280.519999999899</c:v>
                </c:pt>
                <c:pt idx="125">
                  <c:v>26280.519999999899</c:v>
                </c:pt>
                <c:pt idx="126">
                  <c:v>25848.12</c:v>
                </c:pt>
                <c:pt idx="127">
                  <c:v>26515.519999999899</c:v>
                </c:pt>
                <c:pt idx="128">
                  <c:v>26515.519999999899</c:v>
                </c:pt>
                <c:pt idx="129">
                  <c:v>26515.519999999899</c:v>
                </c:pt>
                <c:pt idx="130">
                  <c:v>26515.519999999899</c:v>
                </c:pt>
                <c:pt idx="131">
                  <c:v>26515.519999999899</c:v>
                </c:pt>
                <c:pt idx="132">
                  <c:v>26078.42</c:v>
                </c:pt>
                <c:pt idx="133">
                  <c:v>26078.42</c:v>
                </c:pt>
                <c:pt idx="134">
                  <c:v>26915.019999999899</c:v>
                </c:pt>
                <c:pt idx="135">
                  <c:v>26915.019999999899</c:v>
                </c:pt>
                <c:pt idx="136">
                  <c:v>26915.019999999899</c:v>
                </c:pt>
                <c:pt idx="137">
                  <c:v>26915.019999999899</c:v>
                </c:pt>
                <c:pt idx="138">
                  <c:v>26915.019999999899</c:v>
                </c:pt>
                <c:pt idx="139">
                  <c:v>26915.019999999899</c:v>
                </c:pt>
                <c:pt idx="140">
                  <c:v>26087.82</c:v>
                </c:pt>
                <c:pt idx="141">
                  <c:v>26087.82</c:v>
                </c:pt>
                <c:pt idx="142">
                  <c:v>26087.82</c:v>
                </c:pt>
                <c:pt idx="143">
                  <c:v>26087.82</c:v>
                </c:pt>
                <c:pt idx="144">
                  <c:v>26087.82</c:v>
                </c:pt>
                <c:pt idx="145">
                  <c:v>25688.32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E-4F2B-8C6B-C1FE34BC8DF6}"/>
            </c:ext>
          </c:extLst>
        </c:ser>
        <c:ser>
          <c:idx val="4"/>
          <c:order val="6"/>
          <c:tx>
            <c:strRef>
              <c:f>'Figure 9'!$A$7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9'!$B$13:$EQ$13</c:f>
              <c:numCache>
                <c:formatCode>dd\-mmm\-yyyy</c:formatCode>
                <c:ptCount val="146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</c:numCache>
            </c:numRef>
          </c:cat>
          <c:val>
            <c:numRef>
              <c:f>'Figure 9'!$B$7:$EQ$7</c:f>
              <c:numCache>
                <c:formatCode>0</c:formatCode>
                <c:ptCount val="146"/>
                <c:pt idx="0">
                  <c:v>909</c:v>
                </c:pt>
                <c:pt idx="1">
                  <c:v>1363.5</c:v>
                </c:pt>
                <c:pt idx="2">
                  <c:v>1363.5</c:v>
                </c:pt>
                <c:pt idx="3">
                  <c:v>1363.5</c:v>
                </c:pt>
                <c:pt idx="4">
                  <c:v>1363.5</c:v>
                </c:pt>
                <c:pt idx="5">
                  <c:v>1363.5</c:v>
                </c:pt>
                <c:pt idx="6">
                  <c:v>1363.5</c:v>
                </c:pt>
                <c:pt idx="7">
                  <c:v>1363.5</c:v>
                </c:pt>
                <c:pt idx="8">
                  <c:v>1363.5</c:v>
                </c:pt>
                <c:pt idx="9">
                  <c:v>1363.5</c:v>
                </c:pt>
                <c:pt idx="10">
                  <c:v>1363.5</c:v>
                </c:pt>
                <c:pt idx="11">
                  <c:v>1363.5</c:v>
                </c:pt>
                <c:pt idx="12">
                  <c:v>1363.5</c:v>
                </c:pt>
                <c:pt idx="13">
                  <c:v>1363.5</c:v>
                </c:pt>
                <c:pt idx="14">
                  <c:v>1363.5</c:v>
                </c:pt>
                <c:pt idx="15">
                  <c:v>1363.5</c:v>
                </c:pt>
                <c:pt idx="16">
                  <c:v>1363.5</c:v>
                </c:pt>
                <c:pt idx="17">
                  <c:v>1363.5</c:v>
                </c:pt>
                <c:pt idx="18">
                  <c:v>1363.5</c:v>
                </c:pt>
                <c:pt idx="19">
                  <c:v>1363.5</c:v>
                </c:pt>
                <c:pt idx="20">
                  <c:v>1363.5</c:v>
                </c:pt>
                <c:pt idx="21">
                  <c:v>1363.5</c:v>
                </c:pt>
                <c:pt idx="22">
                  <c:v>1363.5</c:v>
                </c:pt>
                <c:pt idx="23">
                  <c:v>1363.5</c:v>
                </c:pt>
                <c:pt idx="24">
                  <c:v>1363.5</c:v>
                </c:pt>
                <c:pt idx="25">
                  <c:v>1363.5</c:v>
                </c:pt>
                <c:pt idx="26">
                  <c:v>1363.5</c:v>
                </c:pt>
                <c:pt idx="27">
                  <c:v>1363.5</c:v>
                </c:pt>
                <c:pt idx="28">
                  <c:v>1363.5</c:v>
                </c:pt>
                <c:pt idx="29">
                  <c:v>1363.5</c:v>
                </c:pt>
                <c:pt idx="30">
                  <c:v>1363.5</c:v>
                </c:pt>
                <c:pt idx="31">
                  <c:v>1363.5</c:v>
                </c:pt>
                <c:pt idx="32">
                  <c:v>1363.5</c:v>
                </c:pt>
                <c:pt idx="33">
                  <c:v>1363.5</c:v>
                </c:pt>
                <c:pt idx="34">
                  <c:v>1363.5</c:v>
                </c:pt>
                <c:pt idx="35">
                  <c:v>1363.5</c:v>
                </c:pt>
                <c:pt idx="36">
                  <c:v>1363.5</c:v>
                </c:pt>
                <c:pt idx="37">
                  <c:v>1363.5</c:v>
                </c:pt>
                <c:pt idx="38">
                  <c:v>1363.5</c:v>
                </c:pt>
                <c:pt idx="39">
                  <c:v>1363.5</c:v>
                </c:pt>
                <c:pt idx="40">
                  <c:v>1363.5</c:v>
                </c:pt>
                <c:pt idx="41">
                  <c:v>1363.5</c:v>
                </c:pt>
                <c:pt idx="42">
                  <c:v>1363.5</c:v>
                </c:pt>
                <c:pt idx="43">
                  <c:v>1363.5</c:v>
                </c:pt>
                <c:pt idx="44">
                  <c:v>1363.5</c:v>
                </c:pt>
                <c:pt idx="45">
                  <c:v>1363.5</c:v>
                </c:pt>
                <c:pt idx="46">
                  <c:v>1363.5</c:v>
                </c:pt>
                <c:pt idx="47">
                  <c:v>1363.5</c:v>
                </c:pt>
                <c:pt idx="48">
                  <c:v>1363.5</c:v>
                </c:pt>
                <c:pt idx="49">
                  <c:v>1363.5</c:v>
                </c:pt>
                <c:pt idx="50">
                  <c:v>1363.5</c:v>
                </c:pt>
                <c:pt idx="51">
                  <c:v>1363.5</c:v>
                </c:pt>
                <c:pt idx="52">
                  <c:v>1363.5</c:v>
                </c:pt>
                <c:pt idx="53">
                  <c:v>1363.5</c:v>
                </c:pt>
                <c:pt idx="54">
                  <c:v>1363.5</c:v>
                </c:pt>
                <c:pt idx="55">
                  <c:v>1363.5</c:v>
                </c:pt>
                <c:pt idx="56">
                  <c:v>1363.5</c:v>
                </c:pt>
                <c:pt idx="57">
                  <c:v>1363.5</c:v>
                </c:pt>
                <c:pt idx="58">
                  <c:v>1363.5</c:v>
                </c:pt>
                <c:pt idx="59">
                  <c:v>1363.5</c:v>
                </c:pt>
                <c:pt idx="60">
                  <c:v>1363.5</c:v>
                </c:pt>
                <c:pt idx="61">
                  <c:v>1363.5</c:v>
                </c:pt>
                <c:pt idx="62">
                  <c:v>1363.5</c:v>
                </c:pt>
                <c:pt idx="63">
                  <c:v>1363.5</c:v>
                </c:pt>
                <c:pt idx="64">
                  <c:v>1363.5</c:v>
                </c:pt>
                <c:pt idx="65">
                  <c:v>1363.5</c:v>
                </c:pt>
                <c:pt idx="66">
                  <c:v>1363.5</c:v>
                </c:pt>
                <c:pt idx="67">
                  <c:v>1363.5</c:v>
                </c:pt>
                <c:pt idx="68">
                  <c:v>1363.5</c:v>
                </c:pt>
                <c:pt idx="69">
                  <c:v>1363.5</c:v>
                </c:pt>
                <c:pt idx="70">
                  <c:v>1363.5</c:v>
                </c:pt>
                <c:pt idx="71">
                  <c:v>1363.5</c:v>
                </c:pt>
                <c:pt idx="72">
                  <c:v>1363.5</c:v>
                </c:pt>
                <c:pt idx="73">
                  <c:v>1363.5</c:v>
                </c:pt>
                <c:pt idx="74">
                  <c:v>1363.5</c:v>
                </c:pt>
                <c:pt idx="75">
                  <c:v>1363.5</c:v>
                </c:pt>
                <c:pt idx="76">
                  <c:v>1363.5</c:v>
                </c:pt>
                <c:pt idx="77">
                  <c:v>1363.5</c:v>
                </c:pt>
                <c:pt idx="78">
                  <c:v>1363.5</c:v>
                </c:pt>
                <c:pt idx="79">
                  <c:v>1363.5</c:v>
                </c:pt>
                <c:pt idx="80">
                  <c:v>1363.5</c:v>
                </c:pt>
                <c:pt idx="81">
                  <c:v>1363.5</c:v>
                </c:pt>
                <c:pt idx="82">
                  <c:v>1363.5</c:v>
                </c:pt>
                <c:pt idx="83">
                  <c:v>1363.5</c:v>
                </c:pt>
                <c:pt idx="84">
                  <c:v>1363.5</c:v>
                </c:pt>
                <c:pt idx="85">
                  <c:v>1363.5</c:v>
                </c:pt>
                <c:pt idx="86">
                  <c:v>1363.5</c:v>
                </c:pt>
                <c:pt idx="87">
                  <c:v>1363.5</c:v>
                </c:pt>
                <c:pt idx="88">
                  <c:v>1363.5</c:v>
                </c:pt>
                <c:pt idx="89">
                  <c:v>1363.5</c:v>
                </c:pt>
                <c:pt idx="90">
                  <c:v>1363.5</c:v>
                </c:pt>
                <c:pt idx="91">
                  <c:v>1363.5</c:v>
                </c:pt>
                <c:pt idx="92">
                  <c:v>1363.5</c:v>
                </c:pt>
                <c:pt idx="93">
                  <c:v>1363.5</c:v>
                </c:pt>
                <c:pt idx="94">
                  <c:v>1363.5</c:v>
                </c:pt>
                <c:pt idx="95">
                  <c:v>1363.5</c:v>
                </c:pt>
                <c:pt idx="96">
                  <c:v>1363.5</c:v>
                </c:pt>
                <c:pt idx="97">
                  <c:v>1363.5</c:v>
                </c:pt>
                <c:pt idx="98">
                  <c:v>1363.5</c:v>
                </c:pt>
                <c:pt idx="99">
                  <c:v>1363.5</c:v>
                </c:pt>
                <c:pt idx="100">
                  <c:v>1363.5</c:v>
                </c:pt>
                <c:pt idx="101">
                  <c:v>1363.5</c:v>
                </c:pt>
                <c:pt idx="102">
                  <c:v>1363.5</c:v>
                </c:pt>
                <c:pt idx="103">
                  <c:v>1363.5</c:v>
                </c:pt>
                <c:pt idx="104">
                  <c:v>1363.5</c:v>
                </c:pt>
                <c:pt idx="105">
                  <c:v>1363.5</c:v>
                </c:pt>
                <c:pt idx="106">
                  <c:v>1363.5</c:v>
                </c:pt>
                <c:pt idx="107">
                  <c:v>1363.5</c:v>
                </c:pt>
                <c:pt idx="108">
                  <c:v>1363.5</c:v>
                </c:pt>
                <c:pt idx="109">
                  <c:v>1363.5</c:v>
                </c:pt>
                <c:pt idx="110">
                  <c:v>1363.5</c:v>
                </c:pt>
                <c:pt idx="111">
                  <c:v>1363.5</c:v>
                </c:pt>
                <c:pt idx="112">
                  <c:v>1363.5</c:v>
                </c:pt>
                <c:pt idx="113">
                  <c:v>1363.5</c:v>
                </c:pt>
                <c:pt idx="114">
                  <c:v>1363.5</c:v>
                </c:pt>
                <c:pt idx="115">
                  <c:v>1363.5</c:v>
                </c:pt>
                <c:pt idx="116">
                  <c:v>1363.5</c:v>
                </c:pt>
                <c:pt idx="117">
                  <c:v>1363.5</c:v>
                </c:pt>
                <c:pt idx="118">
                  <c:v>1363.5</c:v>
                </c:pt>
                <c:pt idx="119">
                  <c:v>1363.5</c:v>
                </c:pt>
                <c:pt idx="120">
                  <c:v>1363.5</c:v>
                </c:pt>
                <c:pt idx="121">
                  <c:v>1363.5</c:v>
                </c:pt>
                <c:pt idx="122">
                  <c:v>1363.5</c:v>
                </c:pt>
                <c:pt idx="123">
                  <c:v>1363.5</c:v>
                </c:pt>
                <c:pt idx="124">
                  <c:v>1363.5</c:v>
                </c:pt>
                <c:pt idx="125">
                  <c:v>1363.5</c:v>
                </c:pt>
                <c:pt idx="126">
                  <c:v>1363.5</c:v>
                </c:pt>
                <c:pt idx="127">
                  <c:v>1363.5</c:v>
                </c:pt>
                <c:pt idx="128">
                  <c:v>1363.5</c:v>
                </c:pt>
                <c:pt idx="129">
                  <c:v>1363.5</c:v>
                </c:pt>
                <c:pt idx="130">
                  <c:v>1363.5</c:v>
                </c:pt>
                <c:pt idx="131">
                  <c:v>1363.5</c:v>
                </c:pt>
                <c:pt idx="132">
                  <c:v>1363.5</c:v>
                </c:pt>
                <c:pt idx="133">
                  <c:v>1363.5</c:v>
                </c:pt>
                <c:pt idx="134">
                  <c:v>1363.5</c:v>
                </c:pt>
                <c:pt idx="135">
                  <c:v>1363.5</c:v>
                </c:pt>
                <c:pt idx="136">
                  <c:v>1363.5</c:v>
                </c:pt>
                <c:pt idx="137">
                  <c:v>1363.5</c:v>
                </c:pt>
                <c:pt idx="138">
                  <c:v>1363.5</c:v>
                </c:pt>
                <c:pt idx="139">
                  <c:v>1363.5</c:v>
                </c:pt>
                <c:pt idx="140">
                  <c:v>1363.5</c:v>
                </c:pt>
                <c:pt idx="141">
                  <c:v>1363.5</c:v>
                </c:pt>
                <c:pt idx="142">
                  <c:v>1363.5</c:v>
                </c:pt>
                <c:pt idx="143">
                  <c:v>1363.5</c:v>
                </c:pt>
                <c:pt idx="144">
                  <c:v>1363.5</c:v>
                </c:pt>
                <c:pt idx="145">
                  <c:v>1363.5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5E-4F2B-8C6B-C1FE34BC8DF6}"/>
            </c:ext>
          </c:extLst>
        </c:ser>
        <c:ser>
          <c:idx val="6"/>
          <c:order val="7"/>
          <c:tx>
            <c:strRef>
              <c:f>'Figure 9'!$A$9</c:f>
              <c:strCache>
                <c:ptCount val="1"/>
                <c:pt idx="0">
                  <c:v>OCGT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9'!$B$13:$EQ$13</c:f>
              <c:numCache>
                <c:formatCode>dd\-mmm\-yyyy</c:formatCode>
                <c:ptCount val="146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</c:numCache>
            </c:numRef>
          </c:cat>
          <c:val>
            <c:numRef>
              <c:f>'Figure 9'!$B$9:$EQ$9</c:f>
              <c:numCache>
                <c:formatCode>0</c:formatCode>
                <c:ptCount val="146"/>
                <c:pt idx="0">
                  <c:v>955.11</c:v>
                </c:pt>
                <c:pt idx="1">
                  <c:v>955.11</c:v>
                </c:pt>
                <c:pt idx="2">
                  <c:v>955.11</c:v>
                </c:pt>
                <c:pt idx="3">
                  <c:v>955.11</c:v>
                </c:pt>
                <c:pt idx="4">
                  <c:v>955.11</c:v>
                </c:pt>
                <c:pt idx="5">
                  <c:v>955.11</c:v>
                </c:pt>
                <c:pt idx="6">
                  <c:v>955.11</c:v>
                </c:pt>
                <c:pt idx="7">
                  <c:v>955.11</c:v>
                </c:pt>
                <c:pt idx="8">
                  <c:v>955.11</c:v>
                </c:pt>
                <c:pt idx="9">
                  <c:v>955.11</c:v>
                </c:pt>
                <c:pt idx="10">
                  <c:v>955.11</c:v>
                </c:pt>
                <c:pt idx="11">
                  <c:v>955.11</c:v>
                </c:pt>
                <c:pt idx="12">
                  <c:v>955.11</c:v>
                </c:pt>
                <c:pt idx="13">
                  <c:v>955.11</c:v>
                </c:pt>
                <c:pt idx="14">
                  <c:v>955.11</c:v>
                </c:pt>
                <c:pt idx="15">
                  <c:v>955.11</c:v>
                </c:pt>
                <c:pt idx="16">
                  <c:v>955.11</c:v>
                </c:pt>
                <c:pt idx="17">
                  <c:v>955.11</c:v>
                </c:pt>
                <c:pt idx="18">
                  <c:v>955.11</c:v>
                </c:pt>
                <c:pt idx="19">
                  <c:v>955.11</c:v>
                </c:pt>
                <c:pt idx="20">
                  <c:v>955.11</c:v>
                </c:pt>
                <c:pt idx="21">
                  <c:v>955.11</c:v>
                </c:pt>
                <c:pt idx="22">
                  <c:v>955.11</c:v>
                </c:pt>
                <c:pt idx="23">
                  <c:v>955.11</c:v>
                </c:pt>
                <c:pt idx="24">
                  <c:v>955.11</c:v>
                </c:pt>
                <c:pt idx="25">
                  <c:v>955.11</c:v>
                </c:pt>
                <c:pt idx="26">
                  <c:v>955.11</c:v>
                </c:pt>
                <c:pt idx="27">
                  <c:v>955.11</c:v>
                </c:pt>
                <c:pt idx="28">
                  <c:v>955.11</c:v>
                </c:pt>
                <c:pt idx="29">
                  <c:v>955.11</c:v>
                </c:pt>
                <c:pt idx="30">
                  <c:v>955.11</c:v>
                </c:pt>
                <c:pt idx="31">
                  <c:v>955.11</c:v>
                </c:pt>
                <c:pt idx="32">
                  <c:v>955.11</c:v>
                </c:pt>
                <c:pt idx="33">
                  <c:v>955.11</c:v>
                </c:pt>
                <c:pt idx="34">
                  <c:v>955.11</c:v>
                </c:pt>
                <c:pt idx="35">
                  <c:v>955.11</c:v>
                </c:pt>
                <c:pt idx="36">
                  <c:v>955.11</c:v>
                </c:pt>
                <c:pt idx="37">
                  <c:v>955.11</c:v>
                </c:pt>
                <c:pt idx="38">
                  <c:v>955.11</c:v>
                </c:pt>
                <c:pt idx="39">
                  <c:v>955.11</c:v>
                </c:pt>
                <c:pt idx="40">
                  <c:v>955.11</c:v>
                </c:pt>
                <c:pt idx="41">
                  <c:v>955.11</c:v>
                </c:pt>
                <c:pt idx="42">
                  <c:v>955.11</c:v>
                </c:pt>
                <c:pt idx="43">
                  <c:v>955.11</c:v>
                </c:pt>
                <c:pt idx="44">
                  <c:v>955.11</c:v>
                </c:pt>
                <c:pt idx="45">
                  <c:v>955.11</c:v>
                </c:pt>
                <c:pt idx="46">
                  <c:v>955.11</c:v>
                </c:pt>
                <c:pt idx="47">
                  <c:v>955.11</c:v>
                </c:pt>
                <c:pt idx="48">
                  <c:v>955.11</c:v>
                </c:pt>
                <c:pt idx="49">
                  <c:v>955.11</c:v>
                </c:pt>
                <c:pt idx="50">
                  <c:v>955.11</c:v>
                </c:pt>
                <c:pt idx="51">
                  <c:v>955.11</c:v>
                </c:pt>
                <c:pt idx="52">
                  <c:v>955.11</c:v>
                </c:pt>
                <c:pt idx="53">
                  <c:v>955.11</c:v>
                </c:pt>
                <c:pt idx="54">
                  <c:v>955.11</c:v>
                </c:pt>
                <c:pt idx="55">
                  <c:v>955.11</c:v>
                </c:pt>
                <c:pt idx="56">
                  <c:v>955.11</c:v>
                </c:pt>
                <c:pt idx="57">
                  <c:v>955.11</c:v>
                </c:pt>
                <c:pt idx="58">
                  <c:v>955.11</c:v>
                </c:pt>
                <c:pt idx="59">
                  <c:v>955.11</c:v>
                </c:pt>
                <c:pt idx="60">
                  <c:v>955.11</c:v>
                </c:pt>
                <c:pt idx="61">
                  <c:v>955.11</c:v>
                </c:pt>
                <c:pt idx="62">
                  <c:v>955.11</c:v>
                </c:pt>
                <c:pt idx="63">
                  <c:v>955.11</c:v>
                </c:pt>
                <c:pt idx="64">
                  <c:v>955.11</c:v>
                </c:pt>
                <c:pt idx="65">
                  <c:v>955.11</c:v>
                </c:pt>
                <c:pt idx="66">
                  <c:v>955.11</c:v>
                </c:pt>
                <c:pt idx="67">
                  <c:v>955.11</c:v>
                </c:pt>
                <c:pt idx="68">
                  <c:v>955.11</c:v>
                </c:pt>
                <c:pt idx="69">
                  <c:v>955.11</c:v>
                </c:pt>
                <c:pt idx="70">
                  <c:v>955.11</c:v>
                </c:pt>
                <c:pt idx="71">
                  <c:v>955.11</c:v>
                </c:pt>
                <c:pt idx="72">
                  <c:v>955.11</c:v>
                </c:pt>
                <c:pt idx="73">
                  <c:v>955.11</c:v>
                </c:pt>
                <c:pt idx="74">
                  <c:v>955.11</c:v>
                </c:pt>
                <c:pt idx="75">
                  <c:v>955.11</c:v>
                </c:pt>
                <c:pt idx="76">
                  <c:v>955.11</c:v>
                </c:pt>
                <c:pt idx="77">
                  <c:v>955.11</c:v>
                </c:pt>
                <c:pt idx="78">
                  <c:v>955.11</c:v>
                </c:pt>
                <c:pt idx="79">
                  <c:v>955.11</c:v>
                </c:pt>
                <c:pt idx="80">
                  <c:v>955.11</c:v>
                </c:pt>
                <c:pt idx="81">
                  <c:v>955.11</c:v>
                </c:pt>
                <c:pt idx="82">
                  <c:v>955.11</c:v>
                </c:pt>
                <c:pt idx="83">
                  <c:v>955.11</c:v>
                </c:pt>
                <c:pt idx="84">
                  <c:v>955.11</c:v>
                </c:pt>
                <c:pt idx="85">
                  <c:v>955.11</c:v>
                </c:pt>
                <c:pt idx="86">
                  <c:v>955.11</c:v>
                </c:pt>
                <c:pt idx="87">
                  <c:v>955.11</c:v>
                </c:pt>
                <c:pt idx="88">
                  <c:v>955.11</c:v>
                </c:pt>
                <c:pt idx="89">
                  <c:v>955.11</c:v>
                </c:pt>
                <c:pt idx="90">
                  <c:v>955.11</c:v>
                </c:pt>
                <c:pt idx="91">
                  <c:v>955.11</c:v>
                </c:pt>
                <c:pt idx="92">
                  <c:v>955.11</c:v>
                </c:pt>
                <c:pt idx="93">
                  <c:v>955.11</c:v>
                </c:pt>
                <c:pt idx="94">
                  <c:v>955.11</c:v>
                </c:pt>
                <c:pt idx="95">
                  <c:v>955.11</c:v>
                </c:pt>
                <c:pt idx="96">
                  <c:v>955.11</c:v>
                </c:pt>
                <c:pt idx="97">
                  <c:v>955.11</c:v>
                </c:pt>
                <c:pt idx="98">
                  <c:v>955.11</c:v>
                </c:pt>
                <c:pt idx="99">
                  <c:v>955.11</c:v>
                </c:pt>
                <c:pt idx="100">
                  <c:v>955.11</c:v>
                </c:pt>
                <c:pt idx="101">
                  <c:v>955.11</c:v>
                </c:pt>
                <c:pt idx="102">
                  <c:v>955.11</c:v>
                </c:pt>
                <c:pt idx="103">
                  <c:v>955.11</c:v>
                </c:pt>
                <c:pt idx="104">
                  <c:v>955.11</c:v>
                </c:pt>
                <c:pt idx="105">
                  <c:v>955.11</c:v>
                </c:pt>
                <c:pt idx="106">
                  <c:v>955.11</c:v>
                </c:pt>
                <c:pt idx="107">
                  <c:v>955.11</c:v>
                </c:pt>
                <c:pt idx="108">
                  <c:v>955.11</c:v>
                </c:pt>
                <c:pt idx="109">
                  <c:v>955.11</c:v>
                </c:pt>
                <c:pt idx="110">
                  <c:v>955.11</c:v>
                </c:pt>
                <c:pt idx="111">
                  <c:v>955.11</c:v>
                </c:pt>
                <c:pt idx="112">
                  <c:v>955.11</c:v>
                </c:pt>
                <c:pt idx="113">
                  <c:v>955.11</c:v>
                </c:pt>
                <c:pt idx="114">
                  <c:v>955.11</c:v>
                </c:pt>
                <c:pt idx="115">
                  <c:v>955.11</c:v>
                </c:pt>
                <c:pt idx="116">
                  <c:v>955.11</c:v>
                </c:pt>
                <c:pt idx="117">
                  <c:v>955.11</c:v>
                </c:pt>
                <c:pt idx="118">
                  <c:v>955.11</c:v>
                </c:pt>
                <c:pt idx="119">
                  <c:v>955.11</c:v>
                </c:pt>
                <c:pt idx="120">
                  <c:v>955.11</c:v>
                </c:pt>
                <c:pt idx="121">
                  <c:v>955.11</c:v>
                </c:pt>
                <c:pt idx="122">
                  <c:v>955.11</c:v>
                </c:pt>
                <c:pt idx="123">
                  <c:v>955.11</c:v>
                </c:pt>
                <c:pt idx="124">
                  <c:v>955.11</c:v>
                </c:pt>
                <c:pt idx="125">
                  <c:v>955.11</c:v>
                </c:pt>
                <c:pt idx="126">
                  <c:v>955.11</c:v>
                </c:pt>
                <c:pt idx="127">
                  <c:v>955.11</c:v>
                </c:pt>
                <c:pt idx="128">
                  <c:v>955.11</c:v>
                </c:pt>
                <c:pt idx="129">
                  <c:v>955.11</c:v>
                </c:pt>
                <c:pt idx="130">
                  <c:v>955.11</c:v>
                </c:pt>
                <c:pt idx="131">
                  <c:v>955.11</c:v>
                </c:pt>
                <c:pt idx="132">
                  <c:v>955.11</c:v>
                </c:pt>
                <c:pt idx="133">
                  <c:v>955.11</c:v>
                </c:pt>
                <c:pt idx="134">
                  <c:v>955.11</c:v>
                </c:pt>
                <c:pt idx="135">
                  <c:v>955.11</c:v>
                </c:pt>
                <c:pt idx="136">
                  <c:v>955.11</c:v>
                </c:pt>
                <c:pt idx="137">
                  <c:v>955.11</c:v>
                </c:pt>
                <c:pt idx="138">
                  <c:v>955.11</c:v>
                </c:pt>
                <c:pt idx="139">
                  <c:v>955.11</c:v>
                </c:pt>
                <c:pt idx="140">
                  <c:v>955.11</c:v>
                </c:pt>
                <c:pt idx="141">
                  <c:v>955.11</c:v>
                </c:pt>
                <c:pt idx="142">
                  <c:v>955.11</c:v>
                </c:pt>
                <c:pt idx="143">
                  <c:v>955.11</c:v>
                </c:pt>
                <c:pt idx="144">
                  <c:v>955.11</c:v>
                </c:pt>
                <c:pt idx="145">
                  <c:v>955.11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5E-4F2B-8C6B-C1FE34BC8DF6}"/>
            </c:ext>
          </c:extLst>
        </c:ser>
        <c:ser>
          <c:idx val="7"/>
          <c:order val="8"/>
          <c:tx>
            <c:strRef>
              <c:f>'Figure 9'!$A$10</c:f>
              <c:strCache>
                <c:ptCount val="1"/>
                <c:pt idx="0">
                  <c:v>Other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9'!$B$13:$EQ$13</c:f>
              <c:numCache>
                <c:formatCode>dd\-mmm\-yyyy</c:formatCode>
                <c:ptCount val="146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</c:numCache>
            </c:numRef>
          </c:cat>
          <c:val>
            <c:numRef>
              <c:f>'Figure 9'!$B$10:$EQ$10</c:f>
              <c:numCache>
                <c:formatCode>0</c:formatCode>
                <c:ptCount val="146"/>
                <c:pt idx="0">
                  <c:v>347.82</c:v>
                </c:pt>
                <c:pt idx="1">
                  <c:v>347.82</c:v>
                </c:pt>
                <c:pt idx="2">
                  <c:v>347.82</c:v>
                </c:pt>
                <c:pt idx="3">
                  <c:v>347.82</c:v>
                </c:pt>
                <c:pt idx="4">
                  <c:v>347.82</c:v>
                </c:pt>
                <c:pt idx="5">
                  <c:v>347.82</c:v>
                </c:pt>
                <c:pt idx="6">
                  <c:v>347.82</c:v>
                </c:pt>
                <c:pt idx="7">
                  <c:v>347.82</c:v>
                </c:pt>
                <c:pt idx="8">
                  <c:v>347.82</c:v>
                </c:pt>
                <c:pt idx="9">
                  <c:v>347.82</c:v>
                </c:pt>
                <c:pt idx="10">
                  <c:v>347.82</c:v>
                </c:pt>
                <c:pt idx="11">
                  <c:v>347.82</c:v>
                </c:pt>
                <c:pt idx="12">
                  <c:v>347.82</c:v>
                </c:pt>
                <c:pt idx="13">
                  <c:v>347.82</c:v>
                </c:pt>
                <c:pt idx="14">
                  <c:v>347.82</c:v>
                </c:pt>
                <c:pt idx="15">
                  <c:v>347.82</c:v>
                </c:pt>
                <c:pt idx="16">
                  <c:v>347.82</c:v>
                </c:pt>
                <c:pt idx="17">
                  <c:v>347.82</c:v>
                </c:pt>
                <c:pt idx="18">
                  <c:v>347.82</c:v>
                </c:pt>
                <c:pt idx="19">
                  <c:v>347.82</c:v>
                </c:pt>
                <c:pt idx="20">
                  <c:v>347.82</c:v>
                </c:pt>
                <c:pt idx="21">
                  <c:v>347.82</c:v>
                </c:pt>
                <c:pt idx="22">
                  <c:v>347.82</c:v>
                </c:pt>
                <c:pt idx="23">
                  <c:v>347.82</c:v>
                </c:pt>
                <c:pt idx="24">
                  <c:v>347.82</c:v>
                </c:pt>
                <c:pt idx="25">
                  <c:v>347.82</c:v>
                </c:pt>
                <c:pt idx="26">
                  <c:v>347.82</c:v>
                </c:pt>
                <c:pt idx="27">
                  <c:v>347.82</c:v>
                </c:pt>
                <c:pt idx="28">
                  <c:v>347.82</c:v>
                </c:pt>
                <c:pt idx="29">
                  <c:v>347.82</c:v>
                </c:pt>
                <c:pt idx="30">
                  <c:v>347.82</c:v>
                </c:pt>
                <c:pt idx="31">
                  <c:v>347.82</c:v>
                </c:pt>
                <c:pt idx="32">
                  <c:v>347.82</c:v>
                </c:pt>
                <c:pt idx="33">
                  <c:v>347.82</c:v>
                </c:pt>
                <c:pt idx="34">
                  <c:v>347.82</c:v>
                </c:pt>
                <c:pt idx="35">
                  <c:v>347.82</c:v>
                </c:pt>
                <c:pt idx="36">
                  <c:v>347.82</c:v>
                </c:pt>
                <c:pt idx="37">
                  <c:v>347.82</c:v>
                </c:pt>
                <c:pt idx="38">
                  <c:v>347.82</c:v>
                </c:pt>
                <c:pt idx="39">
                  <c:v>347.82</c:v>
                </c:pt>
                <c:pt idx="40">
                  <c:v>347.82</c:v>
                </c:pt>
                <c:pt idx="41">
                  <c:v>347.82</c:v>
                </c:pt>
                <c:pt idx="42">
                  <c:v>347.82</c:v>
                </c:pt>
                <c:pt idx="43">
                  <c:v>347.82</c:v>
                </c:pt>
                <c:pt idx="44">
                  <c:v>347.82</c:v>
                </c:pt>
                <c:pt idx="45">
                  <c:v>347.82</c:v>
                </c:pt>
                <c:pt idx="46">
                  <c:v>347.82</c:v>
                </c:pt>
                <c:pt idx="47">
                  <c:v>347.82</c:v>
                </c:pt>
                <c:pt idx="48">
                  <c:v>347.82</c:v>
                </c:pt>
                <c:pt idx="49">
                  <c:v>347.82</c:v>
                </c:pt>
                <c:pt idx="50">
                  <c:v>347.82</c:v>
                </c:pt>
                <c:pt idx="51">
                  <c:v>347.82</c:v>
                </c:pt>
                <c:pt idx="52">
                  <c:v>347.82</c:v>
                </c:pt>
                <c:pt idx="53">
                  <c:v>347.82</c:v>
                </c:pt>
                <c:pt idx="54">
                  <c:v>347.82</c:v>
                </c:pt>
                <c:pt idx="55">
                  <c:v>347.82</c:v>
                </c:pt>
                <c:pt idx="56">
                  <c:v>347.82</c:v>
                </c:pt>
                <c:pt idx="57">
                  <c:v>347.82</c:v>
                </c:pt>
                <c:pt idx="58">
                  <c:v>347.82</c:v>
                </c:pt>
                <c:pt idx="59">
                  <c:v>347.82</c:v>
                </c:pt>
                <c:pt idx="60">
                  <c:v>347.82</c:v>
                </c:pt>
                <c:pt idx="61">
                  <c:v>347.82</c:v>
                </c:pt>
                <c:pt idx="62">
                  <c:v>347.82</c:v>
                </c:pt>
                <c:pt idx="63">
                  <c:v>347.82</c:v>
                </c:pt>
                <c:pt idx="64">
                  <c:v>347.82</c:v>
                </c:pt>
                <c:pt idx="65">
                  <c:v>347.82</c:v>
                </c:pt>
                <c:pt idx="66">
                  <c:v>347.82</c:v>
                </c:pt>
                <c:pt idx="67">
                  <c:v>347.82</c:v>
                </c:pt>
                <c:pt idx="68">
                  <c:v>347.82</c:v>
                </c:pt>
                <c:pt idx="69">
                  <c:v>347.82</c:v>
                </c:pt>
                <c:pt idx="70">
                  <c:v>347.82</c:v>
                </c:pt>
                <c:pt idx="71">
                  <c:v>347.82</c:v>
                </c:pt>
                <c:pt idx="72">
                  <c:v>347.82</c:v>
                </c:pt>
                <c:pt idx="73">
                  <c:v>347.82</c:v>
                </c:pt>
                <c:pt idx="74">
                  <c:v>347.82</c:v>
                </c:pt>
                <c:pt idx="75">
                  <c:v>347.82</c:v>
                </c:pt>
                <c:pt idx="76">
                  <c:v>347.82</c:v>
                </c:pt>
                <c:pt idx="77">
                  <c:v>347.82</c:v>
                </c:pt>
                <c:pt idx="78">
                  <c:v>347.82</c:v>
                </c:pt>
                <c:pt idx="79">
                  <c:v>347.82</c:v>
                </c:pt>
                <c:pt idx="80">
                  <c:v>347.82</c:v>
                </c:pt>
                <c:pt idx="81">
                  <c:v>347.82</c:v>
                </c:pt>
                <c:pt idx="82">
                  <c:v>347.82</c:v>
                </c:pt>
                <c:pt idx="83">
                  <c:v>347.82</c:v>
                </c:pt>
                <c:pt idx="84">
                  <c:v>347.82</c:v>
                </c:pt>
                <c:pt idx="85">
                  <c:v>347.82</c:v>
                </c:pt>
                <c:pt idx="86">
                  <c:v>347.82</c:v>
                </c:pt>
                <c:pt idx="87">
                  <c:v>347.82</c:v>
                </c:pt>
                <c:pt idx="88">
                  <c:v>347.82</c:v>
                </c:pt>
                <c:pt idx="89">
                  <c:v>347.82</c:v>
                </c:pt>
                <c:pt idx="90">
                  <c:v>347.82</c:v>
                </c:pt>
                <c:pt idx="91">
                  <c:v>347.82</c:v>
                </c:pt>
                <c:pt idx="92">
                  <c:v>347.82</c:v>
                </c:pt>
                <c:pt idx="93">
                  <c:v>347.82</c:v>
                </c:pt>
                <c:pt idx="94">
                  <c:v>347.82</c:v>
                </c:pt>
                <c:pt idx="95">
                  <c:v>347.82</c:v>
                </c:pt>
                <c:pt idx="96">
                  <c:v>347.82</c:v>
                </c:pt>
                <c:pt idx="97">
                  <c:v>347.82</c:v>
                </c:pt>
                <c:pt idx="98">
                  <c:v>347.82</c:v>
                </c:pt>
                <c:pt idx="99">
                  <c:v>347.82</c:v>
                </c:pt>
                <c:pt idx="100">
                  <c:v>347.82</c:v>
                </c:pt>
                <c:pt idx="101">
                  <c:v>347.82</c:v>
                </c:pt>
                <c:pt idx="102">
                  <c:v>347.82</c:v>
                </c:pt>
                <c:pt idx="103">
                  <c:v>347.82</c:v>
                </c:pt>
                <c:pt idx="104">
                  <c:v>347.82</c:v>
                </c:pt>
                <c:pt idx="105">
                  <c:v>347.82</c:v>
                </c:pt>
                <c:pt idx="106">
                  <c:v>347.82</c:v>
                </c:pt>
                <c:pt idx="107">
                  <c:v>347.82</c:v>
                </c:pt>
                <c:pt idx="108">
                  <c:v>347.82</c:v>
                </c:pt>
                <c:pt idx="109">
                  <c:v>347.82</c:v>
                </c:pt>
                <c:pt idx="110">
                  <c:v>347.82</c:v>
                </c:pt>
                <c:pt idx="111">
                  <c:v>347.82</c:v>
                </c:pt>
                <c:pt idx="112">
                  <c:v>347.82</c:v>
                </c:pt>
                <c:pt idx="113">
                  <c:v>347.82</c:v>
                </c:pt>
                <c:pt idx="114">
                  <c:v>347.82</c:v>
                </c:pt>
                <c:pt idx="115">
                  <c:v>347.82</c:v>
                </c:pt>
                <c:pt idx="116">
                  <c:v>347.82</c:v>
                </c:pt>
                <c:pt idx="117">
                  <c:v>347.82</c:v>
                </c:pt>
                <c:pt idx="118">
                  <c:v>347.82</c:v>
                </c:pt>
                <c:pt idx="119">
                  <c:v>347.82</c:v>
                </c:pt>
                <c:pt idx="120">
                  <c:v>347.82</c:v>
                </c:pt>
                <c:pt idx="121">
                  <c:v>347.82</c:v>
                </c:pt>
                <c:pt idx="122">
                  <c:v>347.82</c:v>
                </c:pt>
                <c:pt idx="123">
                  <c:v>347.82</c:v>
                </c:pt>
                <c:pt idx="124">
                  <c:v>347.82</c:v>
                </c:pt>
                <c:pt idx="125">
                  <c:v>347.82</c:v>
                </c:pt>
                <c:pt idx="126">
                  <c:v>347.82</c:v>
                </c:pt>
                <c:pt idx="127">
                  <c:v>347.82</c:v>
                </c:pt>
                <c:pt idx="128">
                  <c:v>347.82</c:v>
                </c:pt>
                <c:pt idx="129">
                  <c:v>347.82</c:v>
                </c:pt>
                <c:pt idx="130">
                  <c:v>347.82</c:v>
                </c:pt>
                <c:pt idx="131">
                  <c:v>347.82</c:v>
                </c:pt>
                <c:pt idx="132">
                  <c:v>347.82</c:v>
                </c:pt>
                <c:pt idx="133">
                  <c:v>347.82</c:v>
                </c:pt>
                <c:pt idx="134">
                  <c:v>347.82</c:v>
                </c:pt>
                <c:pt idx="135">
                  <c:v>347.82</c:v>
                </c:pt>
                <c:pt idx="136">
                  <c:v>347.82</c:v>
                </c:pt>
                <c:pt idx="137">
                  <c:v>347.82</c:v>
                </c:pt>
                <c:pt idx="138">
                  <c:v>347.82</c:v>
                </c:pt>
                <c:pt idx="139">
                  <c:v>347.82</c:v>
                </c:pt>
                <c:pt idx="140">
                  <c:v>347.82</c:v>
                </c:pt>
                <c:pt idx="141">
                  <c:v>347.82</c:v>
                </c:pt>
                <c:pt idx="142">
                  <c:v>347.82</c:v>
                </c:pt>
                <c:pt idx="143">
                  <c:v>347.82</c:v>
                </c:pt>
                <c:pt idx="144">
                  <c:v>347.82</c:v>
                </c:pt>
                <c:pt idx="145">
                  <c:v>347.82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5E-4F2B-8C6B-C1FE34BC8DF6}"/>
            </c:ext>
          </c:extLst>
        </c:ser>
        <c:ser>
          <c:idx val="8"/>
          <c:order val="9"/>
          <c:tx>
            <c:strRef>
              <c:f>'Figure 9'!$A$11</c:f>
              <c:strCache>
                <c:ptCount val="1"/>
                <c:pt idx="0">
                  <c:v>Pumped storage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'Figure 9'!$B$13:$EQ$13</c:f>
              <c:numCache>
                <c:formatCode>dd\-mmm\-yyyy</c:formatCode>
                <c:ptCount val="146"/>
                <c:pt idx="0">
                  <c:v>44864</c:v>
                </c:pt>
                <c:pt idx="1">
                  <c:v>44865</c:v>
                </c:pt>
                <c:pt idx="2">
                  <c:v>44866</c:v>
                </c:pt>
                <c:pt idx="3">
                  <c:v>44867</c:v>
                </c:pt>
                <c:pt idx="4">
                  <c:v>44868</c:v>
                </c:pt>
                <c:pt idx="5">
                  <c:v>44869</c:v>
                </c:pt>
                <c:pt idx="6">
                  <c:v>44870</c:v>
                </c:pt>
                <c:pt idx="7">
                  <c:v>44871</c:v>
                </c:pt>
                <c:pt idx="8">
                  <c:v>44872</c:v>
                </c:pt>
                <c:pt idx="9">
                  <c:v>44873</c:v>
                </c:pt>
                <c:pt idx="10">
                  <c:v>44874</c:v>
                </c:pt>
                <c:pt idx="11">
                  <c:v>44875</c:v>
                </c:pt>
                <c:pt idx="12">
                  <c:v>44876</c:v>
                </c:pt>
                <c:pt idx="13">
                  <c:v>44877</c:v>
                </c:pt>
                <c:pt idx="14">
                  <c:v>44878</c:v>
                </c:pt>
                <c:pt idx="15">
                  <c:v>44879</c:v>
                </c:pt>
                <c:pt idx="16">
                  <c:v>44880</c:v>
                </c:pt>
                <c:pt idx="17">
                  <c:v>44881</c:v>
                </c:pt>
                <c:pt idx="18">
                  <c:v>44882</c:v>
                </c:pt>
                <c:pt idx="19">
                  <c:v>44883</c:v>
                </c:pt>
                <c:pt idx="20">
                  <c:v>44884</c:v>
                </c:pt>
                <c:pt idx="21">
                  <c:v>44885</c:v>
                </c:pt>
                <c:pt idx="22">
                  <c:v>44886</c:v>
                </c:pt>
                <c:pt idx="23">
                  <c:v>44887</c:v>
                </c:pt>
                <c:pt idx="24">
                  <c:v>44888</c:v>
                </c:pt>
                <c:pt idx="25">
                  <c:v>44889</c:v>
                </c:pt>
                <c:pt idx="26">
                  <c:v>44890</c:v>
                </c:pt>
                <c:pt idx="27">
                  <c:v>44891</c:v>
                </c:pt>
                <c:pt idx="28">
                  <c:v>44892</c:v>
                </c:pt>
                <c:pt idx="29">
                  <c:v>44893</c:v>
                </c:pt>
                <c:pt idx="30">
                  <c:v>44894</c:v>
                </c:pt>
                <c:pt idx="31">
                  <c:v>44895</c:v>
                </c:pt>
                <c:pt idx="32">
                  <c:v>44896</c:v>
                </c:pt>
                <c:pt idx="33">
                  <c:v>44897</c:v>
                </c:pt>
                <c:pt idx="34">
                  <c:v>44898</c:v>
                </c:pt>
                <c:pt idx="35">
                  <c:v>44899</c:v>
                </c:pt>
                <c:pt idx="36">
                  <c:v>44900</c:v>
                </c:pt>
                <c:pt idx="37">
                  <c:v>44901</c:v>
                </c:pt>
                <c:pt idx="38">
                  <c:v>44902</c:v>
                </c:pt>
                <c:pt idx="39">
                  <c:v>44903</c:v>
                </c:pt>
                <c:pt idx="40">
                  <c:v>44904</c:v>
                </c:pt>
                <c:pt idx="41">
                  <c:v>44905</c:v>
                </c:pt>
                <c:pt idx="42">
                  <c:v>44906</c:v>
                </c:pt>
                <c:pt idx="43">
                  <c:v>44907</c:v>
                </c:pt>
                <c:pt idx="44">
                  <c:v>44908</c:v>
                </c:pt>
                <c:pt idx="45">
                  <c:v>44909</c:v>
                </c:pt>
                <c:pt idx="46">
                  <c:v>44910</c:v>
                </c:pt>
                <c:pt idx="47">
                  <c:v>44911</c:v>
                </c:pt>
                <c:pt idx="48">
                  <c:v>44912</c:v>
                </c:pt>
                <c:pt idx="49">
                  <c:v>44913</c:v>
                </c:pt>
                <c:pt idx="50">
                  <c:v>44914</c:v>
                </c:pt>
                <c:pt idx="51">
                  <c:v>44915</c:v>
                </c:pt>
                <c:pt idx="52">
                  <c:v>44916</c:v>
                </c:pt>
                <c:pt idx="53">
                  <c:v>44917</c:v>
                </c:pt>
                <c:pt idx="54">
                  <c:v>44918</c:v>
                </c:pt>
                <c:pt idx="55">
                  <c:v>44919</c:v>
                </c:pt>
                <c:pt idx="56">
                  <c:v>44920</c:v>
                </c:pt>
                <c:pt idx="57">
                  <c:v>44921</c:v>
                </c:pt>
                <c:pt idx="58">
                  <c:v>44922</c:v>
                </c:pt>
                <c:pt idx="59">
                  <c:v>44923</c:v>
                </c:pt>
                <c:pt idx="60">
                  <c:v>44924</c:v>
                </c:pt>
                <c:pt idx="61">
                  <c:v>44925</c:v>
                </c:pt>
                <c:pt idx="62">
                  <c:v>44926</c:v>
                </c:pt>
                <c:pt idx="63">
                  <c:v>44927</c:v>
                </c:pt>
                <c:pt idx="64">
                  <c:v>44928</c:v>
                </c:pt>
                <c:pt idx="65">
                  <c:v>44929</c:v>
                </c:pt>
                <c:pt idx="66">
                  <c:v>44930</c:v>
                </c:pt>
                <c:pt idx="67">
                  <c:v>44931</c:v>
                </c:pt>
                <c:pt idx="68">
                  <c:v>44932</c:v>
                </c:pt>
                <c:pt idx="69">
                  <c:v>44933</c:v>
                </c:pt>
                <c:pt idx="70">
                  <c:v>44934</c:v>
                </c:pt>
                <c:pt idx="71">
                  <c:v>44935</c:v>
                </c:pt>
                <c:pt idx="72">
                  <c:v>44936</c:v>
                </c:pt>
                <c:pt idx="73">
                  <c:v>44937</c:v>
                </c:pt>
                <c:pt idx="74">
                  <c:v>44938</c:v>
                </c:pt>
                <c:pt idx="75">
                  <c:v>44939</c:v>
                </c:pt>
                <c:pt idx="76">
                  <c:v>44940</c:v>
                </c:pt>
                <c:pt idx="77">
                  <c:v>44941</c:v>
                </c:pt>
                <c:pt idx="78">
                  <c:v>44942</c:v>
                </c:pt>
                <c:pt idx="79">
                  <c:v>44943</c:v>
                </c:pt>
                <c:pt idx="80">
                  <c:v>44944</c:v>
                </c:pt>
                <c:pt idx="81">
                  <c:v>44945</c:v>
                </c:pt>
                <c:pt idx="82">
                  <c:v>44946</c:v>
                </c:pt>
                <c:pt idx="83">
                  <c:v>44947</c:v>
                </c:pt>
                <c:pt idx="84">
                  <c:v>44948</c:v>
                </c:pt>
                <c:pt idx="85">
                  <c:v>44949</c:v>
                </c:pt>
                <c:pt idx="86">
                  <c:v>44950</c:v>
                </c:pt>
                <c:pt idx="87">
                  <c:v>44951</c:v>
                </c:pt>
                <c:pt idx="88">
                  <c:v>44952</c:v>
                </c:pt>
                <c:pt idx="89">
                  <c:v>44953</c:v>
                </c:pt>
                <c:pt idx="90">
                  <c:v>44954</c:v>
                </c:pt>
                <c:pt idx="91">
                  <c:v>44955</c:v>
                </c:pt>
                <c:pt idx="92">
                  <c:v>44956</c:v>
                </c:pt>
                <c:pt idx="93">
                  <c:v>44957</c:v>
                </c:pt>
                <c:pt idx="94">
                  <c:v>44958</c:v>
                </c:pt>
                <c:pt idx="95">
                  <c:v>44959</c:v>
                </c:pt>
                <c:pt idx="96">
                  <c:v>44960</c:v>
                </c:pt>
                <c:pt idx="97">
                  <c:v>44961</c:v>
                </c:pt>
                <c:pt idx="98">
                  <c:v>44962</c:v>
                </c:pt>
                <c:pt idx="99">
                  <c:v>44963</c:v>
                </c:pt>
                <c:pt idx="100">
                  <c:v>44964</c:v>
                </c:pt>
                <c:pt idx="101">
                  <c:v>44965</c:v>
                </c:pt>
                <c:pt idx="102">
                  <c:v>44966</c:v>
                </c:pt>
                <c:pt idx="103">
                  <c:v>44967</c:v>
                </c:pt>
                <c:pt idx="104">
                  <c:v>44968</c:v>
                </c:pt>
                <c:pt idx="105">
                  <c:v>44969</c:v>
                </c:pt>
                <c:pt idx="106">
                  <c:v>44970</c:v>
                </c:pt>
                <c:pt idx="107">
                  <c:v>44971</c:v>
                </c:pt>
                <c:pt idx="108">
                  <c:v>44972</c:v>
                </c:pt>
                <c:pt idx="109">
                  <c:v>44973</c:v>
                </c:pt>
                <c:pt idx="110">
                  <c:v>44974</c:v>
                </c:pt>
                <c:pt idx="111">
                  <c:v>44975</c:v>
                </c:pt>
                <c:pt idx="112">
                  <c:v>44976</c:v>
                </c:pt>
                <c:pt idx="113">
                  <c:v>44977</c:v>
                </c:pt>
                <c:pt idx="114">
                  <c:v>44978</c:v>
                </c:pt>
                <c:pt idx="115">
                  <c:v>44979</c:v>
                </c:pt>
                <c:pt idx="116">
                  <c:v>44980</c:v>
                </c:pt>
                <c:pt idx="117">
                  <c:v>44981</c:v>
                </c:pt>
                <c:pt idx="118">
                  <c:v>44982</c:v>
                </c:pt>
                <c:pt idx="119">
                  <c:v>44983</c:v>
                </c:pt>
                <c:pt idx="120">
                  <c:v>44984</c:v>
                </c:pt>
                <c:pt idx="121">
                  <c:v>44985</c:v>
                </c:pt>
                <c:pt idx="122">
                  <c:v>44986</c:v>
                </c:pt>
                <c:pt idx="123">
                  <c:v>44987</c:v>
                </c:pt>
                <c:pt idx="124">
                  <c:v>44988</c:v>
                </c:pt>
                <c:pt idx="125">
                  <c:v>44989</c:v>
                </c:pt>
                <c:pt idx="126">
                  <c:v>44990</c:v>
                </c:pt>
                <c:pt idx="127">
                  <c:v>44991</c:v>
                </c:pt>
                <c:pt idx="128">
                  <c:v>44992</c:v>
                </c:pt>
                <c:pt idx="129">
                  <c:v>44993</c:v>
                </c:pt>
                <c:pt idx="130">
                  <c:v>44994</c:v>
                </c:pt>
                <c:pt idx="131">
                  <c:v>44995</c:v>
                </c:pt>
                <c:pt idx="132">
                  <c:v>44996</c:v>
                </c:pt>
                <c:pt idx="133">
                  <c:v>44997</c:v>
                </c:pt>
                <c:pt idx="134">
                  <c:v>44998</c:v>
                </c:pt>
                <c:pt idx="135">
                  <c:v>44999</c:v>
                </c:pt>
                <c:pt idx="136">
                  <c:v>45000</c:v>
                </c:pt>
                <c:pt idx="137">
                  <c:v>45001</c:v>
                </c:pt>
                <c:pt idx="138">
                  <c:v>45002</c:v>
                </c:pt>
                <c:pt idx="139">
                  <c:v>45003</c:v>
                </c:pt>
                <c:pt idx="140">
                  <c:v>45004</c:v>
                </c:pt>
                <c:pt idx="141">
                  <c:v>45005</c:v>
                </c:pt>
                <c:pt idx="142">
                  <c:v>45006</c:v>
                </c:pt>
                <c:pt idx="143">
                  <c:v>45007</c:v>
                </c:pt>
                <c:pt idx="144">
                  <c:v>45008</c:v>
                </c:pt>
                <c:pt idx="145">
                  <c:v>45009</c:v>
                </c:pt>
              </c:numCache>
            </c:numRef>
          </c:cat>
          <c:val>
            <c:numRef>
              <c:f>'Figure 9'!$B$11:$EQ$11</c:f>
              <c:numCache>
                <c:formatCode>0</c:formatCode>
                <c:ptCount val="146"/>
                <c:pt idx="0">
                  <c:v>2143.6999999999998</c:v>
                </c:pt>
                <c:pt idx="1">
                  <c:v>2143.6999999999998</c:v>
                </c:pt>
                <c:pt idx="2">
                  <c:v>2143.6999999999998</c:v>
                </c:pt>
                <c:pt idx="3">
                  <c:v>2143.6999999999998</c:v>
                </c:pt>
                <c:pt idx="4">
                  <c:v>2143.6999999999998</c:v>
                </c:pt>
                <c:pt idx="5">
                  <c:v>2143.6999999999998</c:v>
                </c:pt>
                <c:pt idx="6">
                  <c:v>2143.6999999999998</c:v>
                </c:pt>
                <c:pt idx="7">
                  <c:v>2143.6999999999998</c:v>
                </c:pt>
                <c:pt idx="8">
                  <c:v>2143.6999999999998</c:v>
                </c:pt>
                <c:pt idx="9">
                  <c:v>2143.6999999999998</c:v>
                </c:pt>
                <c:pt idx="10">
                  <c:v>2143.6999999999998</c:v>
                </c:pt>
                <c:pt idx="11">
                  <c:v>2143.6999999999998</c:v>
                </c:pt>
                <c:pt idx="12">
                  <c:v>2143.6999999999998</c:v>
                </c:pt>
                <c:pt idx="13">
                  <c:v>2143.6999999999998</c:v>
                </c:pt>
                <c:pt idx="14">
                  <c:v>2143.6999999999998</c:v>
                </c:pt>
                <c:pt idx="15">
                  <c:v>2143.6999999999998</c:v>
                </c:pt>
                <c:pt idx="16">
                  <c:v>2143.6999999999998</c:v>
                </c:pt>
                <c:pt idx="17">
                  <c:v>2143.6999999999998</c:v>
                </c:pt>
                <c:pt idx="18">
                  <c:v>2143.6999999999998</c:v>
                </c:pt>
                <c:pt idx="19">
                  <c:v>2143.6999999999998</c:v>
                </c:pt>
                <c:pt idx="20">
                  <c:v>2143.6999999999998</c:v>
                </c:pt>
                <c:pt idx="21">
                  <c:v>2143.6999999999998</c:v>
                </c:pt>
                <c:pt idx="22">
                  <c:v>2143.6999999999998</c:v>
                </c:pt>
                <c:pt idx="23">
                  <c:v>2143.6999999999998</c:v>
                </c:pt>
                <c:pt idx="24">
                  <c:v>2143.6999999999998</c:v>
                </c:pt>
                <c:pt idx="25">
                  <c:v>2143.6999999999998</c:v>
                </c:pt>
                <c:pt idx="26">
                  <c:v>2143.6999999999998</c:v>
                </c:pt>
                <c:pt idx="27">
                  <c:v>2143.6999999999998</c:v>
                </c:pt>
                <c:pt idx="28">
                  <c:v>2143.6999999999998</c:v>
                </c:pt>
                <c:pt idx="29">
                  <c:v>2143.6999999999998</c:v>
                </c:pt>
                <c:pt idx="30">
                  <c:v>2143.6999999999998</c:v>
                </c:pt>
                <c:pt idx="31">
                  <c:v>2143.6999999999998</c:v>
                </c:pt>
                <c:pt idx="32">
                  <c:v>2143.6999999999998</c:v>
                </c:pt>
                <c:pt idx="33">
                  <c:v>2143.6999999999998</c:v>
                </c:pt>
                <c:pt idx="34">
                  <c:v>2143.6999999999998</c:v>
                </c:pt>
                <c:pt idx="35">
                  <c:v>2143.6999999999998</c:v>
                </c:pt>
                <c:pt idx="36">
                  <c:v>2143.6999999999998</c:v>
                </c:pt>
                <c:pt idx="37">
                  <c:v>2143.6999999999998</c:v>
                </c:pt>
                <c:pt idx="38">
                  <c:v>2143.6999999999998</c:v>
                </c:pt>
                <c:pt idx="39">
                  <c:v>2143.6999999999998</c:v>
                </c:pt>
                <c:pt idx="40">
                  <c:v>2143.6999999999998</c:v>
                </c:pt>
                <c:pt idx="41">
                  <c:v>2143.6999999999998</c:v>
                </c:pt>
                <c:pt idx="42">
                  <c:v>2143.6999999999998</c:v>
                </c:pt>
                <c:pt idx="43">
                  <c:v>2143.6999999999998</c:v>
                </c:pt>
                <c:pt idx="44">
                  <c:v>2143.6999999999998</c:v>
                </c:pt>
                <c:pt idx="45">
                  <c:v>2143.6999999999998</c:v>
                </c:pt>
                <c:pt idx="46">
                  <c:v>2434.6999999999998</c:v>
                </c:pt>
                <c:pt idx="47">
                  <c:v>2434.6999999999998</c:v>
                </c:pt>
                <c:pt idx="48">
                  <c:v>2434.6999999999998</c:v>
                </c:pt>
                <c:pt idx="49">
                  <c:v>2434.6999999999998</c:v>
                </c:pt>
                <c:pt idx="50">
                  <c:v>2434.6999999999998</c:v>
                </c:pt>
                <c:pt idx="51">
                  <c:v>2434.6999999999998</c:v>
                </c:pt>
                <c:pt idx="52">
                  <c:v>2434.6999999999998</c:v>
                </c:pt>
                <c:pt idx="53">
                  <c:v>2434.6999999999998</c:v>
                </c:pt>
                <c:pt idx="54">
                  <c:v>2434.6999999999998</c:v>
                </c:pt>
                <c:pt idx="55">
                  <c:v>2434.6999999999998</c:v>
                </c:pt>
                <c:pt idx="56">
                  <c:v>2434.6999999999998</c:v>
                </c:pt>
                <c:pt idx="57">
                  <c:v>2434.6999999999998</c:v>
                </c:pt>
                <c:pt idx="58">
                  <c:v>2434.6999999999998</c:v>
                </c:pt>
                <c:pt idx="59">
                  <c:v>2434.6999999999998</c:v>
                </c:pt>
                <c:pt idx="60">
                  <c:v>2434.6999999999998</c:v>
                </c:pt>
                <c:pt idx="61">
                  <c:v>2434.6999999999998</c:v>
                </c:pt>
                <c:pt idx="62">
                  <c:v>2434.6999999999998</c:v>
                </c:pt>
                <c:pt idx="63">
                  <c:v>2434.6999999999998</c:v>
                </c:pt>
                <c:pt idx="64">
                  <c:v>2434.6999999999998</c:v>
                </c:pt>
                <c:pt idx="65">
                  <c:v>2434.6999999999998</c:v>
                </c:pt>
                <c:pt idx="66">
                  <c:v>2434.6999999999998</c:v>
                </c:pt>
                <c:pt idx="67">
                  <c:v>2434.6999999999998</c:v>
                </c:pt>
                <c:pt idx="68">
                  <c:v>2434.6999999999998</c:v>
                </c:pt>
                <c:pt idx="69">
                  <c:v>2434.6999999999998</c:v>
                </c:pt>
                <c:pt idx="70">
                  <c:v>2434.6999999999998</c:v>
                </c:pt>
                <c:pt idx="71">
                  <c:v>2434.6999999999998</c:v>
                </c:pt>
                <c:pt idx="72">
                  <c:v>2434.6999999999998</c:v>
                </c:pt>
                <c:pt idx="73">
                  <c:v>2434.6999999999998</c:v>
                </c:pt>
                <c:pt idx="74">
                  <c:v>2434.6999999999998</c:v>
                </c:pt>
                <c:pt idx="75">
                  <c:v>2434.6999999999998</c:v>
                </c:pt>
                <c:pt idx="76">
                  <c:v>2434.6999999999998</c:v>
                </c:pt>
                <c:pt idx="77">
                  <c:v>2434.6999999999998</c:v>
                </c:pt>
                <c:pt idx="78">
                  <c:v>2434.6999999999998</c:v>
                </c:pt>
                <c:pt idx="79">
                  <c:v>2434.6999999999998</c:v>
                </c:pt>
                <c:pt idx="80">
                  <c:v>2434.6999999999998</c:v>
                </c:pt>
                <c:pt idx="81">
                  <c:v>2434.6999999999998</c:v>
                </c:pt>
                <c:pt idx="82">
                  <c:v>2434.6999999999998</c:v>
                </c:pt>
                <c:pt idx="83">
                  <c:v>2434.6999999999998</c:v>
                </c:pt>
                <c:pt idx="84">
                  <c:v>2434.6999999999998</c:v>
                </c:pt>
                <c:pt idx="85">
                  <c:v>2434.6999999999998</c:v>
                </c:pt>
                <c:pt idx="86">
                  <c:v>2434.6999999999998</c:v>
                </c:pt>
                <c:pt idx="87">
                  <c:v>2434.6999999999998</c:v>
                </c:pt>
                <c:pt idx="88">
                  <c:v>2434.6999999999998</c:v>
                </c:pt>
                <c:pt idx="89">
                  <c:v>2434.6999999999998</c:v>
                </c:pt>
                <c:pt idx="90">
                  <c:v>2434.6999999999998</c:v>
                </c:pt>
                <c:pt idx="91">
                  <c:v>2434.6999999999998</c:v>
                </c:pt>
                <c:pt idx="92">
                  <c:v>2434.6999999999998</c:v>
                </c:pt>
                <c:pt idx="93">
                  <c:v>2434.6999999999998</c:v>
                </c:pt>
                <c:pt idx="94">
                  <c:v>2434.6999999999998</c:v>
                </c:pt>
                <c:pt idx="95">
                  <c:v>2434.6999999999998</c:v>
                </c:pt>
                <c:pt idx="96">
                  <c:v>2434.6999999999998</c:v>
                </c:pt>
                <c:pt idx="97">
                  <c:v>2434.6999999999998</c:v>
                </c:pt>
                <c:pt idx="98">
                  <c:v>2434.6999999999998</c:v>
                </c:pt>
                <c:pt idx="99">
                  <c:v>2522</c:v>
                </c:pt>
                <c:pt idx="100">
                  <c:v>2522</c:v>
                </c:pt>
                <c:pt idx="101">
                  <c:v>2522</c:v>
                </c:pt>
                <c:pt idx="102">
                  <c:v>2522</c:v>
                </c:pt>
                <c:pt idx="103">
                  <c:v>2522</c:v>
                </c:pt>
                <c:pt idx="104">
                  <c:v>2522</c:v>
                </c:pt>
                <c:pt idx="105">
                  <c:v>2522</c:v>
                </c:pt>
                <c:pt idx="106">
                  <c:v>2522</c:v>
                </c:pt>
                <c:pt idx="107">
                  <c:v>2522</c:v>
                </c:pt>
                <c:pt idx="108">
                  <c:v>2522</c:v>
                </c:pt>
                <c:pt idx="109">
                  <c:v>2522</c:v>
                </c:pt>
                <c:pt idx="110">
                  <c:v>2522</c:v>
                </c:pt>
                <c:pt idx="111">
                  <c:v>2522</c:v>
                </c:pt>
                <c:pt idx="112">
                  <c:v>2522</c:v>
                </c:pt>
                <c:pt idx="113">
                  <c:v>2522</c:v>
                </c:pt>
                <c:pt idx="114">
                  <c:v>2522</c:v>
                </c:pt>
                <c:pt idx="115">
                  <c:v>2522</c:v>
                </c:pt>
                <c:pt idx="116">
                  <c:v>2522</c:v>
                </c:pt>
                <c:pt idx="117">
                  <c:v>2522</c:v>
                </c:pt>
                <c:pt idx="118">
                  <c:v>2522</c:v>
                </c:pt>
                <c:pt idx="119">
                  <c:v>2522</c:v>
                </c:pt>
                <c:pt idx="120">
                  <c:v>2522</c:v>
                </c:pt>
                <c:pt idx="121">
                  <c:v>2522</c:v>
                </c:pt>
                <c:pt idx="122">
                  <c:v>2522</c:v>
                </c:pt>
                <c:pt idx="123">
                  <c:v>2522</c:v>
                </c:pt>
                <c:pt idx="124">
                  <c:v>2522</c:v>
                </c:pt>
                <c:pt idx="125">
                  <c:v>2522</c:v>
                </c:pt>
                <c:pt idx="126">
                  <c:v>2522</c:v>
                </c:pt>
                <c:pt idx="127">
                  <c:v>2522</c:v>
                </c:pt>
                <c:pt idx="128">
                  <c:v>2522</c:v>
                </c:pt>
                <c:pt idx="129">
                  <c:v>2522</c:v>
                </c:pt>
                <c:pt idx="130">
                  <c:v>2522</c:v>
                </c:pt>
                <c:pt idx="131">
                  <c:v>2522</c:v>
                </c:pt>
                <c:pt idx="132">
                  <c:v>2522</c:v>
                </c:pt>
                <c:pt idx="133">
                  <c:v>2522</c:v>
                </c:pt>
                <c:pt idx="134">
                  <c:v>2522</c:v>
                </c:pt>
                <c:pt idx="135">
                  <c:v>2522</c:v>
                </c:pt>
                <c:pt idx="136">
                  <c:v>2522</c:v>
                </c:pt>
                <c:pt idx="137">
                  <c:v>2522</c:v>
                </c:pt>
                <c:pt idx="138">
                  <c:v>2522</c:v>
                </c:pt>
                <c:pt idx="139">
                  <c:v>2522</c:v>
                </c:pt>
                <c:pt idx="140">
                  <c:v>2522</c:v>
                </c:pt>
                <c:pt idx="141">
                  <c:v>2522</c:v>
                </c:pt>
                <c:pt idx="142">
                  <c:v>2522</c:v>
                </c:pt>
                <c:pt idx="143">
                  <c:v>2522</c:v>
                </c:pt>
                <c:pt idx="144">
                  <c:v>2522</c:v>
                </c:pt>
                <c:pt idx="145">
                  <c:v>2522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5E-4F2B-8C6B-C1FE34BC8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731753664"/>
        <c:axId val="731749728"/>
      </c:barChart>
      <c:dateAx>
        <c:axId val="731753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Date</a:t>
                </a:r>
              </a:p>
            </c:rich>
          </c:tx>
          <c:layout>
            <c:manualLayout>
              <c:xMode val="edge"/>
              <c:yMode val="edge"/>
              <c:x val="0.41510386289010948"/>
              <c:y val="0.8364984903202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dd\ mmm\ 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1749728"/>
        <c:crosses val="autoZero"/>
        <c:auto val="0"/>
        <c:lblOffset val="100"/>
        <c:baseTimeUnit val="days"/>
        <c:majorUnit val="10"/>
        <c:minorUnit val="10"/>
      </c:dateAx>
      <c:valAx>
        <c:axId val="73174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7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175366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>
              <a:lumMod val="7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31664</xdr:rowOff>
    </xdr:from>
    <xdr:to>
      <xdr:col>4</xdr:col>
      <xdr:colOff>304235</xdr:colOff>
      <xdr:row>25</xdr:row>
      <xdr:rowOff>4527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96E02D6-9E44-4EF6-B32E-E084ED99BB46}"/>
            </a:ext>
          </a:extLst>
        </xdr:cNvPr>
        <xdr:cNvGrpSpPr/>
      </xdr:nvGrpSpPr>
      <xdr:grpSpPr>
        <a:xfrm>
          <a:off x="0" y="521521"/>
          <a:ext cx="9012806" cy="5211613"/>
          <a:chOff x="6918328" y="9763503"/>
          <a:chExt cx="5865475" cy="3956754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874AEB18-3ED1-418F-834B-17EB42B65760}"/>
              </a:ext>
            </a:extLst>
          </xdr:cNvPr>
          <xdr:cNvGraphicFramePr/>
        </xdr:nvGraphicFramePr>
        <xdr:xfrm>
          <a:off x="6918328" y="9763503"/>
          <a:ext cx="5865475" cy="395675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DFBBF92E-7497-44AF-B07B-453C7B0A0E43}"/>
              </a:ext>
            </a:extLst>
          </xdr:cNvPr>
          <xdr:cNvCxnSpPr/>
        </xdr:nvCxnSpPr>
        <xdr:spPr>
          <a:xfrm>
            <a:off x="10473761" y="11301142"/>
            <a:ext cx="1206500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D2ED7C07-E553-4B34-9BCA-6F7A5F79E213}"/>
              </a:ext>
            </a:extLst>
          </xdr:cNvPr>
          <xdr:cNvCxnSpPr/>
        </xdr:nvCxnSpPr>
        <xdr:spPr>
          <a:xfrm>
            <a:off x="10495812" y="11210495"/>
            <a:ext cx="995237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4667250</xdr:colOff>
      <xdr:row>11</xdr:row>
      <xdr:rowOff>142876</xdr:rowOff>
    </xdr:from>
    <xdr:to>
      <xdr:col>7</xdr:col>
      <xdr:colOff>342900</xdr:colOff>
      <xdr:row>31</xdr:row>
      <xdr:rowOff>66675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8B5918D7-DD4A-4D8B-A7BD-B542E7DEE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285748</xdr:colOff>
      <xdr:row>2</xdr:row>
      <xdr:rowOff>742949</xdr:rowOff>
    </xdr:from>
    <xdr:to>
      <xdr:col>16</xdr:col>
      <xdr:colOff>533400</xdr:colOff>
      <xdr:row>23</xdr:row>
      <xdr:rowOff>161925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6CB3691-54C8-45D6-B131-4A743DBFC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315761</xdr:colOff>
      <xdr:row>15</xdr:row>
      <xdr:rowOff>10886</xdr:rowOff>
    </xdr:from>
    <xdr:to>
      <xdr:col>12</xdr:col>
      <xdr:colOff>323095</xdr:colOff>
      <xdr:row>38</xdr:row>
      <xdr:rowOff>147865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32D3A9B-E59A-414D-9FFB-470D21185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349624</xdr:colOff>
      <xdr:row>2</xdr:row>
      <xdr:rowOff>53788</xdr:rowOff>
    </xdr:from>
    <xdr:to>
      <xdr:col>7</xdr:col>
      <xdr:colOff>51304</xdr:colOff>
      <xdr:row>18</xdr:row>
      <xdr:rowOff>140818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9167FF-83F6-475E-98EC-AFC7A5EE0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624" y="591670"/>
          <a:ext cx="4426080" cy="2901948"/>
        </a:xfrm>
        <a:prstGeom prst="rect">
          <a:avLst/>
        </a:prstGeom>
      </xdr:spPr>
    </xdr:pic>
    <xdr:clientData/>
  </xdr:twoCellAnchor>
  <xdr:twoCellAnchor editAs="oneCell">
    <xdr:from>
      <xdr:col>0</xdr:col>
      <xdr:colOff>358588</xdr:colOff>
      <xdr:row>19</xdr:row>
      <xdr:rowOff>125506</xdr:rowOff>
    </xdr:from>
    <xdr:to>
      <xdr:col>7</xdr:col>
      <xdr:colOff>54171</xdr:colOff>
      <xdr:row>35</xdr:row>
      <xdr:rowOff>170941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1FDC88D-3969-4319-A7E6-E32BF2A74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588" y="3657600"/>
          <a:ext cx="4419983" cy="291414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22428</xdr:colOff>
      <xdr:row>2</xdr:row>
      <xdr:rowOff>17236</xdr:rowOff>
    </xdr:from>
    <xdr:to>
      <xdr:col>14</xdr:col>
      <xdr:colOff>539752</xdr:colOff>
      <xdr:row>18</xdr:row>
      <xdr:rowOff>87336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85A1BCF8-367C-43B5-9AA2-A711A8D8B3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635317</xdr:colOff>
      <xdr:row>5</xdr:row>
      <xdr:rowOff>130174</xdr:rowOff>
    </xdr:from>
    <xdr:to>
      <xdr:col>16</xdr:col>
      <xdr:colOff>189230</xdr:colOff>
      <xdr:row>26</xdr:row>
      <xdr:rowOff>28574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5B2B8AF-9A57-42CF-A73C-456CA702B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544285</xdr:colOff>
      <xdr:row>4</xdr:row>
      <xdr:rowOff>108857</xdr:rowOff>
    </xdr:from>
    <xdr:to>
      <xdr:col>17</xdr:col>
      <xdr:colOff>115803</xdr:colOff>
      <xdr:row>24</xdr:row>
      <xdr:rowOff>61495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1BB743-4D20-4C17-B634-FABDA35B3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87833</xdr:colOff>
      <xdr:row>2</xdr:row>
      <xdr:rowOff>526620</xdr:rowOff>
    </xdr:from>
    <xdr:to>
      <xdr:col>23</xdr:col>
      <xdr:colOff>299357</xdr:colOff>
      <xdr:row>25</xdr:row>
      <xdr:rowOff>176891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79D1BB-6B19-465C-87FD-0F7022A6A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625475</xdr:colOff>
      <xdr:row>6</xdr:row>
      <xdr:rowOff>130175</xdr:rowOff>
    </xdr:from>
    <xdr:to>
      <xdr:col>28</xdr:col>
      <xdr:colOff>438149</xdr:colOff>
      <xdr:row>22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D0C47C-0A58-4692-9282-85F2F7DFF3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460374</xdr:colOff>
      <xdr:row>4</xdr:row>
      <xdr:rowOff>3174</xdr:rowOff>
    </xdr:from>
    <xdr:to>
      <xdr:col>16</xdr:col>
      <xdr:colOff>57149</xdr:colOff>
      <xdr:row>19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77B62C-85A1-4E2E-8DF4-02B737510F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0.69414</cdr:x>
      <cdr:y>0.2499</cdr:y>
    </cdr:from>
    <cdr:to>
      <cdr:x>0.75016</cdr:x>
      <cdr:y>0.36806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9DB0B4F-A4AE-480C-9F7E-C9E71203C3CB}"/>
            </a:ext>
          </a:extLst>
        </cdr:cNvPr>
        <cdr:cNvCxnSpPr/>
      </cdr:nvCxnSpPr>
      <cdr:spPr>
        <a:xfrm xmlns:a="http://schemas.openxmlformats.org/drawingml/2006/main" flipV="1">
          <a:off x="4865035" y="1108939"/>
          <a:ext cx="392627" cy="524319"/>
        </a:xfrm>
        <a:prstGeom xmlns:a="http://schemas.openxmlformats.org/drawingml/2006/main" prst="line">
          <a:avLst/>
        </a:prstGeom>
        <a:ln xmlns:a="http://schemas.openxmlformats.org/drawingml/2006/main">
          <a:head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184451</xdr:colOff>
      <xdr:row>3</xdr:row>
      <xdr:rowOff>258496</xdr:rowOff>
    </xdr:from>
    <xdr:to>
      <xdr:col>20</xdr:col>
      <xdr:colOff>526142</xdr:colOff>
      <xdr:row>23</xdr:row>
      <xdr:rowOff>62440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D4719B-6032-4D9C-9BFE-66D5EC663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39914</xdr:colOff>
      <xdr:row>4</xdr:row>
      <xdr:rowOff>63500</xdr:rowOff>
    </xdr:from>
    <xdr:to>
      <xdr:col>9</xdr:col>
      <xdr:colOff>651328</xdr:colOff>
      <xdr:row>17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55B2F1-459C-40BB-9C69-52048B26EF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0.02639</cdr:x>
      <cdr:y>0.06944</cdr:y>
    </cdr:from>
    <cdr:to>
      <cdr:x>0.22639</cdr:x>
      <cdr:y>0.40278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4658968-955A-44C0-AFFA-8ED48F3ABCBD}"/>
            </a:ext>
          </a:extLst>
        </cdr:cNvPr>
        <cdr:cNvSpPr txBox="1"/>
      </cdr:nvSpPr>
      <cdr:spPr>
        <a:xfrm xmlns:a="http://schemas.openxmlformats.org/drawingml/2006/main">
          <a:off x="120650" y="1905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833435</xdr:colOff>
      <xdr:row>16</xdr:row>
      <xdr:rowOff>163172</xdr:rowOff>
    </xdr:from>
    <xdr:to>
      <xdr:col>9</xdr:col>
      <xdr:colOff>382698</xdr:colOff>
      <xdr:row>40</xdr:row>
      <xdr:rowOff>153079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DFEBF138-E28C-48CF-B6E0-261AFD951D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10</xdr:row>
      <xdr:rowOff>123827</xdr:rowOff>
    </xdr:from>
    <xdr:to>
      <xdr:col>8</xdr:col>
      <xdr:colOff>85725</xdr:colOff>
      <xdr:row>31</xdr:row>
      <xdr:rowOff>19050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5B4B62DD-AC63-4B1A-9AE7-77AC0B4D8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54252</xdr:rowOff>
    </xdr:from>
    <xdr:to>
      <xdr:col>4</xdr:col>
      <xdr:colOff>304235</xdr:colOff>
      <xdr:row>25</xdr:row>
      <xdr:rowOff>32830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8545B67-B5F9-4F79-9393-817E14BB257D}"/>
            </a:ext>
          </a:extLst>
        </xdr:cNvPr>
        <xdr:cNvGrpSpPr/>
      </xdr:nvGrpSpPr>
      <xdr:grpSpPr>
        <a:xfrm>
          <a:off x="0" y="544109"/>
          <a:ext cx="9012806" cy="5217328"/>
          <a:chOff x="6918328" y="9763503"/>
          <a:chExt cx="5865475" cy="3956754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EFE591CA-8899-4915-B1EF-02B807184CB5}"/>
              </a:ext>
            </a:extLst>
          </xdr:cNvPr>
          <xdr:cNvGraphicFramePr/>
        </xdr:nvGraphicFramePr>
        <xdr:xfrm>
          <a:off x="6918328" y="9763503"/>
          <a:ext cx="5865475" cy="395675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CD62185A-1B69-43B1-B88C-9F30565DD796}"/>
              </a:ext>
            </a:extLst>
          </xdr:cNvPr>
          <xdr:cNvCxnSpPr/>
        </xdr:nvCxnSpPr>
        <xdr:spPr>
          <a:xfrm>
            <a:off x="10473761" y="11352786"/>
            <a:ext cx="1206500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9ABD587F-CD8B-48F8-A627-CA791AC4B432}"/>
              </a:ext>
            </a:extLst>
          </xdr:cNvPr>
          <xdr:cNvCxnSpPr/>
        </xdr:nvCxnSpPr>
        <xdr:spPr>
          <a:xfrm>
            <a:off x="10478101" y="11272466"/>
            <a:ext cx="995237" cy="0"/>
          </a:xfrm>
          <a:prstGeom prst="line">
            <a:avLst/>
          </a:prstGeom>
          <a:ln>
            <a:solidFill>
              <a:sysClr val="windowText" lastClr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0.69414</cdr:x>
      <cdr:y>0.2499</cdr:y>
    </cdr:from>
    <cdr:to>
      <cdr:x>0.75016</cdr:x>
      <cdr:y>0.36806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9DB0B4F-A4AE-480C-9F7E-C9E71203C3CB}"/>
            </a:ext>
          </a:extLst>
        </cdr:cNvPr>
        <cdr:cNvCxnSpPr/>
      </cdr:nvCxnSpPr>
      <cdr:spPr>
        <a:xfrm xmlns:a="http://schemas.openxmlformats.org/drawingml/2006/main" flipV="1">
          <a:off x="4865035" y="1108939"/>
          <a:ext cx="392627" cy="524319"/>
        </a:xfrm>
        <a:prstGeom xmlns:a="http://schemas.openxmlformats.org/drawingml/2006/main" prst="line">
          <a:avLst/>
        </a:prstGeom>
        <a:ln xmlns:a="http://schemas.openxmlformats.org/drawingml/2006/main">
          <a:head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4314825</xdr:colOff>
      <xdr:row>11</xdr:row>
      <xdr:rowOff>0</xdr:rowOff>
    </xdr:from>
    <xdr:to>
      <xdr:col>7</xdr:col>
      <xdr:colOff>352425</xdr:colOff>
      <xdr:row>30</xdr:row>
      <xdr:rowOff>133350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5FAFA703-2D06-4132-B13C-CBAC9813E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x929209\Desktop\BUB%20220911\Testlifecyc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estlifecycle"/>
    </sheetNames>
    <definedNames>
      <definedName name="Header1"/>
    </defined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National Grid ESO colour scheme">
  <a:themeElements>
    <a:clrScheme name="Custom 74">
      <a:dk1>
        <a:srgbClr val="454545"/>
      </a:dk1>
      <a:lt1>
        <a:sysClr val="window" lastClr="FFFFFF"/>
      </a:lt1>
      <a:dk2>
        <a:srgbClr val="727274"/>
      </a:dk2>
      <a:lt2>
        <a:srgbClr val="ACACAE"/>
      </a:lt2>
      <a:accent1>
        <a:srgbClr val="F26522"/>
      </a:accent1>
      <a:accent2>
        <a:srgbClr val="0079C1"/>
      </a:accent2>
      <a:accent3>
        <a:srgbClr val="5BCBF5"/>
      </a:accent3>
      <a:accent4>
        <a:srgbClr val="C2CD23"/>
      </a:accent4>
      <a:accent5>
        <a:srgbClr val="6A2C91"/>
      </a:accent5>
      <a:accent6>
        <a:srgbClr val="FFBF22"/>
      </a:accent6>
      <a:hlink>
        <a:srgbClr val="454545"/>
      </a:hlink>
      <a:folHlink>
        <a:srgbClr val="45454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zoomScaleNormal="100" workbookViewId="0">
      <selection activeCell="A32" sqref="A32"/>
    </sheetView>
  </sheetViews>
  <sheetFormatPr defaultRowHeight="14.25" x14ac:dyDescent="0.2"/>
  <cols>
    <col min="1" max="1" width="33" customWidth="1"/>
    <col min="2" max="2" width="101.75" bestFit="1" customWidth="1"/>
    <col min="3" max="3" width="12.125" customWidth="1"/>
    <col min="4" max="4" width="11.5" customWidth="1"/>
    <col min="5" max="5" width="16.125" customWidth="1"/>
    <col min="6" max="6" width="103" style="93" customWidth="1"/>
  </cols>
  <sheetData>
    <row r="1" spans="1:6" ht="16.5" thickBot="1" x14ac:dyDescent="0.3">
      <c r="A1" s="224" t="s">
        <v>0</v>
      </c>
      <c r="B1" s="225"/>
      <c r="C1" s="226"/>
    </row>
    <row r="2" spans="1:6" ht="14.1" customHeight="1" x14ac:dyDescent="0.2">
      <c r="A2" s="227" t="s">
        <v>1</v>
      </c>
      <c r="B2" s="228"/>
      <c r="C2" s="229"/>
    </row>
    <row r="3" spans="1:6" ht="35.1" customHeight="1" x14ac:dyDescent="0.2">
      <c r="A3" s="230"/>
      <c r="B3" s="231"/>
      <c r="C3" s="232"/>
    </row>
    <row r="4" spans="1:6" ht="16.5" thickBot="1" x14ac:dyDescent="0.3">
      <c r="A4" s="233" t="s">
        <v>2</v>
      </c>
      <c r="B4" s="234"/>
      <c r="C4" s="235"/>
    </row>
    <row r="5" spans="1:6" ht="15.75" x14ac:dyDescent="0.25">
      <c r="A5" s="95"/>
      <c r="B5" s="16" t="s">
        <v>3</v>
      </c>
      <c r="C5" s="180" t="s">
        <v>4</v>
      </c>
      <c r="D5" s="94"/>
      <c r="E5" s="94"/>
      <c r="F5" s="94"/>
    </row>
    <row r="6" spans="1:6" ht="16.5" customHeight="1" x14ac:dyDescent="0.2">
      <c r="A6" s="236" t="s">
        <v>5</v>
      </c>
      <c r="B6" s="174" t="s">
        <v>6</v>
      </c>
      <c r="C6" s="171" t="s">
        <v>7</v>
      </c>
      <c r="D6" s="93"/>
      <c r="E6" s="93"/>
    </row>
    <row r="7" spans="1:6" ht="16.5" customHeight="1" x14ac:dyDescent="0.2">
      <c r="A7" s="237"/>
      <c r="B7" s="175" t="s">
        <v>8</v>
      </c>
      <c r="C7" s="173" t="s">
        <v>9</v>
      </c>
      <c r="D7" s="93"/>
      <c r="E7" s="93"/>
    </row>
    <row r="8" spans="1:6" ht="16.5" customHeight="1" x14ac:dyDescent="0.2">
      <c r="A8" s="237"/>
      <c r="B8" s="175" t="s">
        <v>10</v>
      </c>
      <c r="C8" s="173" t="s">
        <v>11</v>
      </c>
      <c r="D8" s="93"/>
      <c r="E8" s="93"/>
    </row>
    <row r="9" spans="1:6" ht="16.5" customHeight="1" thickBot="1" x14ac:dyDescent="0.25">
      <c r="A9" s="238"/>
      <c r="B9" s="176" t="s">
        <v>12</v>
      </c>
      <c r="C9" s="172" t="s">
        <v>13</v>
      </c>
      <c r="D9" s="93"/>
      <c r="E9" s="93"/>
    </row>
    <row r="10" spans="1:6" ht="16.5" customHeight="1" x14ac:dyDescent="0.2">
      <c r="A10" s="239" t="s">
        <v>14</v>
      </c>
      <c r="B10" s="177" t="s">
        <v>15</v>
      </c>
      <c r="C10" s="181" t="s">
        <v>16</v>
      </c>
      <c r="D10" s="93"/>
      <c r="E10" s="93"/>
    </row>
    <row r="11" spans="1:6" ht="16.5" customHeight="1" thickBot="1" x14ac:dyDescent="0.25">
      <c r="A11" s="240"/>
      <c r="B11" s="176" t="s">
        <v>17</v>
      </c>
      <c r="C11" s="172" t="s">
        <v>18</v>
      </c>
      <c r="D11" s="93"/>
      <c r="E11" s="93"/>
    </row>
    <row r="12" spans="1:6" ht="16.5" customHeight="1" thickBot="1" x14ac:dyDescent="0.25">
      <c r="A12" s="182" t="s">
        <v>19</v>
      </c>
      <c r="B12" s="178" t="s">
        <v>20</v>
      </c>
      <c r="C12" s="183" t="s">
        <v>21</v>
      </c>
      <c r="D12" s="93"/>
      <c r="E12" s="93"/>
    </row>
    <row r="13" spans="1:6" ht="16.5" customHeight="1" thickBot="1" x14ac:dyDescent="0.25">
      <c r="A13" s="184" t="s">
        <v>22</v>
      </c>
      <c r="B13" s="178" t="s">
        <v>23</v>
      </c>
      <c r="C13" s="183" t="s">
        <v>24</v>
      </c>
      <c r="D13" s="93"/>
      <c r="E13" s="93"/>
    </row>
    <row r="14" spans="1:6" ht="16.5" customHeight="1" thickBot="1" x14ac:dyDescent="0.25">
      <c r="A14" s="185" t="s">
        <v>25</v>
      </c>
      <c r="B14" s="178" t="s">
        <v>26</v>
      </c>
      <c r="C14" s="183" t="s">
        <v>27</v>
      </c>
      <c r="D14" s="93"/>
      <c r="E14" s="93"/>
    </row>
    <row r="15" spans="1:6" ht="16.5" customHeight="1" x14ac:dyDescent="0.2">
      <c r="A15" s="221" t="s">
        <v>28</v>
      </c>
      <c r="B15" s="177" t="s">
        <v>29</v>
      </c>
      <c r="C15" s="181" t="s">
        <v>30</v>
      </c>
      <c r="D15" s="93"/>
      <c r="E15" s="93"/>
    </row>
    <row r="16" spans="1:6" ht="16.5" customHeight="1" x14ac:dyDescent="0.2">
      <c r="A16" s="222"/>
      <c r="B16" s="175" t="s">
        <v>201</v>
      </c>
      <c r="C16" s="173" t="s">
        <v>31</v>
      </c>
      <c r="D16" s="93"/>
      <c r="E16" s="93"/>
    </row>
    <row r="17" spans="1:5" ht="16.5" customHeight="1" x14ac:dyDescent="0.2">
      <c r="A17" s="222"/>
      <c r="B17" s="175" t="s">
        <v>32</v>
      </c>
      <c r="C17" s="173" t="s">
        <v>33</v>
      </c>
      <c r="D17" s="93"/>
      <c r="E17" s="93"/>
    </row>
    <row r="18" spans="1:5" ht="16.5" customHeight="1" x14ac:dyDescent="0.2">
      <c r="A18" s="222"/>
      <c r="B18" s="175" t="s">
        <v>34</v>
      </c>
      <c r="C18" s="173" t="s">
        <v>35</v>
      </c>
      <c r="D18" s="93"/>
      <c r="E18" s="93"/>
    </row>
    <row r="19" spans="1:5" ht="16.5" customHeight="1" x14ac:dyDescent="0.2">
      <c r="A19" s="222"/>
      <c r="B19" s="175" t="s">
        <v>36</v>
      </c>
      <c r="C19" s="173" t="s">
        <v>37</v>
      </c>
    </row>
    <row r="20" spans="1:5" ht="16.5" customHeight="1" x14ac:dyDescent="0.2">
      <c r="A20" s="222"/>
      <c r="B20" s="175" t="s">
        <v>38</v>
      </c>
      <c r="C20" s="173" t="s">
        <v>39</v>
      </c>
    </row>
    <row r="21" spans="1:5" ht="16.5" customHeight="1" thickBot="1" x14ac:dyDescent="0.25">
      <c r="A21" s="223"/>
      <c r="B21" s="179" t="s">
        <v>40</v>
      </c>
      <c r="C21" s="172" t="s">
        <v>41</v>
      </c>
    </row>
    <row r="22" spans="1:5" ht="16.5" customHeight="1" thickBot="1" x14ac:dyDescent="0.25">
      <c r="A22" s="187" t="s">
        <v>42</v>
      </c>
      <c r="B22" s="186" t="s">
        <v>43</v>
      </c>
      <c r="C22" s="183" t="s">
        <v>44</v>
      </c>
    </row>
    <row r="23" spans="1:5" ht="15" thickBot="1" x14ac:dyDescent="0.25">
      <c r="A23" s="272" t="s">
        <v>45</v>
      </c>
      <c r="B23" s="176" t="s">
        <v>46</v>
      </c>
      <c r="C23" s="273" t="s">
        <v>47</v>
      </c>
    </row>
    <row r="25" spans="1:5" x14ac:dyDescent="0.2">
      <c r="B25" s="128"/>
    </row>
    <row r="26" spans="1:5" x14ac:dyDescent="0.2">
      <c r="B26" s="128"/>
    </row>
    <row r="27" spans="1:5" x14ac:dyDescent="0.2">
      <c r="B27" s="128"/>
    </row>
    <row r="28" spans="1:5" x14ac:dyDescent="0.2">
      <c r="B28" s="128"/>
    </row>
    <row r="29" spans="1:5" x14ac:dyDescent="0.2">
      <c r="B29" s="128"/>
    </row>
    <row r="30" spans="1:5" x14ac:dyDescent="0.2">
      <c r="B30" s="128"/>
    </row>
    <row r="31" spans="1:5" x14ac:dyDescent="0.2">
      <c r="B31" s="128"/>
    </row>
    <row r="32" spans="1:5" x14ac:dyDescent="0.2">
      <c r="B32" s="128"/>
    </row>
    <row r="33" spans="2:2" x14ac:dyDescent="0.2">
      <c r="B33" s="128"/>
    </row>
    <row r="34" spans="2:2" x14ac:dyDescent="0.2">
      <c r="B34" s="128"/>
    </row>
    <row r="35" spans="2:2" x14ac:dyDescent="0.2">
      <c r="B35" s="128"/>
    </row>
    <row r="36" spans="2:2" x14ac:dyDescent="0.2">
      <c r="B36" s="128"/>
    </row>
    <row r="37" spans="2:2" x14ac:dyDescent="0.2">
      <c r="B37" s="128"/>
    </row>
    <row r="38" spans="2:2" x14ac:dyDescent="0.2">
      <c r="B38" s="128"/>
    </row>
    <row r="39" spans="2:2" x14ac:dyDescent="0.2">
      <c r="B39" s="128"/>
    </row>
  </sheetData>
  <mergeCells count="6">
    <mergeCell ref="A15:A21"/>
    <mergeCell ref="A1:C1"/>
    <mergeCell ref="A2:C3"/>
    <mergeCell ref="A4:C4"/>
    <mergeCell ref="A6:A9"/>
    <mergeCell ref="A10:A11"/>
  </mergeCells>
  <phoneticPr fontId="19" type="noConversion"/>
  <hyperlinks>
    <hyperlink ref="C6" location="'Figure 1'!A1" display="Figure 1" xr:uid="{00000000-0004-0000-0000-000000000000}"/>
    <hyperlink ref="C7" location="'Figure 2'!A1" display="Figure 2" xr:uid="{00000000-0004-0000-0000-000001000000}"/>
    <hyperlink ref="C8" location="'Figure 3'!A1" display="Figure 3" xr:uid="{00000000-0004-0000-0000-000002000000}"/>
    <hyperlink ref="C9" location="'Figure 4'!A1" display="Figure 4" xr:uid="{00000000-0004-0000-0000-000003000000}"/>
    <hyperlink ref="C10" location="'Figure 5'!A1" display="Figure 5" xr:uid="{00000000-0004-0000-0000-000004000000}"/>
    <hyperlink ref="C12" location="'Figure 7'!A1" display="Figure 7" xr:uid="{00000000-0004-0000-0000-000007000000}"/>
    <hyperlink ref="C13" location="'Figure 8'!A1" display="Figure 8" xr:uid="{00000000-0004-0000-0000-000008000000}"/>
    <hyperlink ref="C14" location="'Figure 9'!A1" display="Figure 9." xr:uid="{00000000-0004-0000-0000-000009000000}"/>
    <hyperlink ref="C15" location="'Figure 10'!A1" display="Figure 10" xr:uid="{00000000-0004-0000-0000-00000A000000}"/>
    <hyperlink ref="C16" location="'Figure 11'!A1" display="Figure 11" xr:uid="{00000000-0004-0000-0000-00000B000000}"/>
    <hyperlink ref="C17" location="'Figure 12'!A1" display="Figure 12" xr:uid="{00000000-0004-0000-0000-00000C000000}"/>
    <hyperlink ref="C19:C20" location="'Figure 13'!A1" display="Figure 13" xr:uid="{B5354B60-3654-487F-AC10-C5AC56D6CB18}"/>
    <hyperlink ref="C21" location="'Figure 16'!A1" display="Figure 16" xr:uid="{9CC71895-6940-47E5-A231-76FF42C7AD1F}"/>
    <hyperlink ref="C22" location="'Figure 13'!A1" display="Figure 13" xr:uid="{7C9CBAAF-178B-402F-9DC6-E5B433C29B3E}"/>
    <hyperlink ref="C18" location="'Figure 13'!A1" display="Figure 13" xr:uid="{BA815F91-7602-48C2-9B0B-615EC95834AE}"/>
    <hyperlink ref="C19" location="'Figure 14'!A1" display="Figure 14" xr:uid="{B8A1D1EE-9292-4258-8EBA-1C6C898EC0D7}"/>
    <hyperlink ref="C20" location="'Figure 15'!A1" display="Figure 15" xr:uid="{B501D3FA-4261-412A-8F20-3FA2FD2E0C88}"/>
    <hyperlink ref="C22" location="'Figure 17'!A1" display="Figure 17" xr:uid="{A62C700F-2DA1-439A-9E63-022A9456AA58}"/>
    <hyperlink ref="C11" location="'Figure 6'!A1" display="Figure 6" xr:uid="{00000000-0004-0000-0000-000006000000}"/>
    <hyperlink ref="C23" location="'Table  2'!A1" display="Table 2" xr:uid="{A4DEC872-4D25-4CA5-9EDE-B7AAD6D43D7F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ER15"/>
  <sheetViews>
    <sheetView zoomScale="63" zoomScaleNormal="100" workbookViewId="0">
      <selection activeCell="E8" sqref="E8"/>
    </sheetView>
  </sheetViews>
  <sheetFormatPr defaultRowHeight="14.25" x14ac:dyDescent="0.2"/>
  <cols>
    <col min="1" max="1" width="32.375" customWidth="1"/>
    <col min="2" max="147" width="15.625" customWidth="1"/>
  </cols>
  <sheetData>
    <row r="1" spans="1:148" s="198" customFormat="1" ht="20.25" x14ac:dyDescent="0.3">
      <c r="A1" s="197" t="s">
        <v>130</v>
      </c>
    </row>
    <row r="2" spans="1:148" x14ac:dyDescent="0.2">
      <c r="N2" s="244"/>
      <c r="O2" s="244"/>
      <c r="P2" s="244"/>
      <c r="Q2" s="244"/>
      <c r="R2" s="244"/>
      <c r="S2" s="244"/>
    </row>
    <row r="3" spans="1:148" s="43" customFormat="1" ht="15" x14ac:dyDescent="0.25">
      <c r="A3" s="44" t="s">
        <v>108</v>
      </c>
      <c r="B3" s="45">
        <v>44864</v>
      </c>
      <c r="C3" s="46">
        <v>44865</v>
      </c>
      <c r="D3" s="46">
        <v>44866</v>
      </c>
      <c r="E3" s="46">
        <v>44867</v>
      </c>
      <c r="F3" s="46">
        <v>44868</v>
      </c>
      <c r="G3" s="46">
        <v>44869</v>
      </c>
      <c r="H3" s="46">
        <v>44870</v>
      </c>
      <c r="I3" s="46">
        <v>44871</v>
      </c>
      <c r="J3" s="46">
        <v>44872</v>
      </c>
      <c r="K3" s="46">
        <v>44873</v>
      </c>
      <c r="L3" s="46">
        <v>44874</v>
      </c>
      <c r="M3" s="46">
        <v>44875</v>
      </c>
      <c r="N3" s="46">
        <v>44876</v>
      </c>
      <c r="O3" s="46">
        <v>44877</v>
      </c>
      <c r="P3" s="46">
        <v>44878</v>
      </c>
      <c r="Q3" s="46">
        <v>44879</v>
      </c>
      <c r="R3" s="46">
        <v>44880</v>
      </c>
      <c r="S3" s="46">
        <v>44881</v>
      </c>
      <c r="T3" s="46">
        <v>44882</v>
      </c>
      <c r="U3" s="46">
        <v>44883</v>
      </c>
      <c r="V3" s="46">
        <v>44884</v>
      </c>
      <c r="W3" s="46">
        <v>44885</v>
      </c>
      <c r="X3" s="46">
        <v>44886</v>
      </c>
      <c r="Y3" s="46">
        <v>44887</v>
      </c>
      <c r="Z3" s="46">
        <v>44888</v>
      </c>
      <c r="AA3" s="46">
        <v>44889</v>
      </c>
      <c r="AB3" s="46">
        <v>44890</v>
      </c>
      <c r="AC3" s="46">
        <v>44891</v>
      </c>
      <c r="AD3" s="46">
        <v>44892</v>
      </c>
      <c r="AE3" s="46">
        <v>44893</v>
      </c>
      <c r="AF3" s="46">
        <v>44894</v>
      </c>
      <c r="AG3" s="46">
        <v>44895</v>
      </c>
      <c r="AH3" s="46">
        <v>44896</v>
      </c>
      <c r="AI3" s="46">
        <v>44897</v>
      </c>
      <c r="AJ3" s="46">
        <v>44898</v>
      </c>
      <c r="AK3" s="46">
        <v>44899</v>
      </c>
      <c r="AL3" s="46">
        <v>44900</v>
      </c>
      <c r="AM3" s="46">
        <v>44901</v>
      </c>
      <c r="AN3" s="46">
        <v>44902</v>
      </c>
      <c r="AO3" s="46">
        <v>44903</v>
      </c>
      <c r="AP3" s="46">
        <v>44904</v>
      </c>
      <c r="AQ3" s="46">
        <v>44905</v>
      </c>
      <c r="AR3" s="46">
        <v>44906</v>
      </c>
      <c r="AS3" s="46">
        <v>44907</v>
      </c>
      <c r="AT3" s="46">
        <v>44908</v>
      </c>
      <c r="AU3" s="46">
        <v>44909</v>
      </c>
      <c r="AV3" s="46">
        <v>44910</v>
      </c>
      <c r="AW3" s="46">
        <v>44911</v>
      </c>
      <c r="AX3" s="46">
        <v>44912</v>
      </c>
      <c r="AY3" s="46">
        <v>44913</v>
      </c>
      <c r="AZ3" s="46">
        <v>44914</v>
      </c>
      <c r="BA3" s="46">
        <v>44915</v>
      </c>
      <c r="BB3" s="46">
        <v>44916</v>
      </c>
      <c r="BC3" s="46">
        <v>44917</v>
      </c>
      <c r="BD3" s="46">
        <v>44918</v>
      </c>
      <c r="BE3" s="46">
        <v>44919</v>
      </c>
      <c r="BF3" s="46">
        <v>44920</v>
      </c>
      <c r="BG3" s="46">
        <v>44921</v>
      </c>
      <c r="BH3" s="46">
        <v>44922</v>
      </c>
      <c r="BI3" s="46">
        <v>44923</v>
      </c>
      <c r="BJ3" s="46">
        <v>44924</v>
      </c>
      <c r="BK3" s="46">
        <v>44925</v>
      </c>
      <c r="BL3" s="46">
        <v>44926</v>
      </c>
      <c r="BM3" s="46">
        <v>44927</v>
      </c>
      <c r="BN3" s="46">
        <v>44928</v>
      </c>
      <c r="BO3" s="46">
        <v>44929</v>
      </c>
      <c r="BP3" s="46">
        <v>44930</v>
      </c>
      <c r="BQ3" s="46">
        <v>44931</v>
      </c>
      <c r="BR3" s="46">
        <v>44932</v>
      </c>
      <c r="BS3" s="46">
        <v>44933</v>
      </c>
      <c r="BT3" s="46">
        <v>44934</v>
      </c>
      <c r="BU3" s="46">
        <v>44935</v>
      </c>
      <c r="BV3" s="46">
        <v>44936</v>
      </c>
      <c r="BW3" s="46">
        <v>44937</v>
      </c>
      <c r="BX3" s="46">
        <v>44938</v>
      </c>
      <c r="BY3" s="46">
        <v>44939</v>
      </c>
      <c r="BZ3" s="46">
        <v>44940</v>
      </c>
      <c r="CA3" s="46">
        <v>44941</v>
      </c>
      <c r="CB3" s="46">
        <v>44942</v>
      </c>
      <c r="CC3" s="46">
        <v>44943</v>
      </c>
      <c r="CD3" s="46">
        <v>44944</v>
      </c>
      <c r="CE3" s="46">
        <v>44945</v>
      </c>
      <c r="CF3" s="46">
        <v>44946</v>
      </c>
      <c r="CG3" s="46">
        <v>44947</v>
      </c>
      <c r="CH3" s="46">
        <v>44948</v>
      </c>
      <c r="CI3" s="46">
        <v>44949</v>
      </c>
      <c r="CJ3" s="46">
        <v>44950</v>
      </c>
      <c r="CK3" s="46">
        <v>44951</v>
      </c>
      <c r="CL3" s="46">
        <v>44952</v>
      </c>
      <c r="CM3" s="46">
        <v>44953</v>
      </c>
      <c r="CN3" s="46">
        <v>44954</v>
      </c>
      <c r="CO3" s="46">
        <v>44955</v>
      </c>
      <c r="CP3" s="46">
        <v>44956</v>
      </c>
      <c r="CQ3" s="46">
        <v>44957</v>
      </c>
      <c r="CR3" s="46">
        <v>44958</v>
      </c>
      <c r="CS3" s="46">
        <v>44959</v>
      </c>
      <c r="CT3" s="46">
        <v>44960</v>
      </c>
      <c r="CU3" s="46">
        <v>44961</v>
      </c>
      <c r="CV3" s="46">
        <v>44962</v>
      </c>
      <c r="CW3" s="46">
        <v>44963</v>
      </c>
      <c r="CX3" s="46">
        <v>44964</v>
      </c>
      <c r="CY3" s="46">
        <v>44965</v>
      </c>
      <c r="CZ3" s="46">
        <v>44966</v>
      </c>
      <c r="DA3" s="46">
        <v>44967</v>
      </c>
      <c r="DB3" s="46">
        <v>44968</v>
      </c>
      <c r="DC3" s="46">
        <v>44969</v>
      </c>
      <c r="DD3" s="46">
        <v>44970</v>
      </c>
      <c r="DE3" s="46">
        <v>44971</v>
      </c>
      <c r="DF3" s="46">
        <v>44972</v>
      </c>
      <c r="DG3" s="46">
        <v>44973</v>
      </c>
      <c r="DH3" s="46">
        <v>44974</v>
      </c>
      <c r="DI3" s="46">
        <v>44975</v>
      </c>
      <c r="DJ3" s="46">
        <v>44976</v>
      </c>
      <c r="DK3" s="46">
        <v>44977</v>
      </c>
      <c r="DL3" s="46">
        <v>44978</v>
      </c>
      <c r="DM3" s="46">
        <v>44979</v>
      </c>
      <c r="DN3" s="46">
        <v>44980</v>
      </c>
      <c r="DO3" s="46">
        <v>44981</v>
      </c>
      <c r="DP3" s="46">
        <v>44982</v>
      </c>
      <c r="DQ3" s="46">
        <v>44983</v>
      </c>
      <c r="DR3" s="46">
        <v>44984</v>
      </c>
      <c r="DS3" s="46">
        <v>44985</v>
      </c>
      <c r="DT3" s="46">
        <v>44986</v>
      </c>
      <c r="DU3" s="46">
        <v>44987</v>
      </c>
      <c r="DV3" s="46">
        <v>44988</v>
      </c>
      <c r="DW3" s="46">
        <v>44989</v>
      </c>
      <c r="DX3" s="46">
        <v>44990</v>
      </c>
      <c r="DY3" s="46">
        <v>44991</v>
      </c>
      <c r="DZ3" s="46">
        <v>44992</v>
      </c>
      <c r="EA3" s="46">
        <v>44993</v>
      </c>
      <c r="EB3" s="46">
        <v>44994</v>
      </c>
      <c r="EC3" s="46">
        <v>44995</v>
      </c>
      <c r="ED3" s="46">
        <v>44996</v>
      </c>
      <c r="EE3" s="46">
        <v>44997</v>
      </c>
      <c r="EF3" s="46">
        <v>44998</v>
      </c>
      <c r="EG3" s="46">
        <v>44999</v>
      </c>
      <c r="EH3" s="46">
        <v>45000</v>
      </c>
      <c r="EI3" s="46">
        <v>45001</v>
      </c>
      <c r="EJ3" s="46">
        <v>45002</v>
      </c>
      <c r="EK3" s="46">
        <v>45003</v>
      </c>
      <c r="EL3" s="46">
        <v>45004</v>
      </c>
      <c r="EM3" s="46">
        <v>45005</v>
      </c>
      <c r="EN3" s="46">
        <v>45006</v>
      </c>
      <c r="EO3" s="46">
        <v>45007</v>
      </c>
      <c r="EP3" s="46">
        <v>45008</v>
      </c>
      <c r="EQ3" s="47">
        <v>45009</v>
      </c>
      <c r="ER3" s="43">
        <v>45010</v>
      </c>
    </row>
    <row r="4" spans="1:148" s="43" customFormat="1" ht="15" x14ac:dyDescent="0.25">
      <c r="A4" s="44" t="s">
        <v>61</v>
      </c>
      <c r="B4" s="48">
        <v>4444.2</v>
      </c>
      <c r="C4" s="49">
        <v>4444.2</v>
      </c>
      <c r="D4" s="49">
        <v>4444.2</v>
      </c>
      <c r="E4" s="49">
        <v>4444.2</v>
      </c>
      <c r="F4" s="49">
        <v>4444.2</v>
      </c>
      <c r="G4" s="49">
        <v>4444.2</v>
      </c>
      <c r="H4" s="49">
        <v>4444.2</v>
      </c>
      <c r="I4" s="49">
        <v>4444.2</v>
      </c>
      <c r="J4" s="49">
        <v>4064.4</v>
      </c>
      <c r="K4" s="49">
        <v>4235.3999999999996</v>
      </c>
      <c r="L4" s="49">
        <v>4282.2</v>
      </c>
      <c r="M4" s="49">
        <v>4394.7</v>
      </c>
      <c r="N4" s="49">
        <v>4394.7</v>
      </c>
      <c r="O4" s="49">
        <v>4394.7</v>
      </c>
      <c r="P4" s="49">
        <v>4394.7</v>
      </c>
      <c r="Q4" s="49">
        <v>4394.7</v>
      </c>
      <c r="R4" s="49">
        <v>4394.7</v>
      </c>
      <c r="S4" s="49">
        <v>4394.7</v>
      </c>
      <c r="T4" s="49">
        <v>4394.7</v>
      </c>
      <c r="U4" s="49">
        <v>4394.7</v>
      </c>
      <c r="V4" s="49">
        <v>4394.7</v>
      </c>
      <c r="W4" s="49">
        <v>4394.7</v>
      </c>
      <c r="X4" s="49">
        <v>4394.7</v>
      </c>
      <c r="Y4" s="49">
        <v>4610.7</v>
      </c>
      <c r="Z4" s="49">
        <v>4988.7</v>
      </c>
      <c r="AA4" s="49">
        <v>4988.7</v>
      </c>
      <c r="AB4" s="49">
        <v>4988.7</v>
      </c>
      <c r="AC4" s="49">
        <v>4430.7</v>
      </c>
      <c r="AD4" s="49">
        <v>4736.7</v>
      </c>
      <c r="AE4" s="49">
        <v>5006.7</v>
      </c>
      <c r="AF4" s="49">
        <v>5006.7</v>
      </c>
      <c r="AG4" s="49">
        <v>5006.7</v>
      </c>
      <c r="AH4" s="49">
        <v>5006.7</v>
      </c>
      <c r="AI4" s="49">
        <v>5006.7</v>
      </c>
      <c r="AJ4" s="49">
        <v>5006.7</v>
      </c>
      <c r="AK4" s="49">
        <v>5006.7</v>
      </c>
      <c r="AL4" s="49">
        <v>4430.7</v>
      </c>
      <c r="AM4" s="49">
        <v>4430.7</v>
      </c>
      <c r="AN4" s="49">
        <v>4430.7</v>
      </c>
      <c r="AO4" s="49">
        <v>4430.7</v>
      </c>
      <c r="AP4" s="49">
        <v>4430.7</v>
      </c>
      <c r="AQ4" s="49">
        <v>4555.8</v>
      </c>
      <c r="AR4" s="49">
        <v>4709.7</v>
      </c>
      <c r="AS4" s="49">
        <v>4790.7</v>
      </c>
      <c r="AT4" s="49">
        <v>4873.5</v>
      </c>
      <c r="AU4" s="49">
        <v>4988.7</v>
      </c>
      <c r="AV4" s="49">
        <v>4988.7</v>
      </c>
      <c r="AW4" s="49">
        <v>4988.7</v>
      </c>
      <c r="AX4" s="49">
        <v>4988.7</v>
      </c>
      <c r="AY4" s="49">
        <v>4988.7</v>
      </c>
      <c r="AZ4" s="49">
        <v>4988.7</v>
      </c>
      <c r="BA4" s="49">
        <v>4988.7</v>
      </c>
      <c r="BB4" s="49">
        <v>4988.7</v>
      </c>
      <c r="BC4" s="49">
        <v>5294.7</v>
      </c>
      <c r="BD4" s="49">
        <v>5564.7</v>
      </c>
      <c r="BE4" s="49">
        <v>5564.7</v>
      </c>
      <c r="BF4" s="49">
        <v>5564.7</v>
      </c>
      <c r="BG4" s="49">
        <v>5564.7</v>
      </c>
      <c r="BH4" s="49">
        <v>5564.7</v>
      </c>
      <c r="BI4" s="49">
        <v>5564.7</v>
      </c>
      <c r="BJ4" s="49">
        <v>5564.7</v>
      </c>
      <c r="BK4" s="49">
        <v>5564.7</v>
      </c>
      <c r="BL4" s="49">
        <v>5564.7</v>
      </c>
      <c r="BM4" s="49">
        <v>5564.7</v>
      </c>
      <c r="BN4" s="49">
        <v>5564.7</v>
      </c>
      <c r="BO4" s="49">
        <v>5564.7</v>
      </c>
      <c r="BP4" s="49">
        <v>5564.7</v>
      </c>
      <c r="BQ4" s="49">
        <v>5564.7</v>
      </c>
      <c r="BR4" s="49">
        <v>5564.7</v>
      </c>
      <c r="BS4" s="49">
        <v>5564.7</v>
      </c>
      <c r="BT4" s="49">
        <v>5395.5</v>
      </c>
      <c r="BU4" s="49">
        <v>5116.5</v>
      </c>
      <c r="BV4" s="49">
        <v>5116.5</v>
      </c>
      <c r="BW4" s="49">
        <v>5116.5</v>
      </c>
      <c r="BX4" s="49">
        <v>5116.5</v>
      </c>
      <c r="BY4" s="49">
        <v>5116.5</v>
      </c>
      <c r="BZ4" s="49">
        <v>5116.5</v>
      </c>
      <c r="CA4" s="49">
        <v>5116.5</v>
      </c>
      <c r="CB4" s="49">
        <v>4522.5</v>
      </c>
      <c r="CC4" s="49">
        <v>4522.5</v>
      </c>
      <c r="CD4" s="49">
        <v>4522.5</v>
      </c>
      <c r="CE4" s="49">
        <v>4522.5</v>
      </c>
      <c r="CF4" s="49">
        <v>4522.5</v>
      </c>
      <c r="CG4" s="49">
        <v>4522.5</v>
      </c>
      <c r="CH4" s="49">
        <v>4522.5</v>
      </c>
      <c r="CI4" s="49">
        <v>4142.7</v>
      </c>
      <c r="CJ4" s="49">
        <v>4270.5</v>
      </c>
      <c r="CK4" s="49">
        <v>4367.7</v>
      </c>
      <c r="CL4" s="49">
        <v>4394.7</v>
      </c>
      <c r="CM4" s="49">
        <v>4394.7</v>
      </c>
      <c r="CN4" s="49">
        <v>4394.7</v>
      </c>
      <c r="CO4" s="49">
        <v>4394.7</v>
      </c>
      <c r="CP4" s="49">
        <v>4394.7</v>
      </c>
      <c r="CQ4" s="49">
        <v>4394.7</v>
      </c>
      <c r="CR4" s="49">
        <v>4394.7</v>
      </c>
      <c r="CS4" s="49">
        <v>4566.6000000000004</v>
      </c>
      <c r="CT4" s="49">
        <v>4913.1000000000004</v>
      </c>
      <c r="CU4" s="49">
        <v>4902.3</v>
      </c>
      <c r="CV4" s="49">
        <v>4891.5</v>
      </c>
      <c r="CW4" s="49">
        <v>4520.7</v>
      </c>
      <c r="CX4" s="49">
        <v>4887.8999999999996</v>
      </c>
      <c r="CY4" s="49">
        <v>4877.1000000000004</v>
      </c>
      <c r="CZ4" s="49">
        <v>4866.3</v>
      </c>
      <c r="DA4" s="49">
        <v>4855.5</v>
      </c>
      <c r="DB4" s="49">
        <v>4286.7</v>
      </c>
      <c r="DC4" s="49">
        <v>4275.8999999999996</v>
      </c>
      <c r="DD4" s="49">
        <v>4265.1000000000004</v>
      </c>
      <c r="DE4" s="49">
        <v>4263.3</v>
      </c>
      <c r="DF4" s="49">
        <v>3863.7</v>
      </c>
      <c r="DG4" s="49">
        <v>3863.7</v>
      </c>
      <c r="DH4" s="49">
        <v>3296.7</v>
      </c>
      <c r="DI4" s="49">
        <v>3296.7</v>
      </c>
      <c r="DJ4" s="49">
        <v>3296.7</v>
      </c>
      <c r="DK4" s="49">
        <v>3296.7</v>
      </c>
      <c r="DL4" s="49">
        <v>3296.7</v>
      </c>
      <c r="DM4" s="49">
        <v>3296.7</v>
      </c>
      <c r="DN4" s="49">
        <v>3296.7</v>
      </c>
      <c r="DO4" s="49">
        <v>3247.2</v>
      </c>
      <c r="DP4" s="49">
        <v>3366</v>
      </c>
      <c r="DQ4" s="49">
        <v>3499.2</v>
      </c>
      <c r="DR4" s="49">
        <v>3572.1</v>
      </c>
      <c r="DS4" s="49">
        <v>3642.3</v>
      </c>
      <c r="DT4" s="49">
        <v>3737.7</v>
      </c>
      <c r="DU4" s="49">
        <v>3724.2</v>
      </c>
      <c r="DV4" s="49">
        <v>3724.2</v>
      </c>
      <c r="DW4" s="49">
        <v>3710.7</v>
      </c>
      <c r="DX4" s="49">
        <v>3829.5</v>
      </c>
      <c r="DY4" s="49">
        <v>3746.7</v>
      </c>
      <c r="DZ4" s="49">
        <v>3733.2</v>
      </c>
      <c r="EA4" s="49">
        <v>3733.2</v>
      </c>
      <c r="EB4" s="49">
        <v>3719.7</v>
      </c>
      <c r="EC4" s="49">
        <v>3719.7</v>
      </c>
      <c r="ED4" s="49">
        <v>3719.7</v>
      </c>
      <c r="EE4" s="49">
        <v>3706.2</v>
      </c>
      <c r="EF4" s="49">
        <v>3706.2</v>
      </c>
      <c r="EG4" s="49">
        <v>3706.2</v>
      </c>
      <c r="EH4" s="49">
        <v>3310.2</v>
      </c>
      <c r="EI4" s="49">
        <v>3310.2</v>
      </c>
      <c r="EJ4" s="49">
        <v>3310.2</v>
      </c>
      <c r="EK4" s="49">
        <v>3310.2</v>
      </c>
      <c r="EL4" s="49">
        <v>3310.2</v>
      </c>
      <c r="EM4" s="49">
        <v>3533.4</v>
      </c>
      <c r="EN4" s="49">
        <v>3688.2</v>
      </c>
      <c r="EO4" s="49">
        <v>3731.4</v>
      </c>
      <c r="EP4" s="49">
        <v>3836.7</v>
      </c>
      <c r="EQ4" s="50">
        <v>3836.7</v>
      </c>
      <c r="ER4" s="43">
        <v>3836.7</v>
      </c>
    </row>
    <row r="5" spans="1:148" s="43" customFormat="1" ht="15" x14ac:dyDescent="0.25">
      <c r="A5" s="44" t="s">
        <v>80</v>
      </c>
      <c r="B5" s="48">
        <v>3335.12</v>
      </c>
      <c r="C5" s="49">
        <v>3335.12</v>
      </c>
      <c r="D5" s="49">
        <v>3335.12</v>
      </c>
      <c r="E5" s="49">
        <v>3335.12</v>
      </c>
      <c r="F5" s="49">
        <v>3335.12</v>
      </c>
      <c r="G5" s="49">
        <v>3335.12</v>
      </c>
      <c r="H5" s="49">
        <v>2728.8199999999902</v>
      </c>
      <c r="I5" s="49">
        <v>3335.12</v>
      </c>
      <c r="J5" s="49">
        <v>3335.12</v>
      </c>
      <c r="K5" s="49">
        <v>3335.12</v>
      </c>
      <c r="L5" s="49">
        <v>3335.12</v>
      </c>
      <c r="M5" s="49">
        <v>3335.12</v>
      </c>
      <c r="N5" s="49">
        <v>3335.12</v>
      </c>
      <c r="O5" s="49">
        <v>2728.8199999999902</v>
      </c>
      <c r="P5" s="49">
        <v>3335.12</v>
      </c>
      <c r="Q5" s="49">
        <v>3335.12</v>
      </c>
      <c r="R5" s="49">
        <v>3335.12</v>
      </c>
      <c r="S5" s="49">
        <v>3335.12</v>
      </c>
      <c r="T5" s="49">
        <v>3335.12</v>
      </c>
      <c r="U5" s="49">
        <v>3335.12</v>
      </c>
      <c r="V5" s="49">
        <v>2728.8199999999902</v>
      </c>
      <c r="W5" s="49">
        <v>3335.12</v>
      </c>
      <c r="X5" s="49">
        <v>3335.12</v>
      </c>
      <c r="Y5" s="49">
        <v>3335.12</v>
      </c>
      <c r="Z5" s="49">
        <v>3335.12</v>
      </c>
      <c r="AA5" s="49">
        <v>3335.12</v>
      </c>
      <c r="AB5" s="49">
        <v>3335.12</v>
      </c>
      <c r="AC5" s="49">
        <v>2728.8199999999902</v>
      </c>
      <c r="AD5" s="49">
        <v>3335.12</v>
      </c>
      <c r="AE5" s="49">
        <v>3335.12</v>
      </c>
      <c r="AF5" s="49">
        <v>3335.12</v>
      </c>
      <c r="AG5" s="49">
        <v>3335.12</v>
      </c>
      <c r="AH5" s="49">
        <v>3335.12</v>
      </c>
      <c r="AI5" s="49">
        <v>3335.12</v>
      </c>
      <c r="AJ5" s="49">
        <v>2728.8199999999902</v>
      </c>
      <c r="AK5" s="49">
        <v>3335.12</v>
      </c>
      <c r="AL5" s="49">
        <v>3335.12</v>
      </c>
      <c r="AM5" s="49">
        <v>3335.12</v>
      </c>
      <c r="AN5" s="49">
        <v>3335.12</v>
      </c>
      <c r="AO5" s="49">
        <v>3335.12</v>
      </c>
      <c r="AP5" s="49">
        <v>3335.12</v>
      </c>
      <c r="AQ5" s="49">
        <v>2728.8199999999902</v>
      </c>
      <c r="AR5" s="49">
        <v>3335.12</v>
      </c>
      <c r="AS5" s="49">
        <v>3335.12</v>
      </c>
      <c r="AT5" s="49">
        <v>3335.12</v>
      </c>
      <c r="AU5" s="49">
        <v>3335.12</v>
      </c>
      <c r="AV5" s="49">
        <v>3335.12</v>
      </c>
      <c r="AW5" s="49">
        <v>3335.12</v>
      </c>
      <c r="AX5" s="49">
        <v>2728.8199999999902</v>
      </c>
      <c r="AY5" s="49">
        <v>3335.12</v>
      </c>
      <c r="AZ5" s="49">
        <v>3335.12</v>
      </c>
      <c r="BA5" s="49">
        <v>3335.12</v>
      </c>
      <c r="BB5" s="49">
        <v>3335.12</v>
      </c>
      <c r="BC5" s="49">
        <v>3335.12</v>
      </c>
      <c r="BD5" s="49">
        <v>3335.12</v>
      </c>
      <c r="BE5" s="49">
        <v>2728.8199999999902</v>
      </c>
      <c r="BF5" s="49">
        <v>3335.12</v>
      </c>
      <c r="BG5" s="49">
        <v>3335.12</v>
      </c>
      <c r="BH5" s="49">
        <v>3335.12</v>
      </c>
      <c r="BI5" s="49">
        <v>3335.12</v>
      </c>
      <c r="BJ5" s="49">
        <v>3335.12</v>
      </c>
      <c r="BK5" s="49">
        <v>3335.12</v>
      </c>
      <c r="BL5" s="49">
        <v>2728.8199999999902</v>
      </c>
      <c r="BM5" s="49">
        <v>3676.3399999999901</v>
      </c>
      <c r="BN5" s="49">
        <v>3676.3399999999901</v>
      </c>
      <c r="BO5" s="49">
        <v>3676.3399999999901</v>
      </c>
      <c r="BP5" s="49">
        <v>3676.3399999999901</v>
      </c>
      <c r="BQ5" s="49">
        <v>3676.3399999999901</v>
      </c>
      <c r="BR5" s="49">
        <v>3676.3399999999901</v>
      </c>
      <c r="BS5" s="49">
        <v>3070.04</v>
      </c>
      <c r="BT5" s="49">
        <v>3676.3399999999901</v>
      </c>
      <c r="BU5" s="49">
        <v>3676.3399999999901</v>
      </c>
      <c r="BV5" s="49">
        <v>3676.3399999999901</v>
      </c>
      <c r="BW5" s="49">
        <v>3676.3399999999901</v>
      </c>
      <c r="BX5" s="49">
        <v>3676.3399999999901</v>
      </c>
      <c r="BY5" s="49">
        <v>3676.3399999999901</v>
      </c>
      <c r="BZ5" s="49">
        <v>3070.04</v>
      </c>
      <c r="CA5" s="49">
        <v>3676.3399999999901</v>
      </c>
      <c r="CB5" s="49">
        <v>3676.3399999999901</v>
      </c>
      <c r="CC5" s="49">
        <v>3676.3399999999901</v>
      </c>
      <c r="CD5" s="49">
        <v>3676.3399999999901</v>
      </c>
      <c r="CE5" s="49">
        <v>3676.3399999999901</v>
      </c>
      <c r="CF5" s="49">
        <v>3676.3399999999901</v>
      </c>
      <c r="CG5" s="49">
        <v>3070.04</v>
      </c>
      <c r="CH5" s="49">
        <v>3676.3399999999901</v>
      </c>
      <c r="CI5" s="49">
        <v>3676.3399999999901</v>
      </c>
      <c r="CJ5" s="49">
        <v>3676.3399999999901</v>
      </c>
      <c r="CK5" s="49">
        <v>3676.3399999999901</v>
      </c>
      <c r="CL5" s="49">
        <v>3676.3399999999901</v>
      </c>
      <c r="CM5" s="49">
        <v>3676.3399999999901</v>
      </c>
      <c r="CN5" s="49">
        <v>3070.04</v>
      </c>
      <c r="CO5" s="49">
        <v>3676.3399999999901</v>
      </c>
      <c r="CP5" s="49">
        <v>3676.3399999999901</v>
      </c>
      <c r="CQ5" s="49">
        <v>3676.3399999999901</v>
      </c>
      <c r="CR5" s="49">
        <v>3676.3399999999901</v>
      </c>
      <c r="CS5" s="49">
        <v>3676.3399999999901</v>
      </c>
      <c r="CT5" s="49">
        <v>3676.3399999999901</v>
      </c>
      <c r="CU5" s="49">
        <v>3070.04</v>
      </c>
      <c r="CV5" s="49">
        <v>3676.3399999999901</v>
      </c>
      <c r="CW5" s="49">
        <v>3676.3399999999901</v>
      </c>
      <c r="CX5" s="49">
        <v>3676.3399999999901</v>
      </c>
      <c r="CY5" s="49">
        <v>3676.3399999999901</v>
      </c>
      <c r="CZ5" s="49">
        <v>3676.3399999999901</v>
      </c>
      <c r="DA5" s="49">
        <v>3676.3399999999901</v>
      </c>
      <c r="DB5" s="49">
        <v>3070.04</v>
      </c>
      <c r="DC5" s="49">
        <v>3676.3399999999901</v>
      </c>
      <c r="DD5" s="49">
        <v>3676.3399999999901</v>
      </c>
      <c r="DE5" s="49">
        <v>3676.3399999999901</v>
      </c>
      <c r="DF5" s="49">
        <v>3676.3399999999901</v>
      </c>
      <c r="DG5" s="49">
        <v>3676.3399999999901</v>
      </c>
      <c r="DH5" s="49">
        <v>3676.3399999999901</v>
      </c>
      <c r="DI5" s="49">
        <v>3070.04</v>
      </c>
      <c r="DJ5" s="49">
        <v>3676.3399999999901</v>
      </c>
      <c r="DK5" s="49">
        <v>3676.3399999999901</v>
      </c>
      <c r="DL5" s="49">
        <v>3676.3399999999901</v>
      </c>
      <c r="DM5" s="49">
        <v>3676.3399999999901</v>
      </c>
      <c r="DN5" s="49">
        <v>3676.3399999999901</v>
      </c>
      <c r="DO5" s="49">
        <v>3676.3399999999901</v>
      </c>
      <c r="DP5" s="49">
        <v>3070.04</v>
      </c>
      <c r="DQ5" s="49">
        <v>3676.3399999999901</v>
      </c>
      <c r="DR5" s="49">
        <v>3676.3399999999901</v>
      </c>
      <c r="DS5" s="49">
        <v>3676.3399999999901</v>
      </c>
      <c r="DT5" s="49">
        <v>3676.3399999999901</v>
      </c>
      <c r="DU5" s="49">
        <v>3676.3399999999901</v>
      </c>
      <c r="DV5" s="49">
        <v>3676.3399999999901</v>
      </c>
      <c r="DW5" s="49">
        <v>3070.04</v>
      </c>
      <c r="DX5" s="49">
        <v>3676.3399999999901</v>
      </c>
      <c r="DY5" s="49">
        <v>3676.3399999999901</v>
      </c>
      <c r="DZ5" s="49">
        <v>3676.3399999999901</v>
      </c>
      <c r="EA5" s="49">
        <v>3676.3399999999901</v>
      </c>
      <c r="EB5" s="49">
        <v>3676.3399999999901</v>
      </c>
      <c r="EC5" s="49">
        <v>3676.3399999999901</v>
      </c>
      <c r="ED5" s="49">
        <v>3070.04</v>
      </c>
      <c r="EE5" s="49">
        <v>3676.3399999999901</v>
      </c>
      <c r="EF5" s="49">
        <v>3676.3399999999901</v>
      </c>
      <c r="EG5" s="49">
        <v>3676.3399999999901</v>
      </c>
      <c r="EH5" s="49">
        <v>3676.3399999999901</v>
      </c>
      <c r="EI5" s="49">
        <v>3676.3399999999901</v>
      </c>
      <c r="EJ5" s="49">
        <v>3676.3399999999901</v>
      </c>
      <c r="EK5" s="49">
        <v>3676.3399999999901</v>
      </c>
      <c r="EL5" s="49">
        <v>3676.3399999999901</v>
      </c>
      <c r="EM5" s="49">
        <v>3676.3399999999901</v>
      </c>
      <c r="EN5" s="49">
        <v>3676.3399999999901</v>
      </c>
      <c r="EO5" s="49">
        <v>3676.3399999999901</v>
      </c>
      <c r="EP5" s="49">
        <v>3676.3399999999901</v>
      </c>
      <c r="EQ5" s="50">
        <v>3676.3399999999901</v>
      </c>
      <c r="ER5" s="43">
        <v>3676.3399999999901</v>
      </c>
    </row>
    <row r="6" spans="1:148" s="43" customFormat="1" ht="15" x14ac:dyDescent="0.25">
      <c r="A6" s="44" t="s">
        <v>131</v>
      </c>
      <c r="B6" s="48">
        <v>25058.52</v>
      </c>
      <c r="C6" s="49">
        <v>25488.1</v>
      </c>
      <c r="D6" s="49">
        <v>26033.3</v>
      </c>
      <c r="E6" s="49">
        <v>26033.3</v>
      </c>
      <c r="F6" s="49">
        <v>26033.3</v>
      </c>
      <c r="G6" s="49">
        <v>26033.3</v>
      </c>
      <c r="H6" s="49">
        <v>26033.3</v>
      </c>
      <c r="I6" s="49">
        <v>26033.3</v>
      </c>
      <c r="J6" s="49">
        <v>26033.3</v>
      </c>
      <c r="K6" s="49">
        <v>26033.3</v>
      </c>
      <c r="L6" s="49">
        <v>26033.3</v>
      </c>
      <c r="M6" s="49">
        <v>26033.3</v>
      </c>
      <c r="N6" s="49">
        <v>26033.3</v>
      </c>
      <c r="O6" s="49">
        <v>24975.8</v>
      </c>
      <c r="P6" s="49">
        <v>25300.1</v>
      </c>
      <c r="Q6" s="49">
        <v>26033.3</v>
      </c>
      <c r="R6" s="49">
        <v>26033.3</v>
      </c>
      <c r="S6" s="49">
        <v>26033.3</v>
      </c>
      <c r="T6" s="49">
        <v>26033.3</v>
      </c>
      <c r="U6" s="49">
        <v>26033.3</v>
      </c>
      <c r="V6" s="49">
        <v>25060.3999999999</v>
      </c>
      <c r="W6" s="49">
        <v>25384.699999999899</v>
      </c>
      <c r="X6" s="49">
        <v>26052.1</v>
      </c>
      <c r="Y6" s="49">
        <v>26052.1</v>
      </c>
      <c r="Z6" s="49">
        <v>26052.1</v>
      </c>
      <c r="AA6" s="49">
        <v>26052.1</v>
      </c>
      <c r="AB6" s="49">
        <v>26052.1</v>
      </c>
      <c r="AC6" s="49">
        <v>25309.5</v>
      </c>
      <c r="AD6" s="49">
        <v>25633.8</v>
      </c>
      <c r="AE6" s="49">
        <v>26052.1</v>
      </c>
      <c r="AF6" s="49">
        <v>26052.1</v>
      </c>
      <c r="AG6" s="49">
        <v>26052.1</v>
      </c>
      <c r="AH6" s="49">
        <v>26451.599999999999</v>
      </c>
      <c r="AI6" s="49">
        <v>26451.599999999999</v>
      </c>
      <c r="AJ6" s="49">
        <v>24569.719999999899</v>
      </c>
      <c r="AK6" s="49">
        <v>24894.02</v>
      </c>
      <c r="AL6" s="49">
        <v>26451.599999999999</v>
      </c>
      <c r="AM6" s="49">
        <v>26451.599999999999</v>
      </c>
      <c r="AN6" s="49">
        <v>26451.599999999999</v>
      </c>
      <c r="AO6" s="49">
        <v>25624.3999999999</v>
      </c>
      <c r="AP6" s="49">
        <v>24957</v>
      </c>
      <c r="AQ6" s="49">
        <v>24632.699999999899</v>
      </c>
      <c r="AR6" s="49">
        <v>24957</v>
      </c>
      <c r="AS6" s="49">
        <v>25624.3999999999</v>
      </c>
      <c r="AT6" s="49">
        <v>25624.3999999999</v>
      </c>
      <c r="AU6" s="49">
        <v>25624.3999999999</v>
      </c>
      <c r="AV6" s="49">
        <v>25624.3999999999</v>
      </c>
      <c r="AW6" s="49">
        <v>25624.3999999999</v>
      </c>
      <c r="AX6" s="49">
        <v>25300.1</v>
      </c>
      <c r="AY6" s="49">
        <v>25624.3999999999</v>
      </c>
      <c r="AZ6" s="49">
        <v>25624.3999999999</v>
      </c>
      <c r="BA6" s="49">
        <v>26463.82</v>
      </c>
      <c r="BB6" s="49">
        <v>26463.82</v>
      </c>
      <c r="BC6" s="49">
        <v>26463.82</v>
      </c>
      <c r="BD6" s="49">
        <v>26463.82</v>
      </c>
      <c r="BE6" s="49">
        <v>26463.82</v>
      </c>
      <c r="BF6" s="49">
        <v>26463.82</v>
      </c>
      <c r="BG6" s="49">
        <v>26463.82</v>
      </c>
      <c r="BH6" s="49">
        <v>26463.82</v>
      </c>
      <c r="BI6" s="49">
        <v>26463.82</v>
      </c>
      <c r="BJ6" s="49">
        <v>26022.02</v>
      </c>
      <c r="BK6" s="49">
        <v>26022.02</v>
      </c>
      <c r="BL6" s="49">
        <v>26463.82</v>
      </c>
      <c r="BM6" s="49">
        <v>26463.82</v>
      </c>
      <c r="BN6" s="49">
        <v>26463.82</v>
      </c>
      <c r="BO6" s="49">
        <v>26463.82</v>
      </c>
      <c r="BP6" s="49">
        <v>26463.82</v>
      </c>
      <c r="BQ6" s="49">
        <v>26463.82</v>
      </c>
      <c r="BR6" s="49">
        <v>26463.82</v>
      </c>
      <c r="BS6" s="49">
        <v>26463.82</v>
      </c>
      <c r="BT6" s="49">
        <v>26463.82</v>
      </c>
      <c r="BU6" s="49">
        <v>26463.82</v>
      </c>
      <c r="BV6" s="49">
        <v>26463.82</v>
      </c>
      <c r="BW6" s="49">
        <v>26463.82</v>
      </c>
      <c r="BX6" s="49">
        <v>26463.82</v>
      </c>
      <c r="BY6" s="49">
        <v>26463.82</v>
      </c>
      <c r="BZ6" s="49">
        <v>26034.2399999999</v>
      </c>
      <c r="CA6" s="49">
        <v>26861.439999999999</v>
      </c>
      <c r="CB6" s="49">
        <v>27403.82</v>
      </c>
      <c r="CC6" s="49">
        <v>27403.82</v>
      </c>
      <c r="CD6" s="49">
        <v>27403.82</v>
      </c>
      <c r="CE6" s="49">
        <v>27403.82</v>
      </c>
      <c r="CF6" s="49">
        <v>26694.12</v>
      </c>
      <c r="CG6" s="49">
        <v>26694.12</v>
      </c>
      <c r="CH6" s="49">
        <v>26694.12</v>
      </c>
      <c r="CI6" s="49">
        <v>27403.82</v>
      </c>
      <c r="CJ6" s="49">
        <v>27403.82</v>
      </c>
      <c r="CK6" s="49">
        <v>27403.82</v>
      </c>
      <c r="CL6" s="49">
        <v>27403.82</v>
      </c>
      <c r="CM6" s="49">
        <v>27403.82</v>
      </c>
      <c r="CN6" s="49">
        <v>26966.719999999899</v>
      </c>
      <c r="CO6" s="49">
        <v>26966.719999999899</v>
      </c>
      <c r="CP6" s="49">
        <v>27403.82</v>
      </c>
      <c r="CQ6" s="49">
        <v>27403.82</v>
      </c>
      <c r="CR6" s="49">
        <v>27403.82</v>
      </c>
      <c r="CS6" s="49">
        <v>27403.82</v>
      </c>
      <c r="CT6" s="49">
        <v>27403.82</v>
      </c>
      <c r="CU6" s="49">
        <v>26712.92</v>
      </c>
      <c r="CV6" s="49">
        <v>26712.92</v>
      </c>
      <c r="CW6" s="49">
        <v>27403.82</v>
      </c>
      <c r="CX6" s="49">
        <v>27403.82</v>
      </c>
      <c r="CY6" s="49">
        <v>27403.82</v>
      </c>
      <c r="CZ6" s="49">
        <v>27403.82</v>
      </c>
      <c r="DA6" s="49">
        <v>27403.82</v>
      </c>
      <c r="DB6" s="49">
        <v>26974.2399999999</v>
      </c>
      <c r="DC6" s="49">
        <v>26974.2399999999</v>
      </c>
      <c r="DD6" s="49">
        <v>27403.82</v>
      </c>
      <c r="DE6" s="49">
        <v>27403.82</v>
      </c>
      <c r="DF6" s="49">
        <v>27403.82</v>
      </c>
      <c r="DG6" s="49">
        <v>27403.82</v>
      </c>
      <c r="DH6" s="49">
        <v>27004.32</v>
      </c>
      <c r="DI6" s="49">
        <v>27004.32</v>
      </c>
      <c r="DJ6" s="49">
        <v>27004.32</v>
      </c>
      <c r="DK6" s="49">
        <v>26839.82</v>
      </c>
      <c r="DL6" s="49">
        <v>26839.82</v>
      </c>
      <c r="DM6" s="49">
        <v>27347.42</v>
      </c>
      <c r="DN6" s="49">
        <v>27347.42</v>
      </c>
      <c r="DO6" s="49">
        <v>27347.42</v>
      </c>
      <c r="DP6" s="49">
        <v>27347.42</v>
      </c>
      <c r="DQ6" s="49">
        <v>27347.42</v>
      </c>
      <c r="DR6" s="49">
        <v>27347.42</v>
      </c>
      <c r="DS6" s="49">
        <v>27347.42</v>
      </c>
      <c r="DT6" s="49">
        <v>27347.42</v>
      </c>
      <c r="DU6" s="49">
        <v>27347.42</v>
      </c>
      <c r="DV6" s="49">
        <v>26280.519999999899</v>
      </c>
      <c r="DW6" s="49">
        <v>26280.519999999899</v>
      </c>
      <c r="DX6" s="49">
        <v>25848.12</v>
      </c>
      <c r="DY6" s="49">
        <v>26515.519999999899</v>
      </c>
      <c r="DZ6" s="49">
        <v>26515.519999999899</v>
      </c>
      <c r="EA6" s="49">
        <v>26515.519999999899</v>
      </c>
      <c r="EB6" s="49">
        <v>26515.519999999899</v>
      </c>
      <c r="EC6" s="49">
        <v>26515.519999999899</v>
      </c>
      <c r="ED6" s="49">
        <v>26078.42</v>
      </c>
      <c r="EE6" s="49">
        <v>26078.42</v>
      </c>
      <c r="EF6" s="49">
        <v>26915.019999999899</v>
      </c>
      <c r="EG6" s="49">
        <v>26915.019999999899</v>
      </c>
      <c r="EH6" s="49">
        <v>26915.019999999899</v>
      </c>
      <c r="EI6" s="49">
        <v>26915.019999999899</v>
      </c>
      <c r="EJ6" s="49">
        <v>26915.019999999899</v>
      </c>
      <c r="EK6" s="49">
        <v>26915.019999999899</v>
      </c>
      <c r="EL6" s="49">
        <v>26087.82</v>
      </c>
      <c r="EM6" s="49">
        <v>26087.82</v>
      </c>
      <c r="EN6" s="49">
        <v>26087.82</v>
      </c>
      <c r="EO6" s="49">
        <v>26087.82</v>
      </c>
      <c r="EP6" s="49">
        <v>26087.82</v>
      </c>
      <c r="EQ6" s="50">
        <v>25688.32</v>
      </c>
      <c r="ER6" s="43">
        <v>25258.7399999999</v>
      </c>
    </row>
    <row r="7" spans="1:148" s="43" customFormat="1" ht="15" x14ac:dyDescent="0.25">
      <c r="A7" s="44" t="s">
        <v>56</v>
      </c>
      <c r="B7" s="48">
        <v>909</v>
      </c>
      <c r="C7" s="49">
        <v>1363.5</v>
      </c>
      <c r="D7" s="49">
        <v>1363.5</v>
      </c>
      <c r="E7" s="49">
        <v>1363.5</v>
      </c>
      <c r="F7" s="49">
        <v>1363.5</v>
      </c>
      <c r="G7" s="49">
        <v>1363.5</v>
      </c>
      <c r="H7" s="49">
        <v>1363.5</v>
      </c>
      <c r="I7" s="49">
        <v>1363.5</v>
      </c>
      <c r="J7" s="49">
        <v>1363.5</v>
      </c>
      <c r="K7" s="49">
        <v>1363.5</v>
      </c>
      <c r="L7" s="49">
        <v>1363.5</v>
      </c>
      <c r="M7" s="49">
        <v>1363.5</v>
      </c>
      <c r="N7" s="49">
        <v>1363.5</v>
      </c>
      <c r="O7" s="49">
        <v>1363.5</v>
      </c>
      <c r="P7" s="49">
        <v>1363.5</v>
      </c>
      <c r="Q7" s="49">
        <v>1363.5</v>
      </c>
      <c r="R7" s="49">
        <v>1363.5</v>
      </c>
      <c r="S7" s="49">
        <v>1363.5</v>
      </c>
      <c r="T7" s="49">
        <v>1363.5</v>
      </c>
      <c r="U7" s="49">
        <v>1363.5</v>
      </c>
      <c r="V7" s="49">
        <v>1363.5</v>
      </c>
      <c r="W7" s="49">
        <v>1363.5</v>
      </c>
      <c r="X7" s="49">
        <v>1363.5</v>
      </c>
      <c r="Y7" s="49">
        <v>1363.5</v>
      </c>
      <c r="Z7" s="49">
        <v>1363.5</v>
      </c>
      <c r="AA7" s="49">
        <v>1363.5</v>
      </c>
      <c r="AB7" s="49">
        <v>1363.5</v>
      </c>
      <c r="AC7" s="49">
        <v>1363.5</v>
      </c>
      <c r="AD7" s="49">
        <v>1363.5</v>
      </c>
      <c r="AE7" s="49">
        <v>1363.5</v>
      </c>
      <c r="AF7" s="49">
        <v>1363.5</v>
      </c>
      <c r="AG7" s="49">
        <v>1363.5</v>
      </c>
      <c r="AH7" s="49">
        <v>1363.5</v>
      </c>
      <c r="AI7" s="49">
        <v>1363.5</v>
      </c>
      <c r="AJ7" s="49">
        <v>1363.5</v>
      </c>
      <c r="AK7" s="49">
        <v>1363.5</v>
      </c>
      <c r="AL7" s="49">
        <v>1363.5</v>
      </c>
      <c r="AM7" s="49">
        <v>1363.5</v>
      </c>
      <c r="AN7" s="49">
        <v>1363.5</v>
      </c>
      <c r="AO7" s="49">
        <v>1363.5</v>
      </c>
      <c r="AP7" s="49">
        <v>1363.5</v>
      </c>
      <c r="AQ7" s="49">
        <v>1363.5</v>
      </c>
      <c r="AR7" s="49">
        <v>1363.5</v>
      </c>
      <c r="AS7" s="49">
        <v>1363.5</v>
      </c>
      <c r="AT7" s="49">
        <v>1363.5</v>
      </c>
      <c r="AU7" s="49">
        <v>1363.5</v>
      </c>
      <c r="AV7" s="49">
        <v>1363.5</v>
      </c>
      <c r="AW7" s="49">
        <v>1363.5</v>
      </c>
      <c r="AX7" s="49">
        <v>1363.5</v>
      </c>
      <c r="AY7" s="49">
        <v>1363.5</v>
      </c>
      <c r="AZ7" s="49">
        <v>1363.5</v>
      </c>
      <c r="BA7" s="49">
        <v>1363.5</v>
      </c>
      <c r="BB7" s="49">
        <v>1363.5</v>
      </c>
      <c r="BC7" s="49">
        <v>1363.5</v>
      </c>
      <c r="BD7" s="49">
        <v>1363.5</v>
      </c>
      <c r="BE7" s="49">
        <v>1363.5</v>
      </c>
      <c r="BF7" s="49">
        <v>1363.5</v>
      </c>
      <c r="BG7" s="49">
        <v>1363.5</v>
      </c>
      <c r="BH7" s="49">
        <v>1363.5</v>
      </c>
      <c r="BI7" s="49">
        <v>1363.5</v>
      </c>
      <c r="BJ7" s="49">
        <v>1363.5</v>
      </c>
      <c r="BK7" s="49">
        <v>1363.5</v>
      </c>
      <c r="BL7" s="49">
        <v>1363.5</v>
      </c>
      <c r="BM7" s="49">
        <v>1363.5</v>
      </c>
      <c r="BN7" s="49">
        <v>1363.5</v>
      </c>
      <c r="BO7" s="49">
        <v>1363.5</v>
      </c>
      <c r="BP7" s="49">
        <v>1363.5</v>
      </c>
      <c r="BQ7" s="49">
        <v>1363.5</v>
      </c>
      <c r="BR7" s="49">
        <v>1363.5</v>
      </c>
      <c r="BS7" s="49">
        <v>1363.5</v>
      </c>
      <c r="BT7" s="49">
        <v>1363.5</v>
      </c>
      <c r="BU7" s="49">
        <v>1363.5</v>
      </c>
      <c r="BV7" s="49">
        <v>1363.5</v>
      </c>
      <c r="BW7" s="49">
        <v>1363.5</v>
      </c>
      <c r="BX7" s="49">
        <v>1363.5</v>
      </c>
      <c r="BY7" s="49">
        <v>1363.5</v>
      </c>
      <c r="BZ7" s="49">
        <v>1363.5</v>
      </c>
      <c r="CA7" s="49">
        <v>1363.5</v>
      </c>
      <c r="CB7" s="49">
        <v>1363.5</v>
      </c>
      <c r="CC7" s="49">
        <v>1363.5</v>
      </c>
      <c r="CD7" s="49">
        <v>1363.5</v>
      </c>
      <c r="CE7" s="49">
        <v>1363.5</v>
      </c>
      <c r="CF7" s="49">
        <v>1363.5</v>
      </c>
      <c r="CG7" s="49">
        <v>1363.5</v>
      </c>
      <c r="CH7" s="49">
        <v>1363.5</v>
      </c>
      <c r="CI7" s="49">
        <v>1363.5</v>
      </c>
      <c r="CJ7" s="49">
        <v>1363.5</v>
      </c>
      <c r="CK7" s="49">
        <v>1363.5</v>
      </c>
      <c r="CL7" s="49">
        <v>1363.5</v>
      </c>
      <c r="CM7" s="49">
        <v>1363.5</v>
      </c>
      <c r="CN7" s="49">
        <v>1363.5</v>
      </c>
      <c r="CO7" s="49">
        <v>1363.5</v>
      </c>
      <c r="CP7" s="49">
        <v>1363.5</v>
      </c>
      <c r="CQ7" s="49">
        <v>1363.5</v>
      </c>
      <c r="CR7" s="49">
        <v>1363.5</v>
      </c>
      <c r="CS7" s="49">
        <v>1363.5</v>
      </c>
      <c r="CT7" s="49">
        <v>1363.5</v>
      </c>
      <c r="CU7" s="49">
        <v>1363.5</v>
      </c>
      <c r="CV7" s="49">
        <v>1363.5</v>
      </c>
      <c r="CW7" s="49">
        <v>1363.5</v>
      </c>
      <c r="CX7" s="49">
        <v>1363.5</v>
      </c>
      <c r="CY7" s="49">
        <v>1363.5</v>
      </c>
      <c r="CZ7" s="49">
        <v>1363.5</v>
      </c>
      <c r="DA7" s="49">
        <v>1363.5</v>
      </c>
      <c r="DB7" s="49">
        <v>1363.5</v>
      </c>
      <c r="DC7" s="49">
        <v>1363.5</v>
      </c>
      <c r="DD7" s="49">
        <v>1363.5</v>
      </c>
      <c r="DE7" s="49">
        <v>1363.5</v>
      </c>
      <c r="DF7" s="49">
        <v>1363.5</v>
      </c>
      <c r="DG7" s="49">
        <v>1363.5</v>
      </c>
      <c r="DH7" s="49">
        <v>1363.5</v>
      </c>
      <c r="DI7" s="49">
        <v>1363.5</v>
      </c>
      <c r="DJ7" s="49">
        <v>1363.5</v>
      </c>
      <c r="DK7" s="49">
        <v>1363.5</v>
      </c>
      <c r="DL7" s="49">
        <v>1363.5</v>
      </c>
      <c r="DM7" s="49">
        <v>1363.5</v>
      </c>
      <c r="DN7" s="49">
        <v>1363.5</v>
      </c>
      <c r="DO7" s="49">
        <v>1363.5</v>
      </c>
      <c r="DP7" s="49">
        <v>1363.5</v>
      </c>
      <c r="DQ7" s="49">
        <v>1363.5</v>
      </c>
      <c r="DR7" s="49">
        <v>1363.5</v>
      </c>
      <c r="DS7" s="49">
        <v>1363.5</v>
      </c>
      <c r="DT7" s="49">
        <v>1363.5</v>
      </c>
      <c r="DU7" s="49">
        <v>1363.5</v>
      </c>
      <c r="DV7" s="49">
        <v>1363.5</v>
      </c>
      <c r="DW7" s="49">
        <v>1363.5</v>
      </c>
      <c r="DX7" s="49">
        <v>1363.5</v>
      </c>
      <c r="DY7" s="49">
        <v>1363.5</v>
      </c>
      <c r="DZ7" s="49">
        <v>1363.5</v>
      </c>
      <c r="EA7" s="49">
        <v>1363.5</v>
      </c>
      <c r="EB7" s="49">
        <v>1363.5</v>
      </c>
      <c r="EC7" s="49">
        <v>1363.5</v>
      </c>
      <c r="ED7" s="49">
        <v>1363.5</v>
      </c>
      <c r="EE7" s="49">
        <v>1363.5</v>
      </c>
      <c r="EF7" s="49">
        <v>1363.5</v>
      </c>
      <c r="EG7" s="49">
        <v>1363.5</v>
      </c>
      <c r="EH7" s="49">
        <v>1363.5</v>
      </c>
      <c r="EI7" s="49">
        <v>1363.5</v>
      </c>
      <c r="EJ7" s="49">
        <v>1363.5</v>
      </c>
      <c r="EK7" s="49">
        <v>1363.5</v>
      </c>
      <c r="EL7" s="49">
        <v>1363.5</v>
      </c>
      <c r="EM7" s="49">
        <v>1363.5</v>
      </c>
      <c r="EN7" s="49">
        <v>1363.5</v>
      </c>
      <c r="EO7" s="49">
        <v>1363.5</v>
      </c>
      <c r="EP7" s="49">
        <v>1363.5</v>
      </c>
      <c r="EQ7" s="50">
        <v>1363.5</v>
      </c>
      <c r="ER7" s="43">
        <v>1363.5</v>
      </c>
    </row>
    <row r="8" spans="1:148" s="43" customFormat="1" ht="15" x14ac:dyDescent="0.25">
      <c r="A8" s="44" t="s">
        <v>60</v>
      </c>
      <c r="B8" s="48">
        <v>921.84</v>
      </c>
      <c r="C8" s="49">
        <v>924.6</v>
      </c>
      <c r="D8" s="49">
        <v>924.6</v>
      </c>
      <c r="E8" s="49">
        <v>924.6</v>
      </c>
      <c r="F8" s="49">
        <v>924.6</v>
      </c>
      <c r="G8" s="49">
        <v>940.24</v>
      </c>
      <c r="H8" s="49">
        <v>940.24</v>
      </c>
      <c r="I8" s="49">
        <v>940.24</v>
      </c>
      <c r="J8" s="49">
        <v>940.24</v>
      </c>
      <c r="K8" s="49">
        <v>940.24</v>
      </c>
      <c r="L8" s="49">
        <v>940.24</v>
      </c>
      <c r="M8" s="49">
        <v>940.24</v>
      </c>
      <c r="N8" s="49">
        <v>940.24</v>
      </c>
      <c r="O8" s="49">
        <v>940.24</v>
      </c>
      <c r="P8" s="49">
        <v>940.24</v>
      </c>
      <c r="Q8" s="49">
        <v>940.24</v>
      </c>
      <c r="R8" s="49">
        <v>940.24</v>
      </c>
      <c r="S8" s="49">
        <v>940.24</v>
      </c>
      <c r="T8" s="49">
        <v>940.24</v>
      </c>
      <c r="U8" s="49">
        <v>958.64</v>
      </c>
      <c r="V8" s="49">
        <v>958.64</v>
      </c>
      <c r="W8" s="49">
        <v>958.64</v>
      </c>
      <c r="X8" s="49">
        <v>958.64</v>
      </c>
      <c r="Y8" s="49">
        <v>958.64</v>
      </c>
      <c r="Z8" s="49">
        <v>958.64</v>
      </c>
      <c r="AA8" s="49">
        <v>958.64</v>
      </c>
      <c r="AB8" s="49">
        <v>972.44</v>
      </c>
      <c r="AC8" s="49">
        <v>972.44</v>
      </c>
      <c r="AD8" s="49">
        <v>972.44</v>
      </c>
      <c r="AE8" s="49">
        <v>972.44</v>
      </c>
      <c r="AF8" s="49">
        <v>972.44</v>
      </c>
      <c r="AG8" s="49">
        <v>972.44</v>
      </c>
      <c r="AH8" s="49">
        <v>972.44</v>
      </c>
      <c r="AI8" s="49">
        <v>990.84</v>
      </c>
      <c r="AJ8" s="49">
        <v>990.84</v>
      </c>
      <c r="AK8" s="49">
        <v>990.84</v>
      </c>
      <c r="AL8" s="49">
        <v>990.84</v>
      </c>
      <c r="AM8" s="49">
        <v>990.84</v>
      </c>
      <c r="AN8" s="49">
        <v>990.84</v>
      </c>
      <c r="AO8" s="49">
        <v>990.84</v>
      </c>
      <c r="AP8" s="49">
        <v>990.84</v>
      </c>
      <c r="AQ8" s="49">
        <v>990.84</v>
      </c>
      <c r="AR8" s="49">
        <v>990.84</v>
      </c>
      <c r="AS8" s="49">
        <v>990.84</v>
      </c>
      <c r="AT8" s="49">
        <v>990.84</v>
      </c>
      <c r="AU8" s="49">
        <v>990.84</v>
      </c>
      <c r="AV8" s="49">
        <v>990.84</v>
      </c>
      <c r="AW8" s="49">
        <v>990.84</v>
      </c>
      <c r="AX8" s="49">
        <v>990.84</v>
      </c>
      <c r="AY8" s="49">
        <v>990.84</v>
      </c>
      <c r="AZ8" s="49">
        <v>990.84</v>
      </c>
      <c r="BA8" s="49">
        <v>990.84</v>
      </c>
      <c r="BB8" s="49">
        <v>990.84</v>
      </c>
      <c r="BC8" s="49">
        <v>990.84</v>
      </c>
      <c r="BD8" s="49">
        <v>990.84</v>
      </c>
      <c r="BE8" s="49">
        <v>990.84</v>
      </c>
      <c r="BF8" s="49">
        <v>990.84</v>
      </c>
      <c r="BG8" s="49">
        <v>990.84</v>
      </c>
      <c r="BH8" s="49">
        <v>990.84</v>
      </c>
      <c r="BI8" s="49">
        <v>990.84</v>
      </c>
      <c r="BJ8" s="49">
        <v>990.84</v>
      </c>
      <c r="BK8" s="49">
        <v>990.84</v>
      </c>
      <c r="BL8" s="49">
        <v>990.84</v>
      </c>
      <c r="BM8" s="49">
        <v>990.84</v>
      </c>
      <c r="BN8" s="49">
        <v>990.84</v>
      </c>
      <c r="BO8" s="49">
        <v>990.84</v>
      </c>
      <c r="BP8" s="49">
        <v>990.84</v>
      </c>
      <c r="BQ8" s="49">
        <v>990.84</v>
      </c>
      <c r="BR8" s="49">
        <v>990.84</v>
      </c>
      <c r="BS8" s="49">
        <v>990.84</v>
      </c>
      <c r="BT8" s="49">
        <v>990.84</v>
      </c>
      <c r="BU8" s="49">
        <v>990.84</v>
      </c>
      <c r="BV8" s="49">
        <v>990.84</v>
      </c>
      <c r="BW8" s="49">
        <v>990.84</v>
      </c>
      <c r="BX8" s="49">
        <v>990.84</v>
      </c>
      <c r="BY8" s="49">
        <v>990.84</v>
      </c>
      <c r="BZ8" s="49">
        <v>990.84</v>
      </c>
      <c r="CA8" s="49">
        <v>990.84</v>
      </c>
      <c r="CB8" s="49">
        <v>990.84</v>
      </c>
      <c r="CC8" s="49">
        <v>990.84</v>
      </c>
      <c r="CD8" s="49">
        <v>990.84</v>
      </c>
      <c r="CE8" s="49">
        <v>990.84</v>
      </c>
      <c r="CF8" s="49">
        <v>990.84</v>
      </c>
      <c r="CG8" s="49">
        <v>990.84</v>
      </c>
      <c r="CH8" s="49">
        <v>990.84</v>
      </c>
      <c r="CI8" s="49">
        <v>990.84</v>
      </c>
      <c r="CJ8" s="49">
        <v>990.84</v>
      </c>
      <c r="CK8" s="49">
        <v>990.84</v>
      </c>
      <c r="CL8" s="49">
        <v>990.84</v>
      </c>
      <c r="CM8" s="49">
        <v>990.84</v>
      </c>
      <c r="CN8" s="49">
        <v>990.84</v>
      </c>
      <c r="CO8" s="49">
        <v>990.84</v>
      </c>
      <c r="CP8" s="49">
        <v>990.84</v>
      </c>
      <c r="CQ8" s="49">
        <v>990.84</v>
      </c>
      <c r="CR8" s="49">
        <v>990.84</v>
      </c>
      <c r="CS8" s="49">
        <v>990.84</v>
      </c>
      <c r="CT8" s="49">
        <v>990.84</v>
      </c>
      <c r="CU8" s="49">
        <v>990.84</v>
      </c>
      <c r="CV8" s="49">
        <v>990.84</v>
      </c>
      <c r="CW8" s="49">
        <v>990.84</v>
      </c>
      <c r="CX8" s="49">
        <v>990.84</v>
      </c>
      <c r="CY8" s="49">
        <v>990.84</v>
      </c>
      <c r="CZ8" s="49">
        <v>990.84</v>
      </c>
      <c r="DA8" s="49">
        <v>990.84</v>
      </c>
      <c r="DB8" s="49">
        <v>990.84</v>
      </c>
      <c r="DC8" s="49">
        <v>990.84</v>
      </c>
      <c r="DD8" s="49">
        <v>990.84</v>
      </c>
      <c r="DE8" s="49">
        <v>990.84</v>
      </c>
      <c r="DF8" s="49">
        <v>990.84</v>
      </c>
      <c r="DG8" s="49">
        <v>990.84</v>
      </c>
      <c r="DH8" s="49">
        <v>990.84</v>
      </c>
      <c r="DI8" s="49">
        <v>990.84</v>
      </c>
      <c r="DJ8" s="49">
        <v>990.84</v>
      </c>
      <c r="DK8" s="49">
        <v>990.84</v>
      </c>
      <c r="DL8" s="49">
        <v>990.84</v>
      </c>
      <c r="DM8" s="49">
        <v>990.84</v>
      </c>
      <c r="DN8" s="49">
        <v>990.84</v>
      </c>
      <c r="DO8" s="49">
        <v>990.84</v>
      </c>
      <c r="DP8" s="49">
        <v>990.84</v>
      </c>
      <c r="DQ8" s="49">
        <v>990.84</v>
      </c>
      <c r="DR8" s="49">
        <v>990.84</v>
      </c>
      <c r="DS8" s="49">
        <v>990.84</v>
      </c>
      <c r="DT8" s="49">
        <v>990.84</v>
      </c>
      <c r="DU8" s="49">
        <v>990.84</v>
      </c>
      <c r="DV8" s="49">
        <v>990.84</v>
      </c>
      <c r="DW8" s="49">
        <v>990.84</v>
      </c>
      <c r="DX8" s="49">
        <v>990.84</v>
      </c>
      <c r="DY8" s="49">
        <v>990.84</v>
      </c>
      <c r="DZ8" s="49">
        <v>990.84</v>
      </c>
      <c r="EA8" s="49">
        <v>990.84</v>
      </c>
      <c r="EB8" s="49">
        <v>990.84</v>
      </c>
      <c r="EC8" s="49">
        <v>990.84</v>
      </c>
      <c r="ED8" s="49">
        <v>990.84</v>
      </c>
      <c r="EE8" s="49">
        <v>990.84</v>
      </c>
      <c r="EF8" s="49">
        <v>990.84</v>
      </c>
      <c r="EG8" s="49">
        <v>990.84</v>
      </c>
      <c r="EH8" s="49">
        <v>990.84</v>
      </c>
      <c r="EI8" s="49">
        <v>990.84</v>
      </c>
      <c r="EJ8" s="49">
        <v>990.84</v>
      </c>
      <c r="EK8" s="49">
        <v>990.84</v>
      </c>
      <c r="EL8" s="49">
        <v>990.84</v>
      </c>
      <c r="EM8" s="49">
        <v>990.84</v>
      </c>
      <c r="EN8" s="49">
        <v>990.84</v>
      </c>
      <c r="EO8" s="49">
        <v>990.84</v>
      </c>
      <c r="EP8" s="49">
        <v>990.84</v>
      </c>
      <c r="EQ8" s="50">
        <v>990.84</v>
      </c>
      <c r="ER8" s="43">
        <v>990.84</v>
      </c>
    </row>
    <row r="9" spans="1:148" s="43" customFormat="1" ht="15" x14ac:dyDescent="0.25">
      <c r="A9" s="44" t="s">
        <v>86</v>
      </c>
      <c r="B9" s="48">
        <v>955.11</v>
      </c>
      <c r="C9" s="49">
        <v>955.11</v>
      </c>
      <c r="D9" s="49">
        <v>955.11</v>
      </c>
      <c r="E9" s="49">
        <v>955.11</v>
      </c>
      <c r="F9" s="49">
        <v>955.11</v>
      </c>
      <c r="G9" s="49">
        <v>955.11</v>
      </c>
      <c r="H9" s="49">
        <v>955.11</v>
      </c>
      <c r="I9" s="49">
        <v>955.11</v>
      </c>
      <c r="J9" s="49">
        <v>955.11</v>
      </c>
      <c r="K9" s="49">
        <v>955.11</v>
      </c>
      <c r="L9" s="49">
        <v>955.11</v>
      </c>
      <c r="M9" s="49">
        <v>955.11</v>
      </c>
      <c r="N9" s="49">
        <v>955.11</v>
      </c>
      <c r="O9" s="49">
        <v>955.11</v>
      </c>
      <c r="P9" s="49">
        <v>955.11</v>
      </c>
      <c r="Q9" s="49">
        <v>955.11</v>
      </c>
      <c r="R9" s="49">
        <v>955.11</v>
      </c>
      <c r="S9" s="49">
        <v>955.11</v>
      </c>
      <c r="T9" s="49">
        <v>955.11</v>
      </c>
      <c r="U9" s="49">
        <v>955.11</v>
      </c>
      <c r="V9" s="49">
        <v>955.11</v>
      </c>
      <c r="W9" s="49">
        <v>955.11</v>
      </c>
      <c r="X9" s="49">
        <v>955.11</v>
      </c>
      <c r="Y9" s="49">
        <v>955.11</v>
      </c>
      <c r="Z9" s="49">
        <v>955.11</v>
      </c>
      <c r="AA9" s="49">
        <v>955.11</v>
      </c>
      <c r="AB9" s="49">
        <v>955.11</v>
      </c>
      <c r="AC9" s="49">
        <v>955.11</v>
      </c>
      <c r="AD9" s="49">
        <v>955.11</v>
      </c>
      <c r="AE9" s="49">
        <v>955.11</v>
      </c>
      <c r="AF9" s="49">
        <v>955.11</v>
      </c>
      <c r="AG9" s="49">
        <v>955.11</v>
      </c>
      <c r="AH9" s="49">
        <v>955.11</v>
      </c>
      <c r="AI9" s="49">
        <v>955.11</v>
      </c>
      <c r="AJ9" s="49">
        <v>955.11</v>
      </c>
      <c r="AK9" s="49">
        <v>955.11</v>
      </c>
      <c r="AL9" s="49">
        <v>955.11</v>
      </c>
      <c r="AM9" s="49">
        <v>955.11</v>
      </c>
      <c r="AN9" s="49">
        <v>955.11</v>
      </c>
      <c r="AO9" s="49">
        <v>955.11</v>
      </c>
      <c r="AP9" s="49">
        <v>955.11</v>
      </c>
      <c r="AQ9" s="49">
        <v>955.11</v>
      </c>
      <c r="AR9" s="49">
        <v>955.11</v>
      </c>
      <c r="AS9" s="49">
        <v>955.11</v>
      </c>
      <c r="AT9" s="49">
        <v>955.11</v>
      </c>
      <c r="AU9" s="49">
        <v>955.11</v>
      </c>
      <c r="AV9" s="49">
        <v>955.11</v>
      </c>
      <c r="AW9" s="49">
        <v>955.11</v>
      </c>
      <c r="AX9" s="49">
        <v>955.11</v>
      </c>
      <c r="AY9" s="49">
        <v>955.11</v>
      </c>
      <c r="AZ9" s="49">
        <v>955.11</v>
      </c>
      <c r="BA9" s="49">
        <v>955.11</v>
      </c>
      <c r="BB9" s="49">
        <v>955.11</v>
      </c>
      <c r="BC9" s="49">
        <v>955.11</v>
      </c>
      <c r="BD9" s="49">
        <v>955.11</v>
      </c>
      <c r="BE9" s="49">
        <v>955.11</v>
      </c>
      <c r="BF9" s="49">
        <v>955.11</v>
      </c>
      <c r="BG9" s="49">
        <v>955.11</v>
      </c>
      <c r="BH9" s="49">
        <v>955.11</v>
      </c>
      <c r="BI9" s="49">
        <v>955.11</v>
      </c>
      <c r="BJ9" s="49">
        <v>955.11</v>
      </c>
      <c r="BK9" s="49">
        <v>955.11</v>
      </c>
      <c r="BL9" s="49">
        <v>955.11</v>
      </c>
      <c r="BM9" s="49">
        <v>955.11</v>
      </c>
      <c r="BN9" s="49">
        <v>955.11</v>
      </c>
      <c r="BO9" s="49">
        <v>955.11</v>
      </c>
      <c r="BP9" s="49">
        <v>955.11</v>
      </c>
      <c r="BQ9" s="49">
        <v>955.11</v>
      </c>
      <c r="BR9" s="49">
        <v>955.11</v>
      </c>
      <c r="BS9" s="49">
        <v>955.11</v>
      </c>
      <c r="BT9" s="49">
        <v>955.11</v>
      </c>
      <c r="BU9" s="49">
        <v>955.11</v>
      </c>
      <c r="BV9" s="49">
        <v>955.11</v>
      </c>
      <c r="BW9" s="49">
        <v>955.11</v>
      </c>
      <c r="BX9" s="49">
        <v>955.11</v>
      </c>
      <c r="BY9" s="49">
        <v>955.11</v>
      </c>
      <c r="BZ9" s="49">
        <v>955.11</v>
      </c>
      <c r="CA9" s="49">
        <v>955.11</v>
      </c>
      <c r="CB9" s="49">
        <v>955.11</v>
      </c>
      <c r="CC9" s="49">
        <v>955.11</v>
      </c>
      <c r="CD9" s="49">
        <v>955.11</v>
      </c>
      <c r="CE9" s="49">
        <v>955.11</v>
      </c>
      <c r="CF9" s="49">
        <v>955.11</v>
      </c>
      <c r="CG9" s="49">
        <v>955.11</v>
      </c>
      <c r="CH9" s="49">
        <v>955.11</v>
      </c>
      <c r="CI9" s="49">
        <v>955.11</v>
      </c>
      <c r="CJ9" s="49">
        <v>955.11</v>
      </c>
      <c r="CK9" s="49">
        <v>955.11</v>
      </c>
      <c r="CL9" s="49">
        <v>955.11</v>
      </c>
      <c r="CM9" s="49">
        <v>955.11</v>
      </c>
      <c r="CN9" s="49">
        <v>955.11</v>
      </c>
      <c r="CO9" s="49">
        <v>955.11</v>
      </c>
      <c r="CP9" s="49">
        <v>955.11</v>
      </c>
      <c r="CQ9" s="49">
        <v>955.11</v>
      </c>
      <c r="CR9" s="49">
        <v>955.11</v>
      </c>
      <c r="CS9" s="49">
        <v>955.11</v>
      </c>
      <c r="CT9" s="49">
        <v>955.11</v>
      </c>
      <c r="CU9" s="49">
        <v>955.11</v>
      </c>
      <c r="CV9" s="49">
        <v>955.11</v>
      </c>
      <c r="CW9" s="49">
        <v>955.11</v>
      </c>
      <c r="CX9" s="49">
        <v>955.11</v>
      </c>
      <c r="CY9" s="49">
        <v>955.11</v>
      </c>
      <c r="CZ9" s="49">
        <v>955.11</v>
      </c>
      <c r="DA9" s="49">
        <v>955.11</v>
      </c>
      <c r="DB9" s="49">
        <v>955.11</v>
      </c>
      <c r="DC9" s="49">
        <v>955.11</v>
      </c>
      <c r="DD9" s="49">
        <v>955.11</v>
      </c>
      <c r="DE9" s="49">
        <v>955.11</v>
      </c>
      <c r="DF9" s="49">
        <v>955.11</v>
      </c>
      <c r="DG9" s="49">
        <v>955.11</v>
      </c>
      <c r="DH9" s="49">
        <v>955.11</v>
      </c>
      <c r="DI9" s="49">
        <v>955.11</v>
      </c>
      <c r="DJ9" s="49">
        <v>955.11</v>
      </c>
      <c r="DK9" s="49">
        <v>955.11</v>
      </c>
      <c r="DL9" s="49">
        <v>955.11</v>
      </c>
      <c r="DM9" s="49">
        <v>955.11</v>
      </c>
      <c r="DN9" s="49">
        <v>955.11</v>
      </c>
      <c r="DO9" s="49">
        <v>955.11</v>
      </c>
      <c r="DP9" s="49">
        <v>955.11</v>
      </c>
      <c r="DQ9" s="49">
        <v>955.11</v>
      </c>
      <c r="DR9" s="49">
        <v>955.11</v>
      </c>
      <c r="DS9" s="49">
        <v>955.11</v>
      </c>
      <c r="DT9" s="49">
        <v>955.11</v>
      </c>
      <c r="DU9" s="49">
        <v>955.11</v>
      </c>
      <c r="DV9" s="49">
        <v>955.11</v>
      </c>
      <c r="DW9" s="49">
        <v>955.11</v>
      </c>
      <c r="DX9" s="49">
        <v>955.11</v>
      </c>
      <c r="DY9" s="49">
        <v>955.11</v>
      </c>
      <c r="DZ9" s="49">
        <v>955.11</v>
      </c>
      <c r="EA9" s="49">
        <v>955.11</v>
      </c>
      <c r="EB9" s="49">
        <v>955.11</v>
      </c>
      <c r="EC9" s="49">
        <v>955.11</v>
      </c>
      <c r="ED9" s="49">
        <v>955.11</v>
      </c>
      <c r="EE9" s="49">
        <v>955.11</v>
      </c>
      <c r="EF9" s="49">
        <v>955.11</v>
      </c>
      <c r="EG9" s="49">
        <v>955.11</v>
      </c>
      <c r="EH9" s="49">
        <v>955.11</v>
      </c>
      <c r="EI9" s="49">
        <v>955.11</v>
      </c>
      <c r="EJ9" s="49">
        <v>955.11</v>
      </c>
      <c r="EK9" s="49">
        <v>955.11</v>
      </c>
      <c r="EL9" s="49">
        <v>955.11</v>
      </c>
      <c r="EM9" s="49">
        <v>955.11</v>
      </c>
      <c r="EN9" s="49">
        <v>955.11</v>
      </c>
      <c r="EO9" s="49">
        <v>955.11</v>
      </c>
      <c r="EP9" s="49">
        <v>955.11</v>
      </c>
      <c r="EQ9" s="50">
        <v>955.11</v>
      </c>
      <c r="ER9" s="43">
        <v>955.11</v>
      </c>
    </row>
    <row r="10" spans="1:148" s="43" customFormat="1" ht="15" x14ac:dyDescent="0.25">
      <c r="A10" s="44" t="s">
        <v>132</v>
      </c>
      <c r="B10" s="48">
        <v>347.82</v>
      </c>
      <c r="C10" s="49">
        <v>347.82</v>
      </c>
      <c r="D10" s="49">
        <v>347.82</v>
      </c>
      <c r="E10" s="49">
        <v>347.82</v>
      </c>
      <c r="F10" s="49">
        <v>347.82</v>
      </c>
      <c r="G10" s="49">
        <v>347.82</v>
      </c>
      <c r="H10" s="49">
        <v>347.82</v>
      </c>
      <c r="I10" s="49">
        <v>347.82</v>
      </c>
      <c r="J10" s="49">
        <v>347.82</v>
      </c>
      <c r="K10" s="49">
        <v>347.82</v>
      </c>
      <c r="L10" s="49">
        <v>347.82</v>
      </c>
      <c r="M10" s="49">
        <v>347.82</v>
      </c>
      <c r="N10" s="49">
        <v>347.82</v>
      </c>
      <c r="O10" s="49">
        <v>347.82</v>
      </c>
      <c r="P10" s="49">
        <v>347.82</v>
      </c>
      <c r="Q10" s="49">
        <v>347.82</v>
      </c>
      <c r="R10" s="49">
        <v>347.82</v>
      </c>
      <c r="S10" s="49">
        <v>347.82</v>
      </c>
      <c r="T10" s="49">
        <v>347.82</v>
      </c>
      <c r="U10" s="49">
        <v>347.82</v>
      </c>
      <c r="V10" s="49">
        <v>347.82</v>
      </c>
      <c r="W10" s="49">
        <v>347.82</v>
      </c>
      <c r="X10" s="49">
        <v>347.82</v>
      </c>
      <c r="Y10" s="49">
        <v>347.82</v>
      </c>
      <c r="Z10" s="49">
        <v>347.82</v>
      </c>
      <c r="AA10" s="49">
        <v>347.82</v>
      </c>
      <c r="AB10" s="49">
        <v>347.82</v>
      </c>
      <c r="AC10" s="49">
        <v>347.82</v>
      </c>
      <c r="AD10" s="49">
        <v>347.82</v>
      </c>
      <c r="AE10" s="49">
        <v>347.82</v>
      </c>
      <c r="AF10" s="49">
        <v>347.82</v>
      </c>
      <c r="AG10" s="49">
        <v>347.82</v>
      </c>
      <c r="AH10" s="49">
        <v>347.82</v>
      </c>
      <c r="AI10" s="49">
        <v>347.82</v>
      </c>
      <c r="AJ10" s="49">
        <v>347.82</v>
      </c>
      <c r="AK10" s="49">
        <v>347.82</v>
      </c>
      <c r="AL10" s="49">
        <v>347.82</v>
      </c>
      <c r="AM10" s="49">
        <v>347.82</v>
      </c>
      <c r="AN10" s="49">
        <v>347.82</v>
      </c>
      <c r="AO10" s="49">
        <v>347.82</v>
      </c>
      <c r="AP10" s="49">
        <v>347.82</v>
      </c>
      <c r="AQ10" s="49">
        <v>347.82</v>
      </c>
      <c r="AR10" s="49">
        <v>347.82</v>
      </c>
      <c r="AS10" s="49">
        <v>347.82</v>
      </c>
      <c r="AT10" s="49">
        <v>347.82</v>
      </c>
      <c r="AU10" s="49">
        <v>347.82</v>
      </c>
      <c r="AV10" s="49">
        <v>347.82</v>
      </c>
      <c r="AW10" s="49">
        <v>347.82</v>
      </c>
      <c r="AX10" s="49">
        <v>347.82</v>
      </c>
      <c r="AY10" s="49">
        <v>347.82</v>
      </c>
      <c r="AZ10" s="49">
        <v>347.82</v>
      </c>
      <c r="BA10" s="49">
        <v>347.82</v>
      </c>
      <c r="BB10" s="49">
        <v>347.82</v>
      </c>
      <c r="BC10" s="49">
        <v>347.82</v>
      </c>
      <c r="BD10" s="49">
        <v>347.82</v>
      </c>
      <c r="BE10" s="49">
        <v>347.82</v>
      </c>
      <c r="BF10" s="49">
        <v>347.82</v>
      </c>
      <c r="BG10" s="49">
        <v>347.82</v>
      </c>
      <c r="BH10" s="49">
        <v>347.82</v>
      </c>
      <c r="BI10" s="49">
        <v>347.82</v>
      </c>
      <c r="BJ10" s="49">
        <v>347.82</v>
      </c>
      <c r="BK10" s="49">
        <v>347.82</v>
      </c>
      <c r="BL10" s="49">
        <v>347.82</v>
      </c>
      <c r="BM10" s="49">
        <v>347.82</v>
      </c>
      <c r="BN10" s="49">
        <v>347.82</v>
      </c>
      <c r="BO10" s="49">
        <v>347.82</v>
      </c>
      <c r="BP10" s="49">
        <v>347.82</v>
      </c>
      <c r="BQ10" s="49">
        <v>347.82</v>
      </c>
      <c r="BR10" s="49">
        <v>347.82</v>
      </c>
      <c r="BS10" s="49">
        <v>347.82</v>
      </c>
      <c r="BT10" s="49">
        <v>347.82</v>
      </c>
      <c r="BU10" s="49">
        <v>347.82</v>
      </c>
      <c r="BV10" s="49">
        <v>347.82</v>
      </c>
      <c r="BW10" s="49">
        <v>347.82</v>
      </c>
      <c r="BX10" s="49">
        <v>347.82</v>
      </c>
      <c r="BY10" s="49">
        <v>347.82</v>
      </c>
      <c r="BZ10" s="49">
        <v>347.82</v>
      </c>
      <c r="CA10" s="49">
        <v>347.82</v>
      </c>
      <c r="CB10" s="49">
        <v>347.82</v>
      </c>
      <c r="CC10" s="49">
        <v>347.82</v>
      </c>
      <c r="CD10" s="49">
        <v>347.82</v>
      </c>
      <c r="CE10" s="49">
        <v>347.82</v>
      </c>
      <c r="CF10" s="49">
        <v>347.82</v>
      </c>
      <c r="CG10" s="49">
        <v>347.82</v>
      </c>
      <c r="CH10" s="49">
        <v>347.82</v>
      </c>
      <c r="CI10" s="49">
        <v>347.82</v>
      </c>
      <c r="CJ10" s="49">
        <v>347.82</v>
      </c>
      <c r="CK10" s="49">
        <v>347.82</v>
      </c>
      <c r="CL10" s="49">
        <v>347.82</v>
      </c>
      <c r="CM10" s="49">
        <v>347.82</v>
      </c>
      <c r="CN10" s="49">
        <v>347.82</v>
      </c>
      <c r="CO10" s="49">
        <v>347.82</v>
      </c>
      <c r="CP10" s="49">
        <v>347.82</v>
      </c>
      <c r="CQ10" s="49">
        <v>347.82</v>
      </c>
      <c r="CR10" s="49">
        <v>347.82</v>
      </c>
      <c r="CS10" s="49">
        <v>347.82</v>
      </c>
      <c r="CT10" s="49">
        <v>347.82</v>
      </c>
      <c r="CU10" s="49">
        <v>347.82</v>
      </c>
      <c r="CV10" s="49">
        <v>347.82</v>
      </c>
      <c r="CW10" s="49">
        <v>347.82</v>
      </c>
      <c r="CX10" s="49">
        <v>347.82</v>
      </c>
      <c r="CY10" s="49">
        <v>347.82</v>
      </c>
      <c r="CZ10" s="49">
        <v>347.82</v>
      </c>
      <c r="DA10" s="49">
        <v>347.82</v>
      </c>
      <c r="DB10" s="49">
        <v>347.82</v>
      </c>
      <c r="DC10" s="49">
        <v>347.82</v>
      </c>
      <c r="DD10" s="49">
        <v>347.82</v>
      </c>
      <c r="DE10" s="49">
        <v>347.82</v>
      </c>
      <c r="DF10" s="49">
        <v>347.82</v>
      </c>
      <c r="DG10" s="49">
        <v>347.82</v>
      </c>
      <c r="DH10" s="49">
        <v>347.82</v>
      </c>
      <c r="DI10" s="49">
        <v>347.82</v>
      </c>
      <c r="DJ10" s="49">
        <v>347.82</v>
      </c>
      <c r="DK10" s="49">
        <v>347.82</v>
      </c>
      <c r="DL10" s="49">
        <v>347.82</v>
      </c>
      <c r="DM10" s="49">
        <v>347.82</v>
      </c>
      <c r="DN10" s="49">
        <v>347.82</v>
      </c>
      <c r="DO10" s="49">
        <v>347.82</v>
      </c>
      <c r="DP10" s="49">
        <v>347.82</v>
      </c>
      <c r="DQ10" s="49">
        <v>347.82</v>
      </c>
      <c r="DR10" s="49">
        <v>347.82</v>
      </c>
      <c r="DS10" s="49">
        <v>347.82</v>
      </c>
      <c r="DT10" s="49">
        <v>347.82</v>
      </c>
      <c r="DU10" s="49">
        <v>347.82</v>
      </c>
      <c r="DV10" s="49">
        <v>347.82</v>
      </c>
      <c r="DW10" s="49">
        <v>347.82</v>
      </c>
      <c r="DX10" s="49">
        <v>347.82</v>
      </c>
      <c r="DY10" s="49">
        <v>347.82</v>
      </c>
      <c r="DZ10" s="49">
        <v>347.82</v>
      </c>
      <c r="EA10" s="49">
        <v>347.82</v>
      </c>
      <c r="EB10" s="49">
        <v>347.82</v>
      </c>
      <c r="EC10" s="49">
        <v>347.82</v>
      </c>
      <c r="ED10" s="49">
        <v>347.82</v>
      </c>
      <c r="EE10" s="49">
        <v>347.82</v>
      </c>
      <c r="EF10" s="49">
        <v>347.82</v>
      </c>
      <c r="EG10" s="49">
        <v>347.82</v>
      </c>
      <c r="EH10" s="49">
        <v>347.82</v>
      </c>
      <c r="EI10" s="49">
        <v>347.82</v>
      </c>
      <c r="EJ10" s="49">
        <v>347.82</v>
      </c>
      <c r="EK10" s="49">
        <v>347.82</v>
      </c>
      <c r="EL10" s="49">
        <v>347.82</v>
      </c>
      <c r="EM10" s="49">
        <v>347.82</v>
      </c>
      <c r="EN10" s="49">
        <v>347.82</v>
      </c>
      <c r="EO10" s="49">
        <v>347.82</v>
      </c>
      <c r="EP10" s="49">
        <v>347.82</v>
      </c>
      <c r="EQ10" s="50">
        <v>347.82</v>
      </c>
      <c r="ER10" s="43">
        <v>347.82</v>
      </c>
    </row>
    <row r="11" spans="1:148" s="43" customFormat="1" ht="15" x14ac:dyDescent="0.25">
      <c r="A11" s="44" t="s">
        <v>133</v>
      </c>
      <c r="B11" s="48">
        <v>2143.6999999999998</v>
      </c>
      <c r="C11" s="49">
        <v>2143.6999999999998</v>
      </c>
      <c r="D11" s="49">
        <v>2143.6999999999998</v>
      </c>
      <c r="E11" s="49">
        <v>2143.6999999999998</v>
      </c>
      <c r="F11" s="49">
        <v>2143.6999999999998</v>
      </c>
      <c r="G11" s="49">
        <v>2143.6999999999998</v>
      </c>
      <c r="H11" s="49">
        <v>2143.6999999999998</v>
      </c>
      <c r="I11" s="49">
        <v>2143.6999999999998</v>
      </c>
      <c r="J11" s="49">
        <v>2143.6999999999998</v>
      </c>
      <c r="K11" s="49">
        <v>2143.6999999999998</v>
      </c>
      <c r="L11" s="49">
        <v>2143.6999999999998</v>
      </c>
      <c r="M11" s="49">
        <v>2143.6999999999998</v>
      </c>
      <c r="N11" s="49">
        <v>2143.6999999999998</v>
      </c>
      <c r="O11" s="49">
        <v>2143.6999999999998</v>
      </c>
      <c r="P11" s="49">
        <v>2143.6999999999998</v>
      </c>
      <c r="Q11" s="49">
        <v>2143.6999999999998</v>
      </c>
      <c r="R11" s="49">
        <v>2143.6999999999998</v>
      </c>
      <c r="S11" s="49">
        <v>2143.6999999999998</v>
      </c>
      <c r="T11" s="49">
        <v>2143.6999999999998</v>
      </c>
      <c r="U11" s="49">
        <v>2143.6999999999998</v>
      </c>
      <c r="V11" s="49">
        <v>2143.6999999999998</v>
      </c>
      <c r="W11" s="49">
        <v>2143.6999999999998</v>
      </c>
      <c r="X11" s="49">
        <v>2143.6999999999998</v>
      </c>
      <c r="Y11" s="49">
        <v>2143.6999999999998</v>
      </c>
      <c r="Z11" s="49">
        <v>2143.6999999999998</v>
      </c>
      <c r="AA11" s="49">
        <v>2143.6999999999998</v>
      </c>
      <c r="AB11" s="49">
        <v>2143.6999999999998</v>
      </c>
      <c r="AC11" s="49">
        <v>2143.6999999999998</v>
      </c>
      <c r="AD11" s="49">
        <v>2143.6999999999998</v>
      </c>
      <c r="AE11" s="49">
        <v>2143.6999999999998</v>
      </c>
      <c r="AF11" s="49">
        <v>2143.6999999999998</v>
      </c>
      <c r="AG11" s="49">
        <v>2143.6999999999998</v>
      </c>
      <c r="AH11" s="49">
        <v>2143.6999999999998</v>
      </c>
      <c r="AI11" s="49">
        <v>2143.6999999999998</v>
      </c>
      <c r="AJ11" s="49">
        <v>2143.6999999999998</v>
      </c>
      <c r="AK11" s="49">
        <v>2143.6999999999998</v>
      </c>
      <c r="AL11" s="49">
        <v>2143.6999999999998</v>
      </c>
      <c r="AM11" s="49">
        <v>2143.6999999999998</v>
      </c>
      <c r="AN11" s="49">
        <v>2143.6999999999998</v>
      </c>
      <c r="AO11" s="49">
        <v>2143.6999999999998</v>
      </c>
      <c r="AP11" s="49">
        <v>2143.6999999999998</v>
      </c>
      <c r="AQ11" s="49">
        <v>2143.6999999999998</v>
      </c>
      <c r="AR11" s="49">
        <v>2143.6999999999998</v>
      </c>
      <c r="AS11" s="49">
        <v>2143.6999999999998</v>
      </c>
      <c r="AT11" s="49">
        <v>2143.6999999999998</v>
      </c>
      <c r="AU11" s="49">
        <v>2143.6999999999998</v>
      </c>
      <c r="AV11" s="49">
        <v>2434.6999999999998</v>
      </c>
      <c r="AW11" s="49">
        <v>2434.6999999999998</v>
      </c>
      <c r="AX11" s="49">
        <v>2434.6999999999998</v>
      </c>
      <c r="AY11" s="49">
        <v>2434.6999999999998</v>
      </c>
      <c r="AZ11" s="49">
        <v>2434.6999999999998</v>
      </c>
      <c r="BA11" s="49">
        <v>2434.6999999999998</v>
      </c>
      <c r="BB11" s="49">
        <v>2434.6999999999998</v>
      </c>
      <c r="BC11" s="49">
        <v>2434.6999999999998</v>
      </c>
      <c r="BD11" s="49">
        <v>2434.6999999999998</v>
      </c>
      <c r="BE11" s="49">
        <v>2434.6999999999998</v>
      </c>
      <c r="BF11" s="49">
        <v>2434.6999999999998</v>
      </c>
      <c r="BG11" s="49">
        <v>2434.6999999999998</v>
      </c>
      <c r="BH11" s="49">
        <v>2434.6999999999998</v>
      </c>
      <c r="BI11" s="49">
        <v>2434.6999999999998</v>
      </c>
      <c r="BJ11" s="49">
        <v>2434.6999999999998</v>
      </c>
      <c r="BK11" s="49">
        <v>2434.6999999999998</v>
      </c>
      <c r="BL11" s="49">
        <v>2434.6999999999998</v>
      </c>
      <c r="BM11" s="49">
        <v>2434.6999999999998</v>
      </c>
      <c r="BN11" s="49">
        <v>2434.6999999999998</v>
      </c>
      <c r="BO11" s="49">
        <v>2434.6999999999998</v>
      </c>
      <c r="BP11" s="49">
        <v>2434.6999999999998</v>
      </c>
      <c r="BQ11" s="49">
        <v>2434.6999999999998</v>
      </c>
      <c r="BR11" s="49">
        <v>2434.6999999999998</v>
      </c>
      <c r="BS11" s="49">
        <v>2434.6999999999998</v>
      </c>
      <c r="BT11" s="49">
        <v>2434.6999999999998</v>
      </c>
      <c r="BU11" s="49">
        <v>2434.6999999999998</v>
      </c>
      <c r="BV11" s="49">
        <v>2434.6999999999998</v>
      </c>
      <c r="BW11" s="49">
        <v>2434.6999999999998</v>
      </c>
      <c r="BX11" s="49">
        <v>2434.6999999999998</v>
      </c>
      <c r="BY11" s="49">
        <v>2434.6999999999998</v>
      </c>
      <c r="BZ11" s="49">
        <v>2434.6999999999998</v>
      </c>
      <c r="CA11" s="49">
        <v>2434.6999999999998</v>
      </c>
      <c r="CB11" s="49">
        <v>2434.6999999999998</v>
      </c>
      <c r="CC11" s="49">
        <v>2434.6999999999998</v>
      </c>
      <c r="CD11" s="49">
        <v>2434.6999999999998</v>
      </c>
      <c r="CE11" s="49">
        <v>2434.6999999999998</v>
      </c>
      <c r="CF11" s="49">
        <v>2434.6999999999998</v>
      </c>
      <c r="CG11" s="49">
        <v>2434.6999999999998</v>
      </c>
      <c r="CH11" s="49">
        <v>2434.6999999999998</v>
      </c>
      <c r="CI11" s="49">
        <v>2434.6999999999998</v>
      </c>
      <c r="CJ11" s="49">
        <v>2434.6999999999998</v>
      </c>
      <c r="CK11" s="49">
        <v>2434.6999999999998</v>
      </c>
      <c r="CL11" s="49">
        <v>2434.6999999999998</v>
      </c>
      <c r="CM11" s="49">
        <v>2434.6999999999998</v>
      </c>
      <c r="CN11" s="49">
        <v>2434.6999999999998</v>
      </c>
      <c r="CO11" s="49">
        <v>2434.6999999999998</v>
      </c>
      <c r="CP11" s="49">
        <v>2434.6999999999998</v>
      </c>
      <c r="CQ11" s="49">
        <v>2434.6999999999998</v>
      </c>
      <c r="CR11" s="49">
        <v>2434.6999999999998</v>
      </c>
      <c r="CS11" s="49">
        <v>2434.6999999999998</v>
      </c>
      <c r="CT11" s="49">
        <v>2434.6999999999998</v>
      </c>
      <c r="CU11" s="49">
        <v>2434.6999999999998</v>
      </c>
      <c r="CV11" s="49">
        <v>2434.6999999999998</v>
      </c>
      <c r="CW11" s="49">
        <v>2522</v>
      </c>
      <c r="CX11" s="49">
        <v>2522</v>
      </c>
      <c r="CY11" s="49">
        <v>2522</v>
      </c>
      <c r="CZ11" s="49">
        <v>2522</v>
      </c>
      <c r="DA11" s="49">
        <v>2522</v>
      </c>
      <c r="DB11" s="49">
        <v>2522</v>
      </c>
      <c r="DC11" s="49">
        <v>2522</v>
      </c>
      <c r="DD11" s="49">
        <v>2522</v>
      </c>
      <c r="DE11" s="49">
        <v>2522</v>
      </c>
      <c r="DF11" s="49">
        <v>2522</v>
      </c>
      <c r="DG11" s="49">
        <v>2522</v>
      </c>
      <c r="DH11" s="49">
        <v>2522</v>
      </c>
      <c r="DI11" s="49">
        <v>2522</v>
      </c>
      <c r="DJ11" s="49">
        <v>2522</v>
      </c>
      <c r="DK11" s="49">
        <v>2522</v>
      </c>
      <c r="DL11" s="49">
        <v>2522</v>
      </c>
      <c r="DM11" s="49">
        <v>2522</v>
      </c>
      <c r="DN11" s="49">
        <v>2522</v>
      </c>
      <c r="DO11" s="49">
        <v>2522</v>
      </c>
      <c r="DP11" s="49">
        <v>2522</v>
      </c>
      <c r="DQ11" s="49">
        <v>2522</v>
      </c>
      <c r="DR11" s="49">
        <v>2522</v>
      </c>
      <c r="DS11" s="49">
        <v>2522</v>
      </c>
      <c r="DT11" s="49">
        <v>2522</v>
      </c>
      <c r="DU11" s="49">
        <v>2522</v>
      </c>
      <c r="DV11" s="49">
        <v>2522</v>
      </c>
      <c r="DW11" s="49">
        <v>2522</v>
      </c>
      <c r="DX11" s="49">
        <v>2522</v>
      </c>
      <c r="DY11" s="49">
        <v>2522</v>
      </c>
      <c r="DZ11" s="49">
        <v>2522</v>
      </c>
      <c r="EA11" s="49">
        <v>2522</v>
      </c>
      <c r="EB11" s="49">
        <v>2522</v>
      </c>
      <c r="EC11" s="49">
        <v>2522</v>
      </c>
      <c r="ED11" s="49">
        <v>2522</v>
      </c>
      <c r="EE11" s="49">
        <v>2522</v>
      </c>
      <c r="EF11" s="49">
        <v>2522</v>
      </c>
      <c r="EG11" s="49">
        <v>2522</v>
      </c>
      <c r="EH11" s="49">
        <v>2522</v>
      </c>
      <c r="EI11" s="49">
        <v>2522</v>
      </c>
      <c r="EJ11" s="49">
        <v>2522</v>
      </c>
      <c r="EK11" s="49">
        <v>2522</v>
      </c>
      <c r="EL11" s="49">
        <v>2522</v>
      </c>
      <c r="EM11" s="49">
        <v>2522</v>
      </c>
      <c r="EN11" s="49">
        <v>2522</v>
      </c>
      <c r="EO11" s="49">
        <v>2522</v>
      </c>
      <c r="EP11" s="49">
        <v>2522</v>
      </c>
      <c r="EQ11" s="50">
        <v>2522</v>
      </c>
      <c r="ER11" s="43">
        <v>2522</v>
      </c>
    </row>
    <row r="12" spans="1:148" s="43" customFormat="1" ht="15" x14ac:dyDescent="0.25">
      <c r="A12" s="44" t="s">
        <v>134</v>
      </c>
      <c r="B12" s="48">
        <v>2616.257970297022</v>
      </c>
      <c r="C12" s="49">
        <v>2616.257970297022</v>
      </c>
      <c r="D12" s="49">
        <v>2614.1777227722691</v>
      </c>
      <c r="E12" s="49">
        <v>2614.1777227722691</v>
      </c>
      <c r="F12" s="49">
        <v>2614.1777227722691</v>
      </c>
      <c r="G12" s="49">
        <v>2614.1777227722691</v>
      </c>
      <c r="H12" s="49">
        <v>2614.1777227722691</v>
      </c>
      <c r="I12" s="49">
        <v>2614.1777227722691</v>
      </c>
      <c r="J12" s="49">
        <v>2614.1777227722691</v>
      </c>
      <c r="K12" s="49">
        <v>2614.1777227722691</v>
      </c>
      <c r="L12" s="49">
        <v>2614.1777227722691</v>
      </c>
      <c r="M12" s="49">
        <v>2614.1777227722691</v>
      </c>
      <c r="N12" s="49">
        <v>2614.1777227722691</v>
      </c>
      <c r="O12" s="49">
        <v>2614.1777227722691</v>
      </c>
      <c r="P12" s="49">
        <v>2614.1777227722691</v>
      </c>
      <c r="Q12" s="49">
        <v>2614.1777227722691</v>
      </c>
      <c r="R12" s="49">
        <v>2614.1777227722691</v>
      </c>
      <c r="S12" s="49">
        <v>2614.1777227722691</v>
      </c>
      <c r="T12" s="49">
        <v>2614.1777227722691</v>
      </c>
      <c r="U12" s="49">
        <v>2614.1777227722691</v>
      </c>
      <c r="V12" s="49">
        <v>2614.1777227722691</v>
      </c>
      <c r="W12" s="49">
        <v>2616.257970297022</v>
      </c>
      <c r="X12" s="49">
        <v>2616.257970297022</v>
      </c>
      <c r="Y12" s="49">
        <v>2616.257970297022</v>
      </c>
      <c r="Z12" s="49">
        <v>2616.257970297022</v>
      </c>
      <c r="AA12" s="49">
        <v>2616.257970297022</v>
      </c>
      <c r="AB12" s="49">
        <v>2616.257970297022</v>
      </c>
      <c r="AC12" s="49">
        <v>2616.257970297022</v>
      </c>
      <c r="AD12" s="49">
        <v>2616.257970297022</v>
      </c>
      <c r="AE12" s="49">
        <v>2616.257970297022</v>
      </c>
      <c r="AF12" s="49">
        <v>2616.257970297022</v>
      </c>
      <c r="AG12" s="49">
        <v>2616.257970297022</v>
      </c>
      <c r="AH12" s="49">
        <v>2616.257970297022</v>
      </c>
      <c r="AI12" s="49">
        <v>2616.257970297022</v>
      </c>
      <c r="AJ12" s="49">
        <v>2616.257970297022</v>
      </c>
      <c r="AK12" s="49">
        <v>2616.257970297022</v>
      </c>
      <c r="AL12" s="49">
        <v>2616.257970297022</v>
      </c>
      <c r="AM12" s="49">
        <v>2616.257970297022</v>
      </c>
      <c r="AN12" s="49">
        <v>2616.257970297022</v>
      </c>
      <c r="AO12" s="49">
        <v>2616.257970297022</v>
      </c>
      <c r="AP12" s="49">
        <v>2616.257970297022</v>
      </c>
      <c r="AQ12" s="49">
        <v>2616.257970297022</v>
      </c>
      <c r="AR12" s="49">
        <v>2616.257970297022</v>
      </c>
      <c r="AS12" s="49">
        <v>2616.257970297022</v>
      </c>
      <c r="AT12" s="49">
        <v>2616.257970297022</v>
      </c>
      <c r="AU12" s="49">
        <v>2616.257970297022</v>
      </c>
      <c r="AV12" s="49">
        <v>2616.257970297022</v>
      </c>
      <c r="AW12" s="49">
        <v>2616.257970297022</v>
      </c>
      <c r="AX12" s="49">
        <v>2616.257970297022</v>
      </c>
      <c r="AY12" s="49">
        <v>2616.257970297022</v>
      </c>
      <c r="AZ12" s="49">
        <v>2616.257970297022</v>
      </c>
      <c r="BA12" s="49">
        <v>2616.257970297022</v>
      </c>
      <c r="BB12" s="49">
        <v>2616.257970297022</v>
      </c>
      <c r="BC12" s="49">
        <v>2616.257970297022</v>
      </c>
      <c r="BD12" s="49">
        <v>2616.257970297022</v>
      </c>
      <c r="BE12" s="49">
        <v>2616.257970297022</v>
      </c>
      <c r="BF12" s="49">
        <v>2616.257970297022</v>
      </c>
      <c r="BG12" s="49">
        <v>2616.257970297022</v>
      </c>
      <c r="BH12" s="49">
        <v>2616.257970297022</v>
      </c>
      <c r="BI12" s="49">
        <v>2616.257970297022</v>
      </c>
      <c r="BJ12" s="49">
        <v>2616.257970297022</v>
      </c>
      <c r="BK12" s="49">
        <v>2616.257970297022</v>
      </c>
      <c r="BL12" s="49">
        <v>2625.6884257425663</v>
      </c>
      <c r="BM12" s="49">
        <v>2625.6884257425663</v>
      </c>
      <c r="BN12" s="49">
        <v>2625.6884257425663</v>
      </c>
      <c r="BO12" s="49">
        <v>2625.6884257425663</v>
      </c>
      <c r="BP12" s="49">
        <v>2625.6884257425663</v>
      </c>
      <c r="BQ12" s="49">
        <v>2625.6884257425663</v>
      </c>
      <c r="BR12" s="49">
        <v>2625.6884257425663</v>
      </c>
      <c r="BS12" s="49">
        <v>2625.6884257425663</v>
      </c>
      <c r="BT12" s="49">
        <v>2625.6884257425663</v>
      </c>
      <c r="BU12" s="49">
        <v>2625.6884257425663</v>
      </c>
      <c r="BV12" s="49">
        <v>2625.6884257425663</v>
      </c>
      <c r="BW12" s="49">
        <v>2625.6884257425663</v>
      </c>
      <c r="BX12" s="49">
        <v>2625.6884257425663</v>
      </c>
      <c r="BY12" s="49">
        <v>2625.6884257425663</v>
      </c>
      <c r="BZ12" s="49">
        <v>2625.6884257425663</v>
      </c>
      <c r="CA12" s="49">
        <v>2625.6884257425663</v>
      </c>
      <c r="CB12" s="49">
        <v>2625.6884257425663</v>
      </c>
      <c r="CC12" s="49">
        <v>2625.6884257425663</v>
      </c>
      <c r="CD12" s="49">
        <v>2625.6884257425663</v>
      </c>
      <c r="CE12" s="49">
        <v>2625.6884257425663</v>
      </c>
      <c r="CF12" s="49">
        <v>2625.6884257425663</v>
      </c>
      <c r="CG12" s="49">
        <v>2625.6884257425663</v>
      </c>
      <c r="CH12" s="49">
        <v>2625.6884257425663</v>
      </c>
      <c r="CI12" s="49">
        <v>2625.6884257425663</v>
      </c>
      <c r="CJ12" s="49">
        <v>2625.6884257425663</v>
      </c>
      <c r="CK12" s="49">
        <v>2625.6884257425663</v>
      </c>
      <c r="CL12" s="49">
        <v>2625.6884257425663</v>
      </c>
      <c r="CM12" s="49">
        <v>2625.6884257425663</v>
      </c>
      <c r="CN12" s="49">
        <v>2625.6884257425663</v>
      </c>
      <c r="CO12" s="49">
        <v>2625.6884257425663</v>
      </c>
      <c r="CP12" s="49">
        <v>2625.6884257425663</v>
      </c>
      <c r="CQ12" s="49">
        <v>2625.6884257425663</v>
      </c>
      <c r="CR12" s="49">
        <v>2625.6884257425663</v>
      </c>
      <c r="CS12" s="49">
        <v>2625.6884257425663</v>
      </c>
      <c r="CT12" s="49">
        <v>2625.6884257425663</v>
      </c>
      <c r="CU12" s="49">
        <v>2625.6884257425663</v>
      </c>
      <c r="CV12" s="49">
        <v>2625.6884257425663</v>
      </c>
      <c r="CW12" s="49">
        <v>2625.6884257425663</v>
      </c>
      <c r="CX12" s="49">
        <v>2625.6884257425663</v>
      </c>
      <c r="CY12" s="49">
        <v>2625.6884257425663</v>
      </c>
      <c r="CZ12" s="49">
        <v>2625.6884257425663</v>
      </c>
      <c r="DA12" s="49">
        <v>2625.6884257425663</v>
      </c>
      <c r="DB12" s="49">
        <v>2625.6884257425663</v>
      </c>
      <c r="DC12" s="49">
        <v>2625.6884257425663</v>
      </c>
      <c r="DD12" s="49">
        <v>2625.6884257425663</v>
      </c>
      <c r="DE12" s="49">
        <v>2625.6884257425663</v>
      </c>
      <c r="DF12" s="49">
        <v>2625.6884257425663</v>
      </c>
      <c r="DG12" s="49">
        <v>2625.6884257425663</v>
      </c>
      <c r="DH12" s="49">
        <v>2625.6884257425663</v>
      </c>
      <c r="DI12" s="49">
        <v>2625.6884257425663</v>
      </c>
      <c r="DJ12" s="49">
        <v>2625.6884257425663</v>
      </c>
      <c r="DK12" s="49">
        <v>2625.6884257425663</v>
      </c>
      <c r="DL12" s="49">
        <v>2625.6884257425663</v>
      </c>
      <c r="DM12" s="49">
        <v>2625.6884257425663</v>
      </c>
      <c r="DN12" s="49">
        <v>2625.6884257425663</v>
      </c>
      <c r="DO12" s="49">
        <v>2625.6884257425663</v>
      </c>
      <c r="DP12" s="49">
        <v>2625.6884257425663</v>
      </c>
      <c r="DQ12" s="49">
        <v>2625.6884257425663</v>
      </c>
      <c r="DR12" s="49">
        <v>2625.6884257425663</v>
      </c>
      <c r="DS12" s="49">
        <v>2625.6884257425663</v>
      </c>
      <c r="DT12" s="49">
        <v>2625.6884257425663</v>
      </c>
      <c r="DU12" s="49">
        <v>2625.6884257425663</v>
      </c>
      <c r="DV12" s="49">
        <v>2625.6884257425663</v>
      </c>
      <c r="DW12" s="49">
        <v>2625.6884257425663</v>
      </c>
      <c r="DX12" s="49">
        <v>2625.6884257425663</v>
      </c>
      <c r="DY12" s="49">
        <v>2617.3674356435567</v>
      </c>
      <c r="DZ12" s="49">
        <v>2617.3674356435567</v>
      </c>
      <c r="EA12" s="49">
        <v>2617.3674356435567</v>
      </c>
      <c r="EB12" s="49">
        <v>2617.3674356435567</v>
      </c>
      <c r="EC12" s="49">
        <v>2625.6884257425663</v>
      </c>
      <c r="ED12" s="49">
        <v>2625.6884257425663</v>
      </c>
      <c r="EE12" s="49">
        <v>2625.6884257425663</v>
      </c>
      <c r="EF12" s="49">
        <v>2625.6884257425663</v>
      </c>
      <c r="EG12" s="49">
        <v>2625.6884257425663</v>
      </c>
      <c r="EH12" s="49">
        <v>2625.6884257425663</v>
      </c>
      <c r="EI12" s="49">
        <v>2625.6884257425663</v>
      </c>
      <c r="EJ12" s="49">
        <v>2625.6884257425663</v>
      </c>
      <c r="EK12" s="49">
        <v>2625.6884257425663</v>
      </c>
      <c r="EL12" s="49">
        <v>2625.6884257425663</v>
      </c>
      <c r="EM12" s="49">
        <v>2625.6884257425663</v>
      </c>
      <c r="EN12" s="49">
        <v>2625.6884257425663</v>
      </c>
      <c r="EO12" s="49">
        <v>2625.6884257425663</v>
      </c>
      <c r="EP12" s="49">
        <v>2625.6884257425663</v>
      </c>
      <c r="EQ12" s="50">
        <v>2625.6884257425663</v>
      </c>
      <c r="ER12" s="43">
        <v>2625.6884257425663</v>
      </c>
    </row>
    <row r="13" spans="1:148" s="43" customFormat="1" ht="15" x14ac:dyDescent="0.25">
      <c r="A13" s="44" t="s">
        <v>116</v>
      </c>
      <c r="B13" s="51">
        <v>44864</v>
      </c>
      <c r="C13" s="52">
        <v>44865</v>
      </c>
      <c r="D13" s="52">
        <v>44866</v>
      </c>
      <c r="E13" s="52">
        <v>44867</v>
      </c>
      <c r="F13" s="52">
        <v>44868</v>
      </c>
      <c r="G13" s="52">
        <v>44869</v>
      </c>
      <c r="H13" s="52">
        <v>44870</v>
      </c>
      <c r="I13" s="52">
        <v>44871</v>
      </c>
      <c r="J13" s="52">
        <v>44872</v>
      </c>
      <c r="K13" s="52">
        <v>44873</v>
      </c>
      <c r="L13" s="52">
        <v>44874</v>
      </c>
      <c r="M13" s="52">
        <v>44875</v>
      </c>
      <c r="N13" s="52">
        <v>44876</v>
      </c>
      <c r="O13" s="52">
        <v>44877</v>
      </c>
      <c r="P13" s="52">
        <v>44878</v>
      </c>
      <c r="Q13" s="52">
        <v>44879</v>
      </c>
      <c r="R13" s="52">
        <v>44880</v>
      </c>
      <c r="S13" s="52">
        <v>44881</v>
      </c>
      <c r="T13" s="52">
        <v>44882</v>
      </c>
      <c r="U13" s="52">
        <v>44883</v>
      </c>
      <c r="V13" s="52">
        <v>44884</v>
      </c>
      <c r="W13" s="52">
        <v>44885</v>
      </c>
      <c r="X13" s="52">
        <v>44886</v>
      </c>
      <c r="Y13" s="52">
        <v>44887</v>
      </c>
      <c r="Z13" s="52">
        <v>44888</v>
      </c>
      <c r="AA13" s="52">
        <v>44889</v>
      </c>
      <c r="AB13" s="52">
        <v>44890</v>
      </c>
      <c r="AC13" s="52">
        <v>44891</v>
      </c>
      <c r="AD13" s="52">
        <v>44892</v>
      </c>
      <c r="AE13" s="52">
        <v>44893</v>
      </c>
      <c r="AF13" s="52">
        <v>44894</v>
      </c>
      <c r="AG13" s="52">
        <v>44895</v>
      </c>
      <c r="AH13" s="52">
        <v>44896</v>
      </c>
      <c r="AI13" s="52">
        <v>44897</v>
      </c>
      <c r="AJ13" s="52">
        <v>44898</v>
      </c>
      <c r="AK13" s="52">
        <v>44899</v>
      </c>
      <c r="AL13" s="52">
        <v>44900</v>
      </c>
      <c r="AM13" s="52">
        <v>44901</v>
      </c>
      <c r="AN13" s="52">
        <v>44902</v>
      </c>
      <c r="AO13" s="52">
        <v>44903</v>
      </c>
      <c r="AP13" s="52">
        <v>44904</v>
      </c>
      <c r="AQ13" s="52">
        <v>44905</v>
      </c>
      <c r="AR13" s="52">
        <v>44906</v>
      </c>
      <c r="AS13" s="52">
        <v>44907</v>
      </c>
      <c r="AT13" s="52">
        <v>44908</v>
      </c>
      <c r="AU13" s="52">
        <v>44909</v>
      </c>
      <c r="AV13" s="52">
        <v>44910</v>
      </c>
      <c r="AW13" s="52">
        <v>44911</v>
      </c>
      <c r="AX13" s="52">
        <v>44912</v>
      </c>
      <c r="AY13" s="52">
        <v>44913</v>
      </c>
      <c r="AZ13" s="52">
        <v>44914</v>
      </c>
      <c r="BA13" s="52">
        <v>44915</v>
      </c>
      <c r="BB13" s="52">
        <v>44916</v>
      </c>
      <c r="BC13" s="52">
        <v>44917</v>
      </c>
      <c r="BD13" s="52">
        <v>44918</v>
      </c>
      <c r="BE13" s="52">
        <v>44919</v>
      </c>
      <c r="BF13" s="52">
        <v>44920</v>
      </c>
      <c r="BG13" s="52">
        <v>44921</v>
      </c>
      <c r="BH13" s="52">
        <v>44922</v>
      </c>
      <c r="BI13" s="52">
        <v>44923</v>
      </c>
      <c r="BJ13" s="52">
        <v>44924</v>
      </c>
      <c r="BK13" s="52">
        <v>44925</v>
      </c>
      <c r="BL13" s="52">
        <v>44926</v>
      </c>
      <c r="BM13" s="52">
        <v>44927</v>
      </c>
      <c r="BN13" s="52">
        <v>44928</v>
      </c>
      <c r="BO13" s="52">
        <v>44929</v>
      </c>
      <c r="BP13" s="52">
        <v>44930</v>
      </c>
      <c r="BQ13" s="52">
        <v>44931</v>
      </c>
      <c r="BR13" s="52">
        <v>44932</v>
      </c>
      <c r="BS13" s="52">
        <v>44933</v>
      </c>
      <c r="BT13" s="52">
        <v>44934</v>
      </c>
      <c r="BU13" s="52">
        <v>44935</v>
      </c>
      <c r="BV13" s="52">
        <v>44936</v>
      </c>
      <c r="BW13" s="52">
        <v>44937</v>
      </c>
      <c r="BX13" s="52">
        <v>44938</v>
      </c>
      <c r="BY13" s="52">
        <v>44939</v>
      </c>
      <c r="BZ13" s="52">
        <v>44940</v>
      </c>
      <c r="CA13" s="52">
        <v>44941</v>
      </c>
      <c r="CB13" s="52">
        <v>44942</v>
      </c>
      <c r="CC13" s="52">
        <v>44943</v>
      </c>
      <c r="CD13" s="52">
        <v>44944</v>
      </c>
      <c r="CE13" s="52">
        <v>44945</v>
      </c>
      <c r="CF13" s="52">
        <v>44946</v>
      </c>
      <c r="CG13" s="52">
        <v>44947</v>
      </c>
      <c r="CH13" s="52">
        <v>44948</v>
      </c>
      <c r="CI13" s="52">
        <v>44949</v>
      </c>
      <c r="CJ13" s="52">
        <v>44950</v>
      </c>
      <c r="CK13" s="52">
        <v>44951</v>
      </c>
      <c r="CL13" s="52">
        <v>44952</v>
      </c>
      <c r="CM13" s="52">
        <v>44953</v>
      </c>
      <c r="CN13" s="52">
        <v>44954</v>
      </c>
      <c r="CO13" s="52">
        <v>44955</v>
      </c>
      <c r="CP13" s="52">
        <v>44956</v>
      </c>
      <c r="CQ13" s="52">
        <v>44957</v>
      </c>
      <c r="CR13" s="52">
        <v>44958</v>
      </c>
      <c r="CS13" s="52">
        <v>44959</v>
      </c>
      <c r="CT13" s="52">
        <v>44960</v>
      </c>
      <c r="CU13" s="52">
        <v>44961</v>
      </c>
      <c r="CV13" s="52">
        <v>44962</v>
      </c>
      <c r="CW13" s="52">
        <v>44963</v>
      </c>
      <c r="CX13" s="52">
        <v>44964</v>
      </c>
      <c r="CY13" s="52">
        <v>44965</v>
      </c>
      <c r="CZ13" s="52">
        <v>44966</v>
      </c>
      <c r="DA13" s="52">
        <v>44967</v>
      </c>
      <c r="DB13" s="52">
        <v>44968</v>
      </c>
      <c r="DC13" s="52">
        <v>44969</v>
      </c>
      <c r="DD13" s="52">
        <v>44970</v>
      </c>
      <c r="DE13" s="52">
        <v>44971</v>
      </c>
      <c r="DF13" s="52">
        <v>44972</v>
      </c>
      <c r="DG13" s="52">
        <v>44973</v>
      </c>
      <c r="DH13" s="52">
        <v>44974</v>
      </c>
      <c r="DI13" s="52">
        <v>44975</v>
      </c>
      <c r="DJ13" s="52">
        <v>44976</v>
      </c>
      <c r="DK13" s="52">
        <v>44977</v>
      </c>
      <c r="DL13" s="52">
        <v>44978</v>
      </c>
      <c r="DM13" s="52">
        <v>44979</v>
      </c>
      <c r="DN13" s="52">
        <v>44980</v>
      </c>
      <c r="DO13" s="52">
        <v>44981</v>
      </c>
      <c r="DP13" s="52">
        <v>44982</v>
      </c>
      <c r="DQ13" s="52">
        <v>44983</v>
      </c>
      <c r="DR13" s="52">
        <v>44984</v>
      </c>
      <c r="DS13" s="52">
        <v>44985</v>
      </c>
      <c r="DT13" s="52">
        <v>44986</v>
      </c>
      <c r="DU13" s="52">
        <v>44987</v>
      </c>
      <c r="DV13" s="52">
        <v>44988</v>
      </c>
      <c r="DW13" s="52">
        <v>44989</v>
      </c>
      <c r="DX13" s="52">
        <v>44990</v>
      </c>
      <c r="DY13" s="52">
        <v>44991</v>
      </c>
      <c r="DZ13" s="52">
        <v>44992</v>
      </c>
      <c r="EA13" s="52">
        <v>44993</v>
      </c>
      <c r="EB13" s="52">
        <v>44994</v>
      </c>
      <c r="EC13" s="52">
        <v>44995</v>
      </c>
      <c r="ED13" s="52">
        <v>44996</v>
      </c>
      <c r="EE13" s="52">
        <v>44997</v>
      </c>
      <c r="EF13" s="52">
        <v>44998</v>
      </c>
      <c r="EG13" s="52">
        <v>44999</v>
      </c>
      <c r="EH13" s="52">
        <v>45000</v>
      </c>
      <c r="EI13" s="52">
        <v>45001</v>
      </c>
      <c r="EJ13" s="52">
        <v>45002</v>
      </c>
      <c r="EK13" s="52">
        <v>45003</v>
      </c>
      <c r="EL13" s="52">
        <v>45004</v>
      </c>
      <c r="EM13" s="52">
        <v>45005</v>
      </c>
      <c r="EN13" s="52">
        <v>45006</v>
      </c>
      <c r="EO13" s="52">
        <v>45007</v>
      </c>
      <c r="EP13" s="52">
        <v>45008</v>
      </c>
      <c r="EQ13" s="53">
        <v>45009</v>
      </c>
      <c r="ER13" s="43">
        <v>45010</v>
      </c>
    </row>
    <row r="15" spans="1:148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</row>
  </sheetData>
  <mergeCells count="2">
    <mergeCell ref="N2:P2"/>
    <mergeCell ref="Q2:S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</sheetPr>
  <dimension ref="A1:S11"/>
  <sheetViews>
    <sheetView zoomScale="85" zoomScaleNormal="85" workbookViewId="0"/>
  </sheetViews>
  <sheetFormatPr defaultRowHeight="14.25" x14ac:dyDescent="0.2"/>
  <cols>
    <col min="1" max="1" width="9" customWidth="1"/>
    <col min="12" max="12" width="13.375" customWidth="1"/>
    <col min="13" max="13" width="13.5" customWidth="1"/>
    <col min="14" max="14" width="14.375" customWidth="1"/>
  </cols>
  <sheetData>
    <row r="1" spans="1:19" s="200" customFormat="1" ht="20.25" x14ac:dyDescent="0.3">
      <c r="A1" s="199" t="s">
        <v>135</v>
      </c>
    </row>
    <row r="2" spans="1:19" ht="20.25" x14ac:dyDescent="0.3">
      <c r="A2" s="21"/>
      <c r="B2" s="22"/>
      <c r="C2" s="22"/>
      <c r="M2" s="18"/>
    </row>
    <row r="3" spans="1:19" ht="10.5" customHeight="1" x14ac:dyDescent="0.3">
      <c r="A3" s="17"/>
      <c r="M3" s="18"/>
    </row>
    <row r="4" spans="1:19" x14ac:dyDescent="0.2">
      <c r="N4" s="244"/>
      <c r="O4" s="244"/>
      <c r="P4" s="244"/>
      <c r="Q4" s="244"/>
      <c r="R4" s="244"/>
      <c r="S4" s="244"/>
    </row>
    <row r="6" spans="1:19" ht="15" x14ac:dyDescent="0.25">
      <c r="M6" s="1"/>
    </row>
    <row r="7" spans="1:19" ht="15" x14ac:dyDescent="0.25">
      <c r="M7" s="1"/>
    </row>
    <row r="8" spans="1:19" ht="15" x14ac:dyDescent="0.25">
      <c r="M8" s="1"/>
    </row>
    <row r="9" spans="1:19" ht="15" x14ac:dyDescent="0.25">
      <c r="M9" s="1"/>
    </row>
    <row r="10" spans="1:19" ht="15" x14ac:dyDescent="0.25">
      <c r="M10" s="1"/>
    </row>
    <row r="11" spans="1:19" ht="15" x14ac:dyDescent="0.25">
      <c r="M11" s="1"/>
    </row>
  </sheetData>
  <mergeCells count="2">
    <mergeCell ref="N4:P4"/>
    <mergeCell ref="Q4:S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</sheetPr>
  <dimension ref="A1:E24"/>
  <sheetViews>
    <sheetView zoomScaleNormal="100" workbookViewId="0">
      <selection activeCell="C25" sqref="C25"/>
    </sheetView>
  </sheetViews>
  <sheetFormatPr defaultRowHeight="14.25" x14ac:dyDescent="0.2"/>
  <cols>
    <col min="1" max="1" width="9" customWidth="1"/>
    <col min="2" max="2" width="17.625" customWidth="1"/>
    <col min="3" max="3" width="18.375" customWidth="1"/>
    <col min="4" max="4" width="11.625" customWidth="1"/>
    <col min="5" max="5" width="13.625" customWidth="1"/>
    <col min="6" max="6" width="14.625" customWidth="1"/>
  </cols>
  <sheetData>
    <row r="1" spans="1:5" s="200" customFormat="1" ht="20.25" x14ac:dyDescent="0.3">
      <c r="A1" s="199" t="s">
        <v>200</v>
      </c>
    </row>
    <row r="3" spans="1:5" ht="15" x14ac:dyDescent="0.2">
      <c r="C3" s="269" t="s">
        <v>173</v>
      </c>
      <c r="D3" s="270"/>
    </row>
    <row r="4" spans="1:5" ht="45" x14ac:dyDescent="0.2">
      <c r="B4" s="202" t="s">
        <v>136</v>
      </c>
      <c r="C4" s="202" t="s">
        <v>198</v>
      </c>
      <c r="D4" s="202" t="s">
        <v>197</v>
      </c>
      <c r="E4" s="202" t="s">
        <v>137</v>
      </c>
    </row>
    <row r="5" spans="1:5" ht="15" x14ac:dyDescent="0.25">
      <c r="B5" s="54" t="s">
        <v>138</v>
      </c>
      <c r="C5" s="55">
        <v>660</v>
      </c>
      <c r="D5" s="55">
        <v>1320</v>
      </c>
      <c r="E5" s="203" t="s">
        <v>196</v>
      </c>
    </row>
    <row r="6" spans="1:5" ht="15" x14ac:dyDescent="0.25">
      <c r="B6" s="27" t="s">
        <v>139</v>
      </c>
      <c r="C6" s="56">
        <v>280</v>
      </c>
      <c r="D6" s="56">
        <v>500</v>
      </c>
      <c r="E6" s="57" t="s">
        <v>196</v>
      </c>
    </row>
    <row r="7" spans="1:5" ht="15" x14ac:dyDescent="0.25">
      <c r="B7" s="27" t="s">
        <v>140</v>
      </c>
      <c r="C7" s="56">
        <v>1380</v>
      </c>
      <c r="D7" s="56">
        <v>2000</v>
      </c>
      <c r="E7" s="57" t="s">
        <v>196</v>
      </c>
    </row>
    <row r="8" spans="1:5" ht="15" x14ac:dyDescent="0.25">
      <c r="B8" s="27" t="s">
        <v>141</v>
      </c>
      <c r="C8" s="56">
        <v>781</v>
      </c>
      <c r="D8" s="56">
        <v>1100</v>
      </c>
      <c r="E8" s="57" t="s">
        <v>196</v>
      </c>
    </row>
    <row r="9" spans="1:5" ht="15" x14ac:dyDescent="0.25">
      <c r="B9" s="27" t="s">
        <v>142</v>
      </c>
      <c r="C9" s="56">
        <v>280</v>
      </c>
      <c r="D9" s="56">
        <v>500</v>
      </c>
      <c r="E9" s="57" t="s">
        <v>196</v>
      </c>
    </row>
    <row r="10" spans="1:5" ht="15" x14ac:dyDescent="0.25">
      <c r="B10" s="27" t="s">
        <v>143</v>
      </c>
      <c r="C10" s="56">
        <v>580</v>
      </c>
      <c r="D10" s="56">
        <v>1000</v>
      </c>
      <c r="E10" s="57" t="s">
        <v>196</v>
      </c>
    </row>
    <row r="11" spans="1:5" ht="15" x14ac:dyDescent="0.25">
      <c r="B11" s="27" t="s">
        <v>144</v>
      </c>
      <c r="C11" s="56">
        <v>1232</v>
      </c>
      <c r="D11" s="56">
        <v>1400</v>
      </c>
      <c r="E11" s="57" t="s">
        <v>196</v>
      </c>
    </row>
    <row r="12" spans="1:5" ht="15" x14ac:dyDescent="0.25">
      <c r="B12" s="29" t="s">
        <v>145</v>
      </c>
      <c r="C12" s="58">
        <v>750</v>
      </c>
      <c r="D12" s="58">
        <v>1000</v>
      </c>
      <c r="E12" s="59" t="s">
        <v>196</v>
      </c>
    </row>
    <row r="13" spans="1:5" ht="15" x14ac:dyDescent="0.25">
      <c r="B13" s="220"/>
      <c r="C13" s="268"/>
      <c r="D13" s="268"/>
    </row>
    <row r="14" spans="1:5" ht="15" x14ac:dyDescent="0.25">
      <c r="B14" s="14"/>
      <c r="C14" s="268"/>
      <c r="D14" s="268"/>
    </row>
    <row r="15" spans="1:5" x14ac:dyDescent="0.2">
      <c r="B15" s="267"/>
      <c r="C15" s="267"/>
      <c r="D15" s="267"/>
    </row>
    <row r="16" spans="1:5" x14ac:dyDescent="0.2">
      <c r="B16" s="267"/>
      <c r="C16" s="267"/>
      <c r="D16" s="267"/>
      <c r="E16" s="267"/>
    </row>
    <row r="17" spans="2:5" x14ac:dyDescent="0.2">
      <c r="B17" s="267"/>
      <c r="C17" s="267"/>
      <c r="D17" s="267"/>
      <c r="E17" s="267"/>
    </row>
    <row r="18" spans="2:5" x14ac:dyDescent="0.2">
      <c r="B18" s="267"/>
      <c r="C18" s="267"/>
      <c r="D18" s="267"/>
      <c r="E18" s="267"/>
    </row>
    <row r="19" spans="2:5" x14ac:dyDescent="0.2">
      <c r="B19" s="267"/>
      <c r="C19" s="267"/>
      <c r="D19" s="267"/>
      <c r="E19" s="267"/>
    </row>
    <row r="20" spans="2:5" x14ac:dyDescent="0.2">
      <c r="B20" s="271" t="s">
        <v>199</v>
      </c>
      <c r="C20" s="267"/>
      <c r="D20" s="267"/>
      <c r="E20" s="267"/>
    </row>
    <row r="21" spans="2:5" x14ac:dyDescent="0.2">
      <c r="B21" s="267"/>
      <c r="C21" s="267"/>
      <c r="D21" s="267"/>
      <c r="E21" s="267"/>
    </row>
    <row r="22" spans="2:5" x14ac:dyDescent="0.2">
      <c r="B22" s="267"/>
      <c r="C22" s="267"/>
      <c r="D22" s="267"/>
      <c r="E22" s="267"/>
    </row>
    <row r="23" spans="2:5" x14ac:dyDescent="0.2">
      <c r="B23" s="267"/>
      <c r="C23" s="267"/>
      <c r="D23" s="267"/>
      <c r="E23" s="267"/>
    </row>
    <row r="24" spans="2:5" x14ac:dyDescent="0.2">
      <c r="B24" s="267"/>
      <c r="C24" s="267"/>
      <c r="D24" s="267"/>
      <c r="E24" s="267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22593-6047-4B41-98B5-EFD0541668C1}">
  <sheetPr>
    <tabColor theme="8"/>
  </sheetPr>
  <dimension ref="A1:F504"/>
  <sheetViews>
    <sheetView zoomScale="60" zoomScaleNormal="60" workbookViewId="0">
      <selection activeCell="I41" sqref="I41"/>
    </sheetView>
  </sheetViews>
  <sheetFormatPr defaultRowHeight="14.25" x14ac:dyDescent="0.2"/>
  <cols>
    <col min="1" max="1" width="12.25" customWidth="1"/>
    <col min="2" max="3" width="10.875" customWidth="1"/>
    <col min="4" max="4" width="14.625" customWidth="1"/>
    <col min="5" max="5" width="10.875" customWidth="1"/>
  </cols>
  <sheetData>
    <row r="1" spans="1:6" s="200" customFormat="1" ht="20.25" x14ac:dyDescent="0.3">
      <c r="A1" s="199" t="s">
        <v>146</v>
      </c>
    </row>
    <row r="2" spans="1:6" ht="20.25" x14ac:dyDescent="0.3">
      <c r="A2" s="17"/>
    </row>
    <row r="3" spans="1:6" ht="15" x14ac:dyDescent="0.25">
      <c r="A3" s="245" t="s">
        <v>108</v>
      </c>
      <c r="B3" s="246" t="s">
        <v>147</v>
      </c>
      <c r="C3" s="246"/>
      <c r="D3" s="246"/>
      <c r="E3" s="246"/>
    </row>
    <row r="4" spans="1:6" ht="30" x14ac:dyDescent="0.2">
      <c r="A4" s="245"/>
      <c r="B4" s="60" t="s">
        <v>148</v>
      </c>
      <c r="C4" s="60" t="s">
        <v>149</v>
      </c>
      <c r="D4" s="60" t="s">
        <v>150</v>
      </c>
      <c r="E4" s="60" t="s">
        <v>151</v>
      </c>
    </row>
    <row r="5" spans="1:6" ht="15" x14ac:dyDescent="0.25">
      <c r="A5" s="20">
        <v>44825</v>
      </c>
      <c r="B5" s="19">
        <v>418</v>
      </c>
      <c r="C5" s="19">
        <v>608</v>
      </c>
      <c r="D5" s="19">
        <v>623</v>
      </c>
      <c r="E5" s="19">
        <v>414</v>
      </c>
      <c r="F5" s="15"/>
    </row>
    <row r="6" spans="1:6" ht="15" x14ac:dyDescent="0.25">
      <c r="A6" s="20">
        <v>44824</v>
      </c>
      <c r="B6" s="19">
        <v>418</v>
      </c>
      <c r="C6" s="19">
        <v>608</v>
      </c>
      <c r="D6" s="19">
        <v>623</v>
      </c>
      <c r="E6" s="19">
        <v>414</v>
      </c>
    </row>
    <row r="7" spans="1:6" ht="15" x14ac:dyDescent="0.25">
      <c r="A7" s="20">
        <v>44823</v>
      </c>
      <c r="B7" s="19">
        <v>425</v>
      </c>
      <c r="C7" s="19">
        <v>608</v>
      </c>
      <c r="D7" s="19">
        <v>623</v>
      </c>
      <c r="E7" s="19">
        <v>414</v>
      </c>
    </row>
    <row r="8" spans="1:6" ht="15" x14ac:dyDescent="0.25">
      <c r="A8" s="20">
        <v>44822</v>
      </c>
      <c r="B8" s="19">
        <v>425</v>
      </c>
      <c r="C8" s="19">
        <v>608</v>
      </c>
      <c r="D8" s="19">
        <v>623</v>
      </c>
      <c r="E8" s="19">
        <v>414</v>
      </c>
    </row>
    <row r="9" spans="1:6" ht="15" x14ac:dyDescent="0.25">
      <c r="A9" s="20">
        <v>44821</v>
      </c>
      <c r="B9" s="19">
        <v>425</v>
      </c>
      <c r="C9" s="19">
        <v>608</v>
      </c>
      <c r="D9" s="19">
        <v>623</v>
      </c>
      <c r="E9" s="19">
        <v>414</v>
      </c>
    </row>
    <row r="10" spans="1:6" ht="15" x14ac:dyDescent="0.25">
      <c r="A10" s="20">
        <v>44820</v>
      </c>
      <c r="B10" s="19">
        <v>496</v>
      </c>
      <c r="C10" s="19">
        <v>608</v>
      </c>
      <c r="D10" s="19">
        <v>623</v>
      </c>
      <c r="E10" s="19">
        <v>425</v>
      </c>
    </row>
    <row r="11" spans="1:6" ht="15" x14ac:dyDescent="0.25">
      <c r="A11" s="20">
        <v>44819</v>
      </c>
      <c r="B11" s="19">
        <v>517</v>
      </c>
      <c r="C11" s="19">
        <v>595</v>
      </c>
      <c r="D11" s="19">
        <v>639</v>
      </c>
      <c r="E11" s="19">
        <v>460</v>
      </c>
    </row>
    <row r="12" spans="1:6" ht="15" x14ac:dyDescent="0.25">
      <c r="A12" s="20">
        <v>44818</v>
      </c>
      <c r="B12" s="19">
        <v>523</v>
      </c>
      <c r="C12" s="19">
        <v>595</v>
      </c>
      <c r="D12" s="19">
        <v>629</v>
      </c>
      <c r="E12" s="19">
        <v>442</v>
      </c>
    </row>
    <row r="13" spans="1:6" ht="15" x14ac:dyDescent="0.25">
      <c r="A13" s="20">
        <v>44817</v>
      </c>
      <c r="B13" s="19">
        <v>440</v>
      </c>
      <c r="C13" s="19">
        <v>574</v>
      </c>
      <c r="D13" s="19">
        <v>586</v>
      </c>
      <c r="E13" s="19">
        <v>410</v>
      </c>
    </row>
    <row r="14" spans="1:6" ht="15" x14ac:dyDescent="0.25">
      <c r="A14" s="20">
        <v>44816</v>
      </c>
      <c r="B14" s="19">
        <v>432</v>
      </c>
      <c r="C14" s="19">
        <v>554</v>
      </c>
      <c r="D14" s="19">
        <v>585</v>
      </c>
      <c r="E14" s="19">
        <v>420</v>
      </c>
    </row>
    <row r="15" spans="1:6" ht="15" x14ac:dyDescent="0.25">
      <c r="A15" s="20">
        <v>44815</v>
      </c>
      <c r="B15" s="19">
        <v>432</v>
      </c>
      <c r="C15" s="19">
        <v>554</v>
      </c>
      <c r="D15" s="19">
        <v>585</v>
      </c>
      <c r="E15" s="19">
        <v>420</v>
      </c>
    </row>
    <row r="16" spans="1:6" ht="15" x14ac:dyDescent="0.25">
      <c r="A16" s="20">
        <v>44814</v>
      </c>
      <c r="B16" s="19">
        <v>432</v>
      </c>
      <c r="C16" s="19">
        <v>554</v>
      </c>
      <c r="D16" s="19">
        <v>585</v>
      </c>
      <c r="E16" s="19">
        <v>420</v>
      </c>
    </row>
    <row r="17" spans="1:5" ht="15" x14ac:dyDescent="0.25">
      <c r="A17" s="20">
        <v>44813</v>
      </c>
      <c r="B17" s="19">
        <v>458</v>
      </c>
      <c r="C17" s="19">
        <v>548</v>
      </c>
      <c r="D17" s="19">
        <v>598</v>
      </c>
      <c r="E17" s="19">
        <v>456</v>
      </c>
    </row>
    <row r="18" spans="1:5" ht="15" x14ac:dyDescent="0.25">
      <c r="A18" s="20">
        <v>44812</v>
      </c>
      <c r="B18" s="19">
        <v>503</v>
      </c>
      <c r="C18" s="19">
        <v>564</v>
      </c>
      <c r="D18" s="19">
        <v>611</v>
      </c>
      <c r="E18" s="19">
        <v>462</v>
      </c>
    </row>
    <row r="19" spans="1:5" ht="15" x14ac:dyDescent="0.25">
      <c r="A19" s="20">
        <v>44811</v>
      </c>
      <c r="B19" s="19">
        <v>518</v>
      </c>
      <c r="C19" s="19">
        <v>581</v>
      </c>
      <c r="D19" s="19">
        <v>600</v>
      </c>
      <c r="E19" s="19">
        <v>478</v>
      </c>
    </row>
    <row r="20" spans="1:5" ht="15" x14ac:dyDescent="0.25">
      <c r="A20" s="20">
        <v>44810</v>
      </c>
      <c r="B20" s="19">
        <v>557</v>
      </c>
      <c r="C20" s="19">
        <v>601</v>
      </c>
      <c r="D20" s="19">
        <v>655</v>
      </c>
      <c r="E20" s="19">
        <v>521</v>
      </c>
    </row>
    <row r="21" spans="1:5" ht="15" x14ac:dyDescent="0.25">
      <c r="A21" s="20">
        <v>44809</v>
      </c>
      <c r="B21" s="19">
        <v>572</v>
      </c>
      <c r="C21" s="19">
        <v>622</v>
      </c>
      <c r="D21" s="19">
        <v>690</v>
      </c>
      <c r="E21" s="19">
        <v>556</v>
      </c>
    </row>
    <row r="22" spans="1:5" ht="15" x14ac:dyDescent="0.25">
      <c r="A22" s="20">
        <v>44808</v>
      </c>
      <c r="B22" s="19">
        <v>572</v>
      </c>
      <c r="C22" s="19">
        <v>622</v>
      </c>
      <c r="D22" s="19">
        <v>690</v>
      </c>
      <c r="E22" s="19">
        <v>556</v>
      </c>
    </row>
    <row r="23" spans="1:5" ht="15" x14ac:dyDescent="0.25">
      <c r="A23" s="20">
        <v>44807</v>
      </c>
      <c r="B23" s="19">
        <v>572</v>
      </c>
      <c r="C23" s="19">
        <v>622</v>
      </c>
      <c r="D23" s="19">
        <v>690</v>
      </c>
      <c r="E23" s="19">
        <v>556</v>
      </c>
    </row>
    <row r="24" spans="1:5" ht="15" x14ac:dyDescent="0.25">
      <c r="A24" s="20">
        <v>44806</v>
      </c>
      <c r="B24" s="19">
        <v>552</v>
      </c>
      <c r="C24" s="19">
        <v>618</v>
      </c>
      <c r="D24" s="19">
        <v>654</v>
      </c>
      <c r="E24" s="19">
        <v>485</v>
      </c>
    </row>
    <row r="25" spans="1:5" ht="15" x14ac:dyDescent="0.25">
      <c r="A25" s="20">
        <v>44805</v>
      </c>
      <c r="B25" s="19">
        <v>471</v>
      </c>
      <c r="C25" s="19">
        <v>614</v>
      </c>
      <c r="D25" s="19">
        <v>684</v>
      </c>
      <c r="E25" s="19">
        <v>511</v>
      </c>
    </row>
    <row r="26" spans="1:5" ht="15" x14ac:dyDescent="0.25">
      <c r="A26" s="20">
        <v>44804</v>
      </c>
      <c r="B26" s="19">
        <v>622</v>
      </c>
      <c r="C26" s="19">
        <v>635</v>
      </c>
      <c r="D26" s="19">
        <v>699</v>
      </c>
      <c r="E26" s="19">
        <v>542</v>
      </c>
    </row>
    <row r="27" spans="1:5" ht="15" x14ac:dyDescent="0.25">
      <c r="A27" s="20">
        <v>44803</v>
      </c>
      <c r="B27" s="19">
        <v>793</v>
      </c>
      <c r="C27" s="19">
        <v>651</v>
      </c>
      <c r="D27" s="19">
        <v>794</v>
      </c>
      <c r="E27" s="19">
        <v>536</v>
      </c>
    </row>
    <row r="28" spans="1:5" ht="15" x14ac:dyDescent="0.25">
      <c r="A28" s="20">
        <v>44802</v>
      </c>
      <c r="B28" s="19">
        <v>780</v>
      </c>
      <c r="C28" s="19">
        <v>651</v>
      </c>
      <c r="D28" s="19">
        <v>774</v>
      </c>
      <c r="E28" s="19">
        <v>542</v>
      </c>
    </row>
    <row r="29" spans="1:5" ht="15" x14ac:dyDescent="0.25">
      <c r="A29" s="20">
        <v>44801</v>
      </c>
      <c r="B29" s="19">
        <v>780</v>
      </c>
      <c r="C29" s="19">
        <v>651</v>
      </c>
      <c r="D29" s="19">
        <v>774</v>
      </c>
      <c r="E29" s="19">
        <v>542</v>
      </c>
    </row>
    <row r="30" spans="1:5" ht="15" x14ac:dyDescent="0.25">
      <c r="A30" s="20">
        <v>44800</v>
      </c>
      <c r="B30" s="19">
        <v>780</v>
      </c>
      <c r="C30" s="19">
        <v>651</v>
      </c>
      <c r="D30" s="19">
        <v>774</v>
      </c>
      <c r="E30" s="19">
        <v>542</v>
      </c>
    </row>
    <row r="31" spans="1:5" ht="15" x14ac:dyDescent="0.25">
      <c r="A31" s="20">
        <v>44799</v>
      </c>
      <c r="B31" s="19">
        <v>801</v>
      </c>
      <c r="C31" s="19">
        <v>915</v>
      </c>
      <c r="D31" s="19">
        <v>1017</v>
      </c>
      <c r="E31" s="19">
        <v>779</v>
      </c>
    </row>
    <row r="32" spans="1:5" ht="15" x14ac:dyDescent="0.25">
      <c r="A32" s="20">
        <v>44798</v>
      </c>
      <c r="B32" s="19">
        <v>700</v>
      </c>
      <c r="C32" s="19">
        <v>885</v>
      </c>
      <c r="D32" s="19">
        <v>1134</v>
      </c>
      <c r="E32" s="19">
        <v>688</v>
      </c>
    </row>
    <row r="33" spans="1:5" ht="15" x14ac:dyDescent="0.25">
      <c r="A33" s="20">
        <v>44797</v>
      </c>
      <c r="B33" s="19">
        <v>637</v>
      </c>
      <c r="C33" s="19">
        <v>825</v>
      </c>
      <c r="D33" s="19">
        <v>1100</v>
      </c>
      <c r="E33" s="19">
        <v>610</v>
      </c>
    </row>
    <row r="34" spans="1:5" ht="15" x14ac:dyDescent="0.25">
      <c r="A34" s="20">
        <v>44796</v>
      </c>
      <c r="B34" s="19">
        <v>612</v>
      </c>
      <c r="C34" s="19">
        <v>780</v>
      </c>
      <c r="D34" s="19">
        <v>895</v>
      </c>
      <c r="E34" s="19">
        <v>593</v>
      </c>
    </row>
    <row r="35" spans="1:5" ht="15" x14ac:dyDescent="0.25">
      <c r="A35" s="20">
        <v>44795</v>
      </c>
      <c r="B35" s="19">
        <v>582</v>
      </c>
      <c r="C35" s="19">
        <v>769</v>
      </c>
      <c r="D35" s="19">
        <v>917</v>
      </c>
      <c r="E35" s="19">
        <v>619</v>
      </c>
    </row>
    <row r="36" spans="1:5" ht="15" x14ac:dyDescent="0.25">
      <c r="A36" s="20">
        <v>44794</v>
      </c>
      <c r="B36" s="19">
        <v>582</v>
      </c>
      <c r="C36" s="19">
        <v>769</v>
      </c>
      <c r="D36" s="19">
        <v>917</v>
      </c>
      <c r="E36" s="19">
        <v>619</v>
      </c>
    </row>
    <row r="37" spans="1:5" ht="15" x14ac:dyDescent="0.25">
      <c r="A37" s="20">
        <v>44793</v>
      </c>
      <c r="B37" s="19">
        <v>582</v>
      </c>
      <c r="C37" s="19">
        <v>769</v>
      </c>
      <c r="D37" s="19">
        <v>917</v>
      </c>
      <c r="E37" s="19">
        <v>619</v>
      </c>
    </row>
    <row r="38" spans="1:5" ht="15" x14ac:dyDescent="0.25">
      <c r="A38" s="20">
        <v>44792</v>
      </c>
      <c r="B38" s="19">
        <v>541</v>
      </c>
      <c r="C38" s="19">
        <v>720</v>
      </c>
      <c r="D38" s="19">
        <v>827</v>
      </c>
      <c r="E38" s="19">
        <v>522</v>
      </c>
    </row>
    <row r="39" spans="1:5" ht="15" x14ac:dyDescent="0.25">
      <c r="A39" s="20">
        <v>44791</v>
      </c>
      <c r="B39" s="19">
        <v>525</v>
      </c>
      <c r="C39" s="19">
        <v>694</v>
      </c>
      <c r="D39" s="19">
        <v>665</v>
      </c>
      <c r="E39" s="19">
        <v>493</v>
      </c>
    </row>
    <row r="40" spans="1:5" ht="15" x14ac:dyDescent="0.25">
      <c r="A40" s="20">
        <v>44790</v>
      </c>
      <c r="B40" s="19">
        <v>512</v>
      </c>
      <c r="C40" s="19">
        <v>650</v>
      </c>
      <c r="D40" s="19">
        <v>673</v>
      </c>
      <c r="E40" s="19">
        <v>457</v>
      </c>
    </row>
    <row r="41" spans="1:5" ht="15" x14ac:dyDescent="0.25">
      <c r="A41" s="20">
        <v>44789</v>
      </c>
      <c r="B41" s="19">
        <v>513</v>
      </c>
      <c r="C41" s="19">
        <v>641</v>
      </c>
      <c r="D41" s="19">
        <v>685</v>
      </c>
      <c r="E41" s="19">
        <v>446</v>
      </c>
    </row>
    <row r="42" spans="1:5" ht="15" x14ac:dyDescent="0.25">
      <c r="A42" s="20">
        <v>44788</v>
      </c>
      <c r="B42" s="19">
        <v>501</v>
      </c>
      <c r="C42" s="19">
        <v>623</v>
      </c>
      <c r="D42" s="19">
        <v>652</v>
      </c>
      <c r="E42" s="19">
        <v>439</v>
      </c>
    </row>
    <row r="43" spans="1:5" ht="15" x14ac:dyDescent="0.25">
      <c r="A43" s="20">
        <v>44787</v>
      </c>
      <c r="B43" s="19">
        <v>501</v>
      </c>
      <c r="C43" s="19">
        <v>623</v>
      </c>
      <c r="D43" s="19">
        <v>652</v>
      </c>
      <c r="E43" s="19">
        <v>439</v>
      </c>
    </row>
    <row r="44" spans="1:5" ht="15" x14ac:dyDescent="0.25">
      <c r="A44" s="20">
        <v>44786</v>
      </c>
      <c r="B44" s="19">
        <v>501</v>
      </c>
      <c r="C44" s="19">
        <v>623</v>
      </c>
      <c r="D44" s="19">
        <v>652</v>
      </c>
      <c r="E44" s="19">
        <v>439</v>
      </c>
    </row>
    <row r="45" spans="1:5" ht="15" x14ac:dyDescent="0.25">
      <c r="A45" s="20">
        <v>44785</v>
      </c>
      <c r="B45" s="19">
        <v>479</v>
      </c>
      <c r="C45" s="19">
        <v>600</v>
      </c>
      <c r="D45" s="19">
        <v>627</v>
      </c>
      <c r="E45" s="19">
        <v>414</v>
      </c>
    </row>
    <row r="46" spans="1:5" ht="15" x14ac:dyDescent="0.25">
      <c r="A46" s="20">
        <v>44784</v>
      </c>
      <c r="B46" s="19">
        <v>481</v>
      </c>
      <c r="C46" s="19">
        <v>589</v>
      </c>
      <c r="D46" s="19">
        <v>628</v>
      </c>
      <c r="E46" s="19">
        <v>413</v>
      </c>
    </row>
    <row r="47" spans="1:5" ht="15" x14ac:dyDescent="0.25">
      <c r="A47" s="20">
        <v>44783</v>
      </c>
      <c r="B47" s="19">
        <v>485</v>
      </c>
      <c r="C47" s="19">
        <v>572</v>
      </c>
      <c r="D47" s="19">
        <v>598</v>
      </c>
      <c r="E47" s="19">
        <v>392</v>
      </c>
    </row>
    <row r="48" spans="1:5" ht="15" x14ac:dyDescent="0.25">
      <c r="A48" s="20">
        <v>44782</v>
      </c>
      <c r="B48" s="19">
        <v>471</v>
      </c>
      <c r="C48" s="19">
        <v>544</v>
      </c>
      <c r="D48" s="19">
        <v>590</v>
      </c>
      <c r="E48" s="19">
        <v>377</v>
      </c>
    </row>
    <row r="49" spans="1:5" ht="15" x14ac:dyDescent="0.25">
      <c r="A49" s="20">
        <v>44781</v>
      </c>
      <c r="B49" s="19">
        <v>468</v>
      </c>
      <c r="C49" s="19">
        <v>538</v>
      </c>
      <c r="D49" s="19">
        <v>578</v>
      </c>
      <c r="E49" s="19">
        <v>376</v>
      </c>
    </row>
    <row r="50" spans="1:5" ht="15" x14ac:dyDescent="0.25">
      <c r="A50" s="20">
        <v>44780</v>
      </c>
      <c r="B50" s="19">
        <v>468</v>
      </c>
      <c r="C50" s="19">
        <v>538</v>
      </c>
      <c r="D50" s="19">
        <v>578</v>
      </c>
      <c r="E50" s="19">
        <v>376</v>
      </c>
    </row>
    <row r="51" spans="1:5" ht="15" x14ac:dyDescent="0.25">
      <c r="A51" s="20">
        <v>44779</v>
      </c>
      <c r="B51" s="19">
        <v>468</v>
      </c>
      <c r="C51" s="19">
        <v>538</v>
      </c>
      <c r="D51" s="19">
        <v>578</v>
      </c>
      <c r="E51" s="19">
        <v>376</v>
      </c>
    </row>
    <row r="52" spans="1:5" ht="15" x14ac:dyDescent="0.25">
      <c r="A52" s="20">
        <v>44778</v>
      </c>
      <c r="B52" s="19">
        <v>480</v>
      </c>
      <c r="C52" s="19">
        <v>532</v>
      </c>
      <c r="D52" s="19">
        <v>579</v>
      </c>
      <c r="E52" s="19">
        <v>376</v>
      </c>
    </row>
    <row r="53" spans="1:5" ht="15" x14ac:dyDescent="0.25">
      <c r="A53" s="20">
        <v>44777</v>
      </c>
      <c r="B53" s="19">
        <v>484</v>
      </c>
      <c r="C53" s="19">
        <v>528</v>
      </c>
      <c r="D53" s="19">
        <v>579</v>
      </c>
      <c r="E53" s="19">
        <v>372</v>
      </c>
    </row>
    <row r="54" spans="1:5" ht="15" x14ac:dyDescent="0.25">
      <c r="A54" s="20">
        <v>44776</v>
      </c>
      <c r="B54" s="19">
        <v>471</v>
      </c>
      <c r="C54" s="19">
        <v>519</v>
      </c>
      <c r="D54" s="19">
        <v>564</v>
      </c>
      <c r="E54" s="19">
        <v>372</v>
      </c>
    </row>
    <row r="55" spans="1:5" ht="15" x14ac:dyDescent="0.25">
      <c r="A55" s="20">
        <v>44775</v>
      </c>
      <c r="B55" s="19">
        <v>444</v>
      </c>
      <c r="C55" s="19">
        <v>517</v>
      </c>
      <c r="D55" s="19">
        <v>575</v>
      </c>
      <c r="E55" s="19">
        <v>371</v>
      </c>
    </row>
    <row r="56" spans="1:5" ht="15" x14ac:dyDescent="0.25">
      <c r="A56" s="20">
        <v>44774</v>
      </c>
      <c r="B56" s="19">
        <v>445</v>
      </c>
      <c r="C56" s="19">
        <v>503</v>
      </c>
      <c r="D56" s="19">
        <v>570</v>
      </c>
      <c r="E56" s="19">
        <v>347</v>
      </c>
    </row>
    <row r="57" spans="1:5" ht="15" x14ac:dyDescent="0.25">
      <c r="A57" s="20">
        <v>44773</v>
      </c>
      <c r="B57" s="19">
        <v>445</v>
      </c>
      <c r="C57" s="19">
        <v>503</v>
      </c>
      <c r="D57" s="19">
        <v>570</v>
      </c>
      <c r="E57" s="19">
        <v>347</v>
      </c>
    </row>
    <row r="58" spans="1:5" ht="15" x14ac:dyDescent="0.25">
      <c r="A58" s="20">
        <v>44772</v>
      </c>
      <c r="B58" s="19">
        <v>445</v>
      </c>
      <c r="C58" s="19">
        <v>503</v>
      </c>
      <c r="D58" s="19">
        <v>570</v>
      </c>
      <c r="E58" s="19">
        <v>347</v>
      </c>
    </row>
    <row r="59" spans="1:5" ht="15" x14ac:dyDescent="0.25">
      <c r="A59" s="20">
        <v>44771</v>
      </c>
      <c r="B59" s="19">
        <v>442</v>
      </c>
      <c r="C59" s="19">
        <v>500</v>
      </c>
      <c r="D59" s="19">
        <v>570</v>
      </c>
      <c r="E59" s="19">
        <v>346</v>
      </c>
    </row>
    <row r="60" spans="1:5" ht="15" x14ac:dyDescent="0.25">
      <c r="A60" s="20">
        <v>44770</v>
      </c>
      <c r="B60" s="19">
        <v>425</v>
      </c>
      <c r="C60" s="19">
        <v>507</v>
      </c>
      <c r="D60" s="19">
        <v>567</v>
      </c>
      <c r="E60" s="19">
        <v>357</v>
      </c>
    </row>
    <row r="61" spans="1:5" ht="15" x14ac:dyDescent="0.25">
      <c r="A61" s="20">
        <v>44769</v>
      </c>
      <c r="B61" s="19">
        <v>431</v>
      </c>
      <c r="C61" s="19">
        <v>518</v>
      </c>
      <c r="D61" s="19">
        <v>593</v>
      </c>
      <c r="E61" s="19">
        <v>364</v>
      </c>
    </row>
    <row r="62" spans="1:5" ht="15" x14ac:dyDescent="0.25">
      <c r="A62" s="20">
        <v>44768</v>
      </c>
      <c r="B62" s="19">
        <v>415</v>
      </c>
      <c r="C62" s="19">
        <v>514</v>
      </c>
      <c r="D62" s="19">
        <v>594</v>
      </c>
      <c r="E62" s="19">
        <v>365</v>
      </c>
    </row>
    <row r="63" spans="1:5" ht="15" x14ac:dyDescent="0.25">
      <c r="A63" s="20">
        <v>44767</v>
      </c>
      <c r="B63" s="19">
        <v>382</v>
      </c>
      <c r="C63" s="19">
        <v>490</v>
      </c>
      <c r="D63" s="19">
        <v>555</v>
      </c>
      <c r="E63" s="19">
        <v>337</v>
      </c>
    </row>
    <row r="64" spans="1:5" ht="15" x14ac:dyDescent="0.25">
      <c r="A64" s="20">
        <v>44766</v>
      </c>
      <c r="B64" s="19">
        <v>382</v>
      </c>
      <c r="C64" s="19">
        <v>490</v>
      </c>
      <c r="D64" s="19">
        <v>555</v>
      </c>
      <c r="E64" s="19">
        <v>337</v>
      </c>
    </row>
    <row r="65" spans="1:5" ht="15" x14ac:dyDescent="0.25">
      <c r="A65" s="20">
        <v>44765</v>
      </c>
      <c r="B65" s="19">
        <v>382</v>
      </c>
      <c r="C65" s="19">
        <v>490</v>
      </c>
      <c r="D65" s="19">
        <v>555</v>
      </c>
      <c r="E65" s="19">
        <v>337</v>
      </c>
    </row>
    <row r="66" spans="1:5" ht="15" x14ac:dyDescent="0.25">
      <c r="A66" s="20">
        <v>44764</v>
      </c>
      <c r="B66" s="19">
        <v>372</v>
      </c>
      <c r="C66" s="19">
        <v>472</v>
      </c>
      <c r="D66" s="19">
        <v>535</v>
      </c>
      <c r="E66" s="19">
        <v>327</v>
      </c>
    </row>
    <row r="67" spans="1:5" ht="15" x14ac:dyDescent="0.25">
      <c r="A67" s="20">
        <v>44763</v>
      </c>
      <c r="B67" s="19">
        <v>368</v>
      </c>
      <c r="C67" s="19">
        <v>468</v>
      </c>
      <c r="D67" s="19">
        <v>519</v>
      </c>
      <c r="E67" s="19">
        <v>323</v>
      </c>
    </row>
    <row r="68" spans="1:5" ht="15" x14ac:dyDescent="0.25">
      <c r="A68" s="20">
        <v>44762</v>
      </c>
      <c r="B68" s="19">
        <v>376</v>
      </c>
      <c r="C68" s="19">
        <v>471</v>
      </c>
      <c r="D68" s="19">
        <v>527</v>
      </c>
      <c r="E68" s="19">
        <v>333</v>
      </c>
    </row>
    <row r="69" spans="1:5" ht="15" x14ac:dyDescent="0.25">
      <c r="A69" s="20">
        <v>44761</v>
      </c>
      <c r="B69" s="19">
        <v>365</v>
      </c>
      <c r="C69" s="19">
        <v>469</v>
      </c>
      <c r="D69" s="19">
        <v>529</v>
      </c>
      <c r="E69" s="19">
        <v>339</v>
      </c>
    </row>
    <row r="70" spans="1:5" ht="15" x14ac:dyDescent="0.25">
      <c r="A70" s="20">
        <v>44760</v>
      </c>
      <c r="B70" s="19">
        <v>387</v>
      </c>
      <c r="C70" s="19">
        <v>463</v>
      </c>
      <c r="D70" s="19">
        <v>533</v>
      </c>
      <c r="E70" s="19">
        <v>335</v>
      </c>
    </row>
    <row r="71" spans="1:5" ht="15" x14ac:dyDescent="0.25">
      <c r="A71" s="20">
        <v>44759</v>
      </c>
      <c r="B71" s="19">
        <v>387</v>
      </c>
      <c r="C71" s="19">
        <v>463</v>
      </c>
      <c r="D71" s="19">
        <v>533</v>
      </c>
      <c r="E71" s="19">
        <v>335</v>
      </c>
    </row>
    <row r="72" spans="1:5" ht="15" x14ac:dyDescent="0.25">
      <c r="A72" s="20">
        <v>44758</v>
      </c>
      <c r="B72" s="19">
        <v>387</v>
      </c>
      <c r="C72" s="19">
        <v>463</v>
      </c>
      <c r="D72" s="19">
        <v>533</v>
      </c>
      <c r="E72" s="19">
        <v>335</v>
      </c>
    </row>
    <row r="73" spans="1:5" ht="15" x14ac:dyDescent="0.25">
      <c r="A73" s="20">
        <v>44757</v>
      </c>
      <c r="B73" s="19">
        <v>350</v>
      </c>
      <c r="C73" s="19">
        <v>449</v>
      </c>
      <c r="D73" s="19">
        <v>533</v>
      </c>
      <c r="E73" s="19">
        <v>327</v>
      </c>
    </row>
    <row r="74" spans="1:5" ht="15" x14ac:dyDescent="0.25">
      <c r="A74" s="20">
        <v>44756</v>
      </c>
      <c r="B74" s="19">
        <v>358</v>
      </c>
      <c r="C74" s="19">
        <v>490</v>
      </c>
      <c r="D74" s="19">
        <v>555</v>
      </c>
      <c r="E74" s="19">
        <v>352</v>
      </c>
    </row>
    <row r="75" spans="1:5" ht="15" x14ac:dyDescent="0.25">
      <c r="A75" s="20">
        <v>44755</v>
      </c>
      <c r="B75" s="19">
        <v>357</v>
      </c>
      <c r="C75" s="19">
        <v>481</v>
      </c>
      <c r="D75" s="19">
        <v>552</v>
      </c>
      <c r="E75" s="19">
        <v>339</v>
      </c>
    </row>
    <row r="76" spans="1:5" ht="15" x14ac:dyDescent="0.25">
      <c r="A76" s="20">
        <v>44754</v>
      </c>
      <c r="B76" s="19">
        <v>347</v>
      </c>
      <c r="C76" s="19">
        <v>488</v>
      </c>
      <c r="D76" s="19">
        <v>530</v>
      </c>
      <c r="E76" s="19">
        <v>334</v>
      </c>
    </row>
    <row r="77" spans="1:5" ht="15" x14ac:dyDescent="0.25">
      <c r="A77" s="20">
        <v>44753</v>
      </c>
      <c r="B77" s="19">
        <v>335</v>
      </c>
      <c r="C77" s="19">
        <v>515</v>
      </c>
      <c r="D77" s="19">
        <v>528</v>
      </c>
      <c r="E77" s="19">
        <v>361</v>
      </c>
    </row>
    <row r="78" spans="1:5" ht="15" x14ac:dyDescent="0.25">
      <c r="A78" s="20">
        <v>44752</v>
      </c>
      <c r="B78" s="19">
        <v>335</v>
      </c>
      <c r="C78" s="19">
        <v>515</v>
      </c>
      <c r="D78" s="19">
        <v>528</v>
      </c>
      <c r="E78" s="19">
        <v>361</v>
      </c>
    </row>
    <row r="79" spans="1:5" ht="15" x14ac:dyDescent="0.25">
      <c r="A79" s="20">
        <v>44751</v>
      </c>
      <c r="B79" s="19">
        <v>335</v>
      </c>
      <c r="C79" s="19">
        <v>515</v>
      </c>
      <c r="D79" s="19">
        <v>528</v>
      </c>
      <c r="E79" s="19">
        <v>361</v>
      </c>
    </row>
    <row r="80" spans="1:5" ht="15" x14ac:dyDescent="0.25">
      <c r="A80" s="20">
        <v>44750</v>
      </c>
      <c r="B80" s="19">
        <v>337</v>
      </c>
      <c r="C80" s="19">
        <v>518</v>
      </c>
      <c r="D80" s="19">
        <v>443</v>
      </c>
      <c r="E80" s="19">
        <v>365</v>
      </c>
    </row>
    <row r="81" spans="1:5" ht="15" x14ac:dyDescent="0.25">
      <c r="A81" s="20">
        <v>44749</v>
      </c>
      <c r="B81" s="19">
        <v>337</v>
      </c>
      <c r="C81" s="19">
        <v>503</v>
      </c>
      <c r="D81" s="19">
        <v>474</v>
      </c>
      <c r="E81" s="19">
        <v>355</v>
      </c>
    </row>
    <row r="82" spans="1:5" ht="15" x14ac:dyDescent="0.25">
      <c r="A82" s="20">
        <v>44748</v>
      </c>
      <c r="B82" s="19">
        <v>323</v>
      </c>
      <c r="C82" s="19">
        <v>480</v>
      </c>
      <c r="D82" s="19">
        <v>447</v>
      </c>
      <c r="E82" s="19">
        <v>329</v>
      </c>
    </row>
    <row r="83" spans="1:5" ht="15" x14ac:dyDescent="0.25">
      <c r="A83" s="20">
        <v>44747</v>
      </c>
      <c r="B83" s="19">
        <v>296</v>
      </c>
      <c r="C83" s="19">
        <v>454</v>
      </c>
      <c r="D83" s="19">
        <v>433</v>
      </c>
      <c r="E83" s="19">
        <v>302</v>
      </c>
    </row>
    <row r="84" spans="1:5" ht="15" x14ac:dyDescent="0.25">
      <c r="A84" s="20">
        <v>44746</v>
      </c>
      <c r="B84" s="19">
        <v>295</v>
      </c>
      <c r="C84" s="19">
        <v>445</v>
      </c>
      <c r="D84" s="19">
        <v>508</v>
      </c>
      <c r="E84" s="19">
        <v>301</v>
      </c>
    </row>
    <row r="85" spans="1:5" ht="15" x14ac:dyDescent="0.25">
      <c r="A85" s="20">
        <v>44745</v>
      </c>
      <c r="B85" s="19">
        <v>295</v>
      </c>
      <c r="C85" s="19">
        <v>445</v>
      </c>
      <c r="D85" s="19">
        <v>508</v>
      </c>
      <c r="E85" s="19">
        <v>301</v>
      </c>
    </row>
    <row r="86" spans="1:5" ht="15" x14ac:dyDescent="0.25">
      <c r="A86" s="20">
        <v>44744</v>
      </c>
      <c r="B86" s="19">
        <v>295</v>
      </c>
      <c r="C86" s="19">
        <v>445</v>
      </c>
      <c r="D86" s="19">
        <v>508</v>
      </c>
      <c r="E86" s="19">
        <v>301</v>
      </c>
    </row>
    <row r="87" spans="1:5" ht="15" x14ac:dyDescent="0.25">
      <c r="A87" s="20">
        <v>44743</v>
      </c>
      <c r="B87" s="19">
        <v>283</v>
      </c>
      <c r="C87" s="19">
        <v>432</v>
      </c>
      <c r="D87" s="19">
        <v>492</v>
      </c>
      <c r="E87" s="19">
        <v>284</v>
      </c>
    </row>
    <row r="88" spans="1:5" ht="15" x14ac:dyDescent="0.25">
      <c r="A88" s="20">
        <v>44742</v>
      </c>
      <c r="B88" s="19">
        <v>227</v>
      </c>
      <c r="C88" s="19">
        <v>260</v>
      </c>
      <c r="D88" s="19">
        <v>471</v>
      </c>
      <c r="E88" s="19">
        <v>259</v>
      </c>
    </row>
    <row r="89" spans="1:5" ht="15" x14ac:dyDescent="0.25">
      <c r="A89" s="20">
        <v>44741</v>
      </c>
      <c r="B89" s="19">
        <v>225</v>
      </c>
      <c r="C89" s="19">
        <v>256</v>
      </c>
      <c r="D89" s="19">
        <v>445</v>
      </c>
      <c r="E89" s="19">
        <v>273</v>
      </c>
    </row>
    <row r="90" spans="1:5" ht="15" x14ac:dyDescent="0.25">
      <c r="A90" s="20">
        <v>44740</v>
      </c>
      <c r="B90" s="19">
        <v>221</v>
      </c>
      <c r="C90" s="19">
        <v>245</v>
      </c>
      <c r="D90" s="19">
        <v>425</v>
      </c>
      <c r="E90" s="19">
        <v>261</v>
      </c>
    </row>
    <row r="91" spans="1:5" ht="15" x14ac:dyDescent="0.25">
      <c r="A91" s="20">
        <v>44739</v>
      </c>
      <c r="B91" s="19">
        <v>222</v>
      </c>
      <c r="C91" s="19">
        <v>239</v>
      </c>
      <c r="D91" s="19">
        <v>403</v>
      </c>
      <c r="E91" s="19">
        <v>258</v>
      </c>
    </row>
    <row r="92" spans="1:5" ht="15" x14ac:dyDescent="0.25">
      <c r="A92" s="20">
        <v>44738</v>
      </c>
      <c r="B92" s="19">
        <v>222</v>
      </c>
      <c r="C92" s="19">
        <v>239</v>
      </c>
      <c r="D92" s="19">
        <v>403</v>
      </c>
      <c r="E92" s="19">
        <v>258</v>
      </c>
    </row>
    <row r="93" spans="1:5" ht="15" x14ac:dyDescent="0.25">
      <c r="A93" s="20">
        <v>44737</v>
      </c>
      <c r="B93" s="19">
        <v>222</v>
      </c>
      <c r="C93" s="19">
        <v>239</v>
      </c>
      <c r="D93" s="19">
        <v>403</v>
      </c>
      <c r="E93" s="19">
        <v>258</v>
      </c>
    </row>
    <row r="94" spans="1:5" ht="15" x14ac:dyDescent="0.25">
      <c r="A94" s="20">
        <v>44736</v>
      </c>
      <c r="B94" s="19">
        <v>218</v>
      </c>
      <c r="C94" s="19">
        <v>237</v>
      </c>
      <c r="D94" s="19">
        <v>391</v>
      </c>
      <c r="E94" s="19">
        <v>254</v>
      </c>
    </row>
    <row r="95" spans="1:5" ht="15" x14ac:dyDescent="0.25">
      <c r="A95" s="20">
        <v>44735</v>
      </c>
      <c r="B95" s="19">
        <v>226</v>
      </c>
      <c r="C95" s="19">
        <v>238</v>
      </c>
      <c r="D95" s="19">
        <v>385</v>
      </c>
      <c r="E95" s="19">
        <v>256</v>
      </c>
    </row>
    <row r="96" spans="1:5" ht="15" x14ac:dyDescent="0.25">
      <c r="A96" s="20">
        <v>44734</v>
      </c>
      <c r="B96" s="19">
        <v>222</v>
      </c>
      <c r="C96" s="19">
        <v>231</v>
      </c>
      <c r="D96" s="19">
        <v>377</v>
      </c>
      <c r="E96" s="19">
        <v>242</v>
      </c>
    </row>
    <row r="97" spans="1:5" ht="15" x14ac:dyDescent="0.25">
      <c r="A97" s="20">
        <v>44733</v>
      </c>
      <c r="B97" s="19">
        <v>223</v>
      </c>
      <c r="C97" s="19">
        <v>228</v>
      </c>
      <c r="D97" s="19">
        <v>369</v>
      </c>
      <c r="E97" s="19">
        <v>238</v>
      </c>
    </row>
    <row r="98" spans="1:5" ht="15" x14ac:dyDescent="0.25">
      <c r="A98" s="20">
        <v>44732</v>
      </c>
      <c r="B98" s="19">
        <v>222</v>
      </c>
      <c r="C98" s="19">
        <v>223</v>
      </c>
      <c r="D98" s="19">
        <v>356</v>
      </c>
      <c r="E98" s="19">
        <v>231</v>
      </c>
    </row>
    <row r="99" spans="1:5" ht="15" x14ac:dyDescent="0.25">
      <c r="A99" s="20">
        <v>44731</v>
      </c>
      <c r="B99" s="19">
        <v>222</v>
      </c>
      <c r="C99" s="19">
        <v>223</v>
      </c>
      <c r="D99" s="19">
        <v>356</v>
      </c>
      <c r="E99" s="19">
        <v>231</v>
      </c>
    </row>
    <row r="100" spans="1:5" ht="15" x14ac:dyDescent="0.25">
      <c r="A100" s="20">
        <v>44730</v>
      </c>
      <c r="B100" s="19">
        <v>222</v>
      </c>
      <c r="C100" s="19">
        <v>223</v>
      </c>
      <c r="D100" s="19">
        <v>356</v>
      </c>
      <c r="E100" s="19">
        <v>231</v>
      </c>
    </row>
    <row r="101" spans="1:5" ht="15" x14ac:dyDescent="0.25">
      <c r="A101" s="20">
        <v>44729</v>
      </c>
      <c r="B101" s="19">
        <v>216</v>
      </c>
      <c r="C101" s="19">
        <v>222</v>
      </c>
      <c r="D101" s="19">
        <v>330</v>
      </c>
      <c r="E101" s="19">
        <v>236</v>
      </c>
    </row>
    <row r="102" spans="1:5" ht="15" x14ac:dyDescent="0.25">
      <c r="A102" s="20">
        <v>44728</v>
      </c>
      <c r="B102" s="19">
        <v>220</v>
      </c>
      <c r="C102" s="19">
        <v>224</v>
      </c>
      <c r="D102" s="19">
        <v>332</v>
      </c>
      <c r="E102" s="19">
        <v>239</v>
      </c>
    </row>
    <row r="103" spans="1:5" ht="15" x14ac:dyDescent="0.25">
      <c r="A103" s="20">
        <v>44727</v>
      </c>
      <c r="B103" s="19">
        <v>221</v>
      </c>
      <c r="C103" s="19">
        <v>219</v>
      </c>
      <c r="D103" s="19">
        <v>317</v>
      </c>
      <c r="E103" s="19">
        <v>231</v>
      </c>
    </row>
    <row r="104" spans="1:5" ht="15" x14ac:dyDescent="0.25">
      <c r="A104" s="20">
        <v>44726</v>
      </c>
      <c r="B104" s="19">
        <v>207</v>
      </c>
      <c r="C104" s="19">
        <v>198</v>
      </c>
      <c r="D104" s="19">
        <v>295</v>
      </c>
      <c r="E104" s="19">
        <v>198</v>
      </c>
    </row>
    <row r="105" spans="1:5" ht="15" x14ac:dyDescent="0.25">
      <c r="A105" s="20">
        <v>44725</v>
      </c>
      <c r="B105" s="19">
        <v>197</v>
      </c>
      <c r="C105" s="19">
        <v>184</v>
      </c>
      <c r="D105" s="19">
        <v>286</v>
      </c>
      <c r="E105" s="19">
        <v>179</v>
      </c>
    </row>
    <row r="106" spans="1:5" ht="15" x14ac:dyDescent="0.25">
      <c r="A106" s="20">
        <v>44724</v>
      </c>
      <c r="B106" s="19">
        <v>197</v>
      </c>
      <c r="C106" s="19">
        <v>184</v>
      </c>
      <c r="D106" s="19">
        <v>286</v>
      </c>
      <c r="E106" s="19">
        <v>179</v>
      </c>
    </row>
    <row r="107" spans="1:5" ht="15" x14ac:dyDescent="0.25">
      <c r="A107" s="20">
        <v>44723</v>
      </c>
      <c r="B107" s="19">
        <v>197</v>
      </c>
      <c r="C107" s="19">
        <v>184</v>
      </c>
      <c r="D107" s="19">
        <v>286</v>
      </c>
      <c r="E107" s="19">
        <v>179</v>
      </c>
    </row>
    <row r="108" spans="1:5" ht="15" x14ac:dyDescent="0.25">
      <c r="A108" s="20">
        <v>44722</v>
      </c>
      <c r="B108" s="19">
        <v>197</v>
      </c>
      <c r="C108" s="19">
        <v>183</v>
      </c>
      <c r="D108" s="19">
        <v>289</v>
      </c>
      <c r="E108" s="19">
        <v>181</v>
      </c>
    </row>
    <row r="109" spans="1:5" ht="15" x14ac:dyDescent="0.25">
      <c r="A109" s="20">
        <v>44721</v>
      </c>
      <c r="B109" s="19">
        <v>199</v>
      </c>
      <c r="C109" s="19">
        <v>182</v>
      </c>
      <c r="D109" s="19">
        <v>288</v>
      </c>
      <c r="E109" s="19">
        <v>183</v>
      </c>
    </row>
    <row r="110" spans="1:5" ht="15" x14ac:dyDescent="0.25">
      <c r="A110" s="20">
        <v>44720</v>
      </c>
      <c r="B110" s="19">
        <v>192</v>
      </c>
      <c r="C110" s="19">
        <v>180</v>
      </c>
      <c r="D110" s="19">
        <v>287</v>
      </c>
      <c r="E110" s="19">
        <v>180</v>
      </c>
    </row>
    <row r="111" spans="1:5" ht="15" x14ac:dyDescent="0.25">
      <c r="A111" s="20">
        <v>44719</v>
      </c>
      <c r="B111" s="19">
        <v>194</v>
      </c>
      <c r="C111" s="19">
        <v>182</v>
      </c>
      <c r="D111" s="19">
        <v>286</v>
      </c>
      <c r="E111" s="19">
        <v>185</v>
      </c>
    </row>
    <row r="112" spans="1:5" ht="15" x14ac:dyDescent="0.25">
      <c r="A112" s="20">
        <v>44718</v>
      </c>
      <c r="B112" s="19">
        <v>196</v>
      </c>
      <c r="C112" s="19">
        <v>185</v>
      </c>
      <c r="D112" s="19">
        <v>294</v>
      </c>
      <c r="E112" s="19">
        <v>189</v>
      </c>
    </row>
    <row r="113" spans="1:5" ht="15" x14ac:dyDescent="0.25">
      <c r="A113" s="20">
        <v>44717</v>
      </c>
      <c r="B113" s="19">
        <v>196</v>
      </c>
      <c r="C113" s="19">
        <v>185</v>
      </c>
      <c r="D113" s="19">
        <v>294</v>
      </c>
      <c r="E113" s="19">
        <v>189</v>
      </c>
    </row>
    <row r="114" spans="1:5" ht="15" x14ac:dyDescent="0.25">
      <c r="A114" s="20">
        <v>44716</v>
      </c>
      <c r="B114" s="19">
        <v>196</v>
      </c>
      <c r="C114" s="19">
        <v>185</v>
      </c>
      <c r="D114" s="19">
        <v>294</v>
      </c>
      <c r="E114" s="19">
        <v>189</v>
      </c>
    </row>
    <row r="115" spans="1:5" ht="15" x14ac:dyDescent="0.25">
      <c r="A115" s="20">
        <v>44715</v>
      </c>
      <c r="B115" s="19">
        <v>202</v>
      </c>
      <c r="C115" s="19">
        <v>185</v>
      </c>
      <c r="D115" s="19">
        <v>293</v>
      </c>
      <c r="E115" s="19">
        <v>193</v>
      </c>
    </row>
    <row r="116" spans="1:5" ht="15" x14ac:dyDescent="0.25">
      <c r="A116" s="20">
        <v>44714</v>
      </c>
      <c r="B116" s="19">
        <v>197</v>
      </c>
      <c r="C116" s="19">
        <v>185</v>
      </c>
      <c r="D116" s="19">
        <v>289</v>
      </c>
      <c r="E116" s="19">
        <v>192</v>
      </c>
    </row>
    <row r="117" spans="1:5" ht="15" x14ac:dyDescent="0.25">
      <c r="A117" s="20">
        <v>44713</v>
      </c>
      <c r="B117" s="19">
        <v>199</v>
      </c>
      <c r="C117" s="19">
        <v>188</v>
      </c>
      <c r="D117" s="19">
        <v>286</v>
      </c>
      <c r="E117" s="19">
        <v>192</v>
      </c>
    </row>
    <row r="118" spans="1:5" ht="15" x14ac:dyDescent="0.25">
      <c r="A118" s="20">
        <v>44712</v>
      </c>
      <c r="B118" s="19">
        <v>183</v>
      </c>
      <c r="C118" s="19">
        <v>190</v>
      </c>
      <c r="D118" s="19">
        <v>298</v>
      </c>
      <c r="E118" s="19">
        <v>202</v>
      </c>
    </row>
    <row r="119" spans="1:5" ht="15" x14ac:dyDescent="0.25">
      <c r="A119" s="20">
        <v>44711</v>
      </c>
      <c r="B119" s="19">
        <v>180</v>
      </c>
      <c r="C119" s="19">
        <v>186</v>
      </c>
      <c r="D119" s="19">
        <v>283</v>
      </c>
      <c r="E119" s="19">
        <v>197</v>
      </c>
    </row>
    <row r="120" spans="1:5" ht="15" x14ac:dyDescent="0.25">
      <c r="A120" s="20">
        <v>44710</v>
      </c>
      <c r="B120" s="19">
        <v>180</v>
      </c>
      <c r="C120" s="19">
        <v>186</v>
      </c>
      <c r="D120" s="19">
        <v>283</v>
      </c>
      <c r="E120" s="19">
        <v>197</v>
      </c>
    </row>
    <row r="121" spans="1:5" ht="15" x14ac:dyDescent="0.25">
      <c r="A121" s="20">
        <v>44709</v>
      </c>
      <c r="B121" s="19">
        <v>180</v>
      </c>
      <c r="C121" s="19">
        <v>186</v>
      </c>
      <c r="D121" s="19">
        <v>283</v>
      </c>
      <c r="E121" s="19">
        <v>197</v>
      </c>
    </row>
    <row r="122" spans="1:5" ht="15" x14ac:dyDescent="0.25">
      <c r="A122" s="20">
        <v>44708</v>
      </c>
      <c r="B122" s="19">
        <v>183</v>
      </c>
      <c r="C122" s="19">
        <v>184</v>
      </c>
      <c r="D122" s="19">
        <v>273</v>
      </c>
      <c r="E122" s="19">
        <v>195</v>
      </c>
    </row>
    <row r="123" spans="1:5" ht="15" x14ac:dyDescent="0.25">
      <c r="A123" s="20">
        <v>44707</v>
      </c>
      <c r="B123" s="19">
        <v>180</v>
      </c>
      <c r="C123" s="19">
        <v>183</v>
      </c>
      <c r="D123" s="19">
        <v>273</v>
      </c>
      <c r="E123" s="19">
        <v>192</v>
      </c>
    </row>
    <row r="124" spans="1:5" ht="15" x14ac:dyDescent="0.25">
      <c r="A124" s="20">
        <v>44706</v>
      </c>
      <c r="B124" s="19">
        <v>182</v>
      </c>
      <c r="C124" s="19">
        <v>182</v>
      </c>
      <c r="D124" s="19">
        <v>274</v>
      </c>
      <c r="E124" s="19">
        <v>192</v>
      </c>
    </row>
    <row r="125" spans="1:5" ht="15" x14ac:dyDescent="0.25">
      <c r="A125" s="20">
        <v>44705</v>
      </c>
      <c r="B125" s="19">
        <v>182</v>
      </c>
      <c r="C125" s="19">
        <v>180</v>
      </c>
      <c r="D125" s="19">
        <v>266</v>
      </c>
      <c r="E125" s="19">
        <v>190</v>
      </c>
    </row>
    <row r="126" spans="1:5" ht="15" x14ac:dyDescent="0.25">
      <c r="A126" s="20">
        <v>44704</v>
      </c>
      <c r="B126" s="19">
        <v>174</v>
      </c>
      <c r="C126" s="19">
        <v>179</v>
      </c>
      <c r="D126" s="19">
        <v>264</v>
      </c>
      <c r="E126" s="19">
        <v>187</v>
      </c>
    </row>
    <row r="127" spans="1:5" ht="15" x14ac:dyDescent="0.25">
      <c r="A127" s="20">
        <v>44703</v>
      </c>
      <c r="B127" s="19">
        <v>174</v>
      </c>
      <c r="C127" s="19">
        <v>179</v>
      </c>
      <c r="D127" s="19">
        <v>264</v>
      </c>
      <c r="E127" s="19">
        <v>187</v>
      </c>
    </row>
    <row r="128" spans="1:5" ht="15" x14ac:dyDescent="0.25">
      <c r="A128" s="20">
        <v>44702</v>
      </c>
      <c r="B128" s="19">
        <v>174</v>
      </c>
      <c r="C128" s="19">
        <v>179</v>
      </c>
      <c r="D128" s="19">
        <v>264</v>
      </c>
      <c r="E128" s="19">
        <v>187</v>
      </c>
    </row>
    <row r="129" spans="1:5" ht="15" x14ac:dyDescent="0.25">
      <c r="A129" s="20">
        <v>44701</v>
      </c>
      <c r="B129" s="19">
        <v>187</v>
      </c>
      <c r="C129" s="19">
        <v>181</v>
      </c>
      <c r="D129" s="19">
        <v>219</v>
      </c>
      <c r="E129" s="19">
        <v>193</v>
      </c>
    </row>
    <row r="130" spans="1:5" ht="15" x14ac:dyDescent="0.25">
      <c r="A130" s="20">
        <v>44700</v>
      </c>
      <c r="B130" s="19">
        <v>191</v>
      </c>
      <c r="C130" s="19">
        <v>186</v>
      </c>
      <c r="D130" s="19">
        <v>264</v>
      </c>
      <c r="E130" s="19">
        <v>197</v>
      </c>
    </row>
    <row r="131" spans="1:5" ht="15" x14ac:dyDescent="0.25">
      <c r="A131" s="20">
        <v>44699</v>
      </c>
      <c r="B131" s="19">
        <v>195</v>
      </c>
      <c r="C131" s="19">
        <v>187</v>
      </c>
      <c r="D131" s="19">
        <v>268</v>
      </c>
      <c r="E131" s="19">
        <v>199</v>
      </c>
    </row>
    <row r="132" spans="1:5" ht="15" x14ac:dyDescent="0.25">
      <c r="A132" s="20">
        <v>44698</v>
      </c>
      <c r="B132" s="19">
        <v>191</v>
      </c>
      <c r="C132" s="19">
        <v>189</v>
      </c>
      <c r="D132" s="19">
        <v>260</v>
      </c>
      <c r="E132" s="19">
        <v>199</v>
      </c>
    </row>
    <row r="133" spans="1:5" ht="15" x14ac:dyDescent="0.25">
      <c r="A133" s="20">
        <v>44697</v>
      </c>
      <c r="B133" s="19">
        <v>187</v>
      </c>
      <c r="C133" s="19">
        <v>190</v>
      </c>
      <c r="D133" s="19">
        <v>253</v>
      </c>
      <c r="E133" s="19">
        <v>193</v>
      </c>
    </row>
    <row r="134" spans="1:5" ht="15" x14ac:dyDescent="0.25">
      <c r="A134" s="20">
        <v>44696</v>
      </c>
      <c r="B134" s="19">
        <v>187</v>
      </c>
      <c r="C134" s="19">
        <v>190</v>
      </c>
      <c r="D134" s="19">
        <v>253</v>
      </c>
      <c r="E134" s="19">
        <v>193</v>
      </c>
    </row>
    <row r="135" spans="1:5" ht="15" x14ac:dyDescent="0.25">
      <c r="A135" s="20">
        <v>44695</v>
      </c>
      <c r="B135" s="19">
        <v>187</v>
      </c>
      <c r="C135" s="19">
        <v>190</v>
      </c>
      <c r="D135" s="19">
        <v>253</v>
      </c>
      <c r="E135" s="19">
        <v>193</v>
      </c>
    </row>
    <row r="136" spans="1:5" ht="15" x14ac:dyDescent="0.25">
      <c r="A136" s="20">
        <v>44694</v>
      </c>
      <c r="B136" s="19">
        <v>179</v>
      </c>
      <c r="C136" s="19">
        <v>196</v>
      </c>
      <c r="D136" s="19">
        <v>250</v>
      </c>
      <c r="E136" s="19">
        <v>200</v>
      </c>
    </row>
    <row r="137" spans="1:5" ht="15" x14ac:dyDescent="0.25">
      <c r="A137" s="20">
        <v>44693</v>
      </c>
      <c r="B137" s="19">
        <v>174</v>
      </c>
      <c r="C137" s="19">
        <v>198</v>
      </c>
      <c r="D137" s="19">
        <v>250</v>
      </c>
      <c r="E137" s="19">
        <v>202</v>
      </c>
    </row>
    <row r="138" spans="1:5" ht="15" x14ac:dyDescent="0.25">
      <c r="A138" s="20">
        <v>44692</v>
      </c>
      <c r="B138" s="19">
        <v>174</v>
      </c>
      <c r="C138" s="19">
        <v>196</v>
      </c>
      <c r="D138" s="19">
        <v>242</v>
      </c>
      <c r="E138" s="19">
        <v>197</v>
      </c>
    </row>
    <row r="139" spans="1:5" ht="15" x14ac:dyDescent="0.25">
      <c r="A139" s="20">
        <v>44691</v>
      </c>
      <c r="B139" s="19">
        <v>173</v>
      </c>
      <c r="C139" s="19">
        <v>188</v>
      </c>
      <c r="D139" s="19">
        <v>249</v>
      </c>
      <c r="E139" s="19">
        <v>196</v>
      </c>
    </row>
    <row r="140" spans="1:5" ht="15" x14ac:dyDescent="0.25">
      <c r="A140" s="20">
        <v>44690</v>
      </c>
      <c r="B140" s="19">
        <v>170</v>
      </c>
      <c r="C140" s="19">
        <v>192</v>
      </c>
      <c r="D140" s="19">
        <v>248</v>
      </c>
      <c r="E140" s="19">
        <v>198</v>
      </c>
    </row>
    <row r="141" spans="1:5" ht="15" x14ac:dyDescent="0.25">
      <c r="A141" s="20">
        <v>44689</v>
      </c>
      <c r="B141" s="19">
        <v>170</v>
      </c>
      <c r="C141" s="19">
        <v>192</v>
      </c>
      <c r="D141" s="19">
        <v>248</v>
      </c>
      <c r="E141" s="19">
        <v>198</v>
      </c>
    </row>
    <row r="142" spans="1:5" ht="15" x14ac:dyDescent="0.25">
      <c r="A142" s="20">
        <v>44688</v>
      </c>
      <c r="B142" s="19">
        <v>170</v>
      </c>
      <c r="C142" s="19">
        <v>192</v>
      </c>
      <c r="D142" s="19">
        <v>248</v>
      </c>
      <c r="E142" s="19">
        <v>198</v>
      </c>
    </row>
    <row r="143" spans="1:5" ht="15" x14ac:dyDescent="0.25">
      <c r="A143" s="20">
        <v>44687</v>
      </c>
      <c r="B143" s="19">
        <v>182</v>
      </c>
      <c r="C143" s="19">
        <v>197</v>
      </c>
      <c r="D143" s="19">
        <v>253</v>
      </c>
      <c r="E143" s="19">
        <v>209</v>
      </c>
    </row>
    <row r="144" spans="1:5" ht="15" x14ac:dyDescent="0.25">
      <c r="A144" s="20">
        <v>44686</v>
      </c>
      <c r="B144" s="19">
        <v>189</v>
      </c>
      <c r="C144" s="19">
        <v>201</v>
      </c>
      <c r="D144" s="19">
        <v>252</v>
      </c>
      <c r="E144" s="19">
        <v>209</v>
      </c>
    </row>
    <row r="145" spans="1:5" ht="15" x14ac:dyDescent="0.25">
      <c r="A145" s="20">
        <v>44685</v>
      </c>
      <c r="B145" s="19">
        <v>188</v>
      </c>
      <c r="C145" s="19">
        <v>198</v>
      </c>
      <c r="D145" s="19">
        <v>250</v>
      </c>
      <c r="E145" s="19">
        <v>202</v>
      </c>
    </row>
    <row r="146" spans="1:5" ht="15" x14ac:dyDescent="0.25">
      <c r="A146" s="20">
        <v>44684</v>
      </c>
      <c r="B146" s="19">
        <v>190</v>
      </c>
      <c r="C146" s="19">
        <v>186</v>
      </c>
      <c r="D146" s="19">
        <v>238</v>
      </c>
      <c r="E146" s="19">
        <v>189</v>
      </c>
    </row>
    <row r="147" spans="1:5" ht="15" x14ac:dyDescent="0.25">
      <c r="A147" s="20">
        <v>44683</v>
      </c>
      <c r="B147" s="19">
        <v>175</v>
      </c>
      <c r="C147" s="19">
        <v>186</v>
      </c>
      <c r="D147" s="19">
        <v>237</v>
      </c>
      <c r="E147" s="19">
        <v>184</v>
      </c>
    </row>
    <row r="148" spans="1:5" ht="15" x14ac:dyDescent="0.25">
      <c r="A148" s="20">
        <v>44682</v>
      </c>
      <c r="B148" s="19">
        <v>175</v>
      </c>
      <c r="C148" s="19">
        <v>186</v>
      </c>
      <c r="D148" s="19">
        <v>237</v>
      </c>
      <c r="E148" s="19">
        <v>184</v>
      </c>
    </row>
    <row r="149" spans="1:5" ht="15" x14ac:dyDescent="0.25">
      <c r="A149" s="20">
        <v>44681</v>
      </c>
      <c r="B149" s="19">
        <v>175</v>
      </c>
      <c r="C149" s="19">
        <v>186</v>
      </c>
      <c r="D149" s="19">
        <v>237</v>
      </c>
      <c r="E149" s="19">
        <v>184</v>
      </c>
    </row>
    <row r="150" spans="1:5" ht="15" x14ac:dyDescent="0.25">
      <c r="A150" s="20">
        <v>44680</v>
      </c>
      <c r="B150" s="19">
        <v>174</v>
      </c>
      <c r="C150" s="19">
        <v>183</v>
      </c>
      <c r="D150" s="19">
        <v>242</v>
      </c>
      <c r="E150" s="19">
        <v>187</v>
      </c>
    </row>
    <row r="151" spans="1:5" ht="15" x14ac:dyDescent="0.25">
      <c r="A151" s="20">
        <v>44679</v>
      </c>
      <c r="B151" s="19">
        <v>195</v>
      </c>
      <c r="C151" s="19">
        <v>186</v>
      </c>
      <c r="D151" s="19">
        <v>253</v>
      </c>
      <c r="E151" s="19">
        <v>190</v>
      </c>
    </row>
    <row r="152" spans="1:5" ht="15" x14ac:dyDescent="0.25">
      <c r="A152" s="20">
        <v>44678</v>
      </c>
      <c r="B152" s="19">
        <v>187</v>
      </c>
      <c r="C152" s="19">
        <v>191</v>
      </c>
      <c r="D152" s="19">
        <v>257</v>
      </c>
      <c r="E152" s="19">
        <v>195</v>
      </c>
    </row>
    <row r="153" spans="1:5" ht="15" x14ac:dyDescent="0.25">
      <c r="A153" s="20">
        <v>44677</v>
      </c>
      <c r="B153" s="19">
        <v>186</v>
      </c>
      <c r="C153" s="19">
        <v>187</v>
      </c>
      <c r="D153" s="19">
        <v>253</v>
      </c>
      <c r="E153" s="19">
        <v>188</v>
      </c>
    </row>
    <row r="154" spans="1:5" ht="15" x14ac:dyDescent="0.25">
      <c r="A154" s="20">
        <v>44676</v>
      </c>
      <c r="B154" s="19">
        <v>173</v>
      </c>
      <c r="C154" s="19">
        <v>193</v>
      </c>
      <c r="D154" s="19">
        <v>244</v>
      </c>
      <c r="E154" s="19">
        <v>188</v>
      </c>
    </row>
    <row r="155" spans="1:5" ht="15" x14ac:dyDescent="0.25">
      <c r="A155" s="20">
        <v>44675</v>
      </c>
      <c r="B155" s="19">
        <v>173</v>
      </c>
      <c r="C155" s="19">
        <v>193</v>
      </c>
      <c r="D155" s="19">
        <v>244</v>
      </c>
      <c r="E155" s="19">
        <v>188</v>
      </c>
    </row>
    <row r="156" spans="1:5" ht="15" x14ac:dyDescent="0.25">
      <c r="A156" s="20">
        <v>44674</v>
      </c>
      <c r="B156" s="19">
        <v>173</v>
      </c>
      <c r="C156" s="19">
        <v>193</v>
      </c>
      <c r="D156" s="19">
        <v>244</v>
      </c>
      <c r="E156" s="19">
        <v>188</v>
      </c>
    </row>
    <row r="157" spans="1:5" ht="15" x14ac:dyDescent="0.25">
      <c r="A157" s="20">
        <v>44673</v>
      </c>
      <c r="B157" s="19">
        <v>176</v>
      </c>
      <c r="C157" s="19">
        <v>195</v>
      </c>
      <c r="D157" s="19">
        <v>221</v>
      </c>
      <c r="E157" s="19">
        <v>189</v>
      </c>
    </row>
    <row r="158" spans="1:5" ht="15" x14ac:dyDescent="0.25">
      <c r="A158" s="20">
        <v>44672</v>
      </c>
      <c r="B158" s="19">
        <v>185</v>
      </c>
      <c r="C158" s="19">
        <v>195</v>
      </c>
      <c r="D158" s="19">
        <v>224</v>
      </c>
      <c r="E158" s="19">
        <v>193</v>
      </c>
    </row>
    <row r="159" spans="1:5" ht="15" x14ac:dyDescent="0.25">
      <c r="A159" s="20">
        <v>44671</v>
      </c>
      <c r="B159" s="19">
        <v>180</v>
      </c>
      <c r="C159" s="19">
        <v>195</v>
      </c>
      <c r="D159" s="19">
        <v>226</v>
      </c>
      <c r="E159" s="19">
        <v>191</v>
      </c>
    </row>
    <row r="160" spans="1:5" ht="15" x14ac:dyDescent="0.25">
      <c r="A160" s="20">
        <v>44670</v>
      </c>
      <c r="B160" s="19">
        <v>172</v>
      </c>
      <c r="C160" s="19">
        <v>189</v>
      </c>
      <c r="D160" s="19">
        <v>242</v>
      </c>
      <c r="E160" s="19">
        <v>185</v>
      </c>
    </row>
    <row r="161" spans="1:5" ht="15" x14ac:dyDescent="0.25">
      <c r="A161" s="20">
        <v>44669</v>
      </c>
      <c r="B161" s="19">
        <v>172</v>
      </c>
      <c r="C161" s="19">
        <v>189</v>
      </c>
      <c r="D161" s="19">
        <v>242</v>
      </c>
      <c r="E161" s="19">
        <v>186</v>
      </c>
    </row>
    <row r="162" spans="1:5" ht="15" x14ac:dyDescent="0.25">
      <c r="A162" s="20">
        <v>44668</v>
      </c>
      <c r="B162" s="19">
        <v>172</v>
      </c>
      <c r="C162" s="19">
        <v>189</v>
      </c>
      <c r="D162" s="19">
        <v>242</v>
      </c>
      <c r="E162" s="19">
        <v>186</v>
      </c>
    </row>
    <row r="163" spans="1:5" ht="15" x14ac:dyDescent="0.25">
      <c r="A163" s="20">
        <v>44667</v>
      </c>
      <c r="B163" s="19">
        <v>172</v>
      </c>
      <c r="C163" s="19">
        <v>189</v>
      </c>
      <c r="D163" s="19">
        <v>242</v>
      </c>
      <c r="E163" s="19">
        <v>186</v>
      </c>
    </row>
    <row r="164" spans="1:5" ht="15" x14ac:dyDescent="0.25">
      <c r="A164" s="20">
        <v>44666</v>
      </c>
      <c r="B164" s="19">
        <v>172</v>
      </c>
      <c r="C164" s="19">
        <v>189</v>
      </c>
      <c r="D164" s="19">
        <v>242</v>
      </c>
      <c r="E164" s="19">
        <v>186</v>
      </c>
    </row>
    <row r="165" spans="1:5" ht="15" x14ac:dyDescent="0.25">
      <c r="A165" s="20">
        <v>44665</v>
      </c>
      <c r="B165" s="19">
        <v>152</v>
      </c>
      <c r="C165" s="19">
        <v>190</v>
      </c>
      <c r="D165" s="19">
        <v>211</v>
      </c>
      <c r="E165" s="19">
        <v>190</v>
      </c>
    </row>
    <row r="166" spans="1:5" ht="15" x14ac:dyDescent="0.25">
      <c r="A166" s="20">
        <v>44664</v>
      </c>
      <c r="B166" s="19">
        <v>164</v>
      </c>
      <c r="C166" s="19">
        <v>197</v>
      </c>
      <c r="D166" s="19">
        <v>221</v>
      </c>
      <c r="E166" s="19">
        <v>200</v>
      </c>
    </row>
    <row r="167" spans="1:5" ht="15" x14ac:dyDescent="0.25">
      <c r="A167" s="20">
        <v>44663</v>
      </c>
      <c r="B167" s="19">
        <v>163</v>
      </c>
      <c r="C167" s="19">
        <v>220</v>
      </c>
      <c r="D167" s="19">
        <v>243</v>
      </c>
      <c r="E167" s="19">
        <v>198</v>
      </c>
    </row>
    <row r="168" spans="1:5" ht="15" x14ac:dyDescent="0.25">
      <c r="A168" s="20">
        <v>44662</v>
      </c>
      <c r="B168" s="19">
        <v>161</v>
      </c>
      <c r="C168" s="19">
        <v>192</v>
      </c>
      <c r="D168" s="19">
        <v>219</v>
      </c>
      <c r="E168" s="19">
        <v>195</v>
      </c>
    </row>
    <row r="169" spans="1:5" ht="15" x14ac:dyDescent="0.25">
      <c r="A169" s="20">
        <v>44661</v>
      </c>
      <c r="B169" s="19">
        <v>161</v>
      </c>
      <c r="C169" s="19">
        <v>192</v>
      </c>
      <c r="D169" s="19">
        <v>219</v>
      </c>
      <c r="E169" s="19">
        <v>195</v>
      </c>
    </row>
    <row r="170" spans="1:5" ht="15" x14ac:dyDescent="0.25">
      <c r="A170" s="20">
        <v>44660</v>
      </c>
      <c r="B170" s="19">
        <v>161</v>
      </c>
      <c r="C170" s="19">
        <v>192</v>
      </c>
      <c r="D170" s="19">
        <v>219</v>
      </c>
      <c r="E170" s="19">
        <v>195</v>
      </c>
    </row>
    <row r="171" spans="1:5" ht="15" x14ac:dyDescent="0.25">
      <c r="A171" s="20">
        <v>44659</v>
      </c>
      <c r="B171" s="19">
        <v>160</v>
      </c>
      <c r="C171" s="19">
        <v>196</v>
      </c>
      <c r="D171" s="19">
        <v>219</v>
      </c>
      <c r="E171" s="19">
        <v>203</v>
      </c>
    </row>
    <row r="172" spans="1:5" ht="15" x14ac:dyDescent="0.25">
      <c r="A172" s="20">
        <v>44658</v>
      </c>
      <c r="B172" s="19">
        <v>161</v>
      </c>
      <c r="C172" s="19">
        <v>191</v>
      </c>
      <c r="D172" s="19">
        <v>223</v>
      </c>
      <c r="E172" s="19">
        <v>197</v>
      </c>
    </row>
    <row r="173" spans="1:5" ht="15" x14ac:dyDescent="0.25">
      <c r="A173" s="20">
        <v>44657</v>
      </c>
      <c r="B173" s="19">
        <v>159</v>
      </c>
      <c r="C173" s="19">
        <v>190</v>
      </c>
      <c r="D173" s="19">
        <v>233</v>
      </c>
      <c r="E173" s="19">
        <v>201</v>
      </c>
    </row>
    <row r="174" spans="1:5" ht="15" x14ac:dyDescent="0.25">
      <c r="A174" s="20">
        <v>44656</v>
      </c>
      <c r="B174" s="19">
        <v>159</v>
      </c>
      <c r="C174" s="19">
        <v>188</v>
      </c>
      <c r="D174" s="19">
        <v>261</v>
      </c>
      <c r="E174" s="19">
        <v>201</v>
      </c>
    </row>
    <row r="175" spans="1:5" ht="15" x14ac:dyDescent="0.25">
      <c r="A175" s="20">
        <v>44655</v>
      </c>
      <c r="B175" s="19">
        <v>160</v>
      </c>
      <c r="C175" s="19">
        <v>187</v>
      </c>
      <c r="D175" s="19">
        <v>258</v>
      </c>
      <c r="E175" s="19">
        <v>202</v>
      </c>
    </row>
    <row r="176" spans="1:5" ht="15" x14ac:dyDescent="0.25">
      <c r="A176" s="20">
        <v>44654</v>
      </c>
      <c r="B176" s="19">
        <v>160</v>
      </c>
      <c r="C176" s="19">
        <v>187</v>
      </c>
      <c r="D176" s="19">
        <v>258</v>
      </c>
      <c r="E176" s="19">
        <v>202</v>
      </c>
    </row>
    <row r="177" spans="1:5" ht="15" x14ac:dyDescent="0.25">
      <c r="A177" s="20">
        <v>44653</v>
      </c>
      <c r="B177" s="19">
        <v>160</v>
      </c>
      <c r="C177" s="19">
        <v>187</v>
      </c>
      <c r="D177" s="19">
        <v>258</v>
      </c>
      <c r="E177" s="19">
        <v>202</v>
      </c>
    </row>
    <row r="178" spans="1:5" ht="15" x14ac:dyDescent="0.25">
      <c r="A178" s="20">
        <v>44652</v>
      </c>
      <c r="B178" s="19">
        <v>162</v>
      </c>
      <c r="C178" s="19">
        <v>194</v>
      </c>
      <c r="D178" s="19">
        <v>271</v>
      </c>
      <c r="E178" s="19">
        <v>215</v>
      </c>
    </row>
    <row r="179" spans="1:5" ht="15" x14ac:dyDescent="0.25">
      <c r="A179" s="20">
        <v>44651</v>
      </c>
      <c r="B179" s="19">
        <v>169</v>
      </c>
      <c r="C179" s="19">
        <v>197</v>
      </c>
      <c r="D179" s="19">
        <v>280</v>
      </c>
      <c r="E179" s="19">
        <v>218</v>
      </c>
    </row>
    <row r="180" spans="1:5" ht="15" x14ac:dyDescent="0.25">
      <c r="A180" s="20">
        <v>44650</v>
      </c>
      <c r="B180" s="19">
        <v>166</v>
      </c>
      <c r="C180" s="19">
        <v>255</v>
      </c>
      <c r="D180" s="19">
        <v>288</v>
      </c>
      <c r="E180" s="19">
        <v>227</v>
      </c>
    </row>
    <row r="181" spans="1:5" ht="15" x14ac:dyDescent="0.25">
      <c r="A181" s="20">
        <v>44649</v>
      </c>
      <c r="B181" s="19">
        <v>156</v>
      </c>
      <c r="C181" s="19">
        <v>246</v>
      </c>
      <c r="D181" s="19">
        <v>281</v>
      </c>
      <c r="E181" s="19">
        <v>210</v>
      </c>
    </row>
    <row r="182" spans="1:5" ht="15" x14ac:dyDescent="0.25">
      <c r="A182" s="20">
        <v>44648</v>
      </c>
      <c r="B182" s="19">
        <v>155</v>
      </c>
      <c r="C182" s="19">
        <v>231</v>
      </c>
      <c r="D182" s="19">
        <v>257</v>
      </c>
      <c r="E182" s="19">
        <v>205</v>
      </c>
    </row>
    <row r="183" spans="1:5" ht="15" x14ac:dyDescent="0.25">
      <c r="A183" s="20">
        <v>44647</v>
      </c>
      <c r="B183" s="19">
        <v>155</v>
      </c>
      <c r="C183" s="19">
        <v>231</v>
      </c>
      <c r="D183" s="19">
        <v>257</v>
      </c>
      <c r="E183" s="19">
        <v>205</v>
      </c>
    </row>
    <row r="184" spans="1:5" ht="15" x14ac:dyDescent="0.25">
      <c r="A184" s="20">
        <v>44646</v>
      </c>
      <c r="B184" s="19">
        <v>155</v>
      </c>
      <c r="C184" s="19">
        <v>231</v>
      </c>
      <c r="D184" s="19">
        <v>257</v>
      </c>
      <c r="E184" s="19">
        <v>205</v>
      </c>
    </row>
    <row r="185" spans="1:5" ht="15" x14ac:dyDescent="0.25">
      <c r="A185" s="20">
        <v>44645</v>
      </c>
      <c r="B185" s="19">
        <v>147</v>
      </c>
      <c r="C185" s="19">
        <v>227</v>
      </c>
      <c r="D185" s="19">
        <v>259</v>
      </c>
      <c r="E185" s="19">
        <v>195</v>
      </c>
    </row>
    <row r="186" spans="1:5" ht="15" x14ac:dyDescent="0.25">
      <c r="A186" s="20">
        <v>44644</v>
      </c>
      <c r="B186" s="19">
        <v>155</v>
      </c>
      <c r="C186" s="19">
        <v>228</v>
      </c>
      <c r="D186" s="19">
        <v>264</v>
      </c>
      <c r="E186" s="19">
        <v>211</v>
      </c>
    </row>
    <row r="187" spans="1:5" ht="15" x14ac:dyDescent="0.25">
      <c r="A187" s="20">
        <v>44643</v>
      </c>
      <c r="B187" s="19">
        <v>158</v>
      </c>
      <c r="C187" s="19">
        <v>232</v>
      </c>
      <c r="D187" s="19">
        <v>231</v>
      </c>
      <c r="E187" s="19">
        <v>213</v>
      </c>
    </row>
    <row r="188" spans="1:5" ht="15" x14ac:dyDescent="0.25">
      <c r="A188" s="20">
        <v>44642</v>
      </c>
      <c r="B188" s="19">
        <v>147</v>
      </c>
      <c r="C188" s="19">
        <v>224</v>
      </c>
      <c r="D188" s="19">
        <v>191</v>
      </c>
      <c r="E188" s="19">
        <v>188</v>
      </c>
    </row>
    <row r="189" spans="1:5" ht="15" x14ac:dyDescent="0.25">
      <c r="A189" s="20">
        <v>44641</v>
      </c>
      <c r="B189" s="19">
        <v>144</v>
      </c>
      <c r="C189" s="19">
        <v>210</v>
      </c>
      <c r="D189" s="19">
        <v>219</v>
      </c>
      <c r="E189" s="19">
        <v>185</v>
      </c>
    </row>
    <row r="190" spans="1:5" ht="15" x14ac:dyDescent="0.25">
      <c r="A190" s="20">
        <v>44640</v>
      </c>
      <c r="B190" s="19">
        <v>144</v>
      </c>
      <c r="C190" s="19">
        <v>210</v>
      </c>
      <c r="D190" s="19">
        <v>219</v>
      </c>
      <c r="E190" s="19">
        <v>185</v>
      </c>
    </row>
    <row r="191" spans="1:5" ht="15" x14ac:dyDescent="0.25">
      <c r="A191" s="20">
        <v>44639</v>
      </c>
      <c r="B191" s="19">
        <v>144</v>
      </c>
      <c r="C191" s="19">
        <v>210</v>
      </c>
      <c r="D191" s="19">
        <v>219</v>
      </c>
      <c r="E191" s="19">
        <v>185</v>
      </c>
    </row>
    <row r="192" spans="1:5" ht="15" x14ac:dyDescent="0.25">
      <c r="A192" s="20">
        <v>44638</v>
      </c>
      <c r="B192" s="19">
        <v>149</v>
      </c>
      <c r="C192" s="19">
        <v>222</v>
      </c>
      <c r="D192" s="19">
        <v>250</v>
      </c>
      <c r="E192" s="19">
        <v>195</v>
      </c>
    </row>
    <row r="193" spans="1:5" ht="15" x14ac:dyDescent="0.25">
      <c r="A193" s="20">
        <v>44637</v>
      </c>
      <c r="B193" s="19">
        <v>152</v>
      </c>
      <c r="C193" s="19">
        <v>221</v>
      </c>
      <c r="D193" s="19">
        <v>223</v>
      </c>
      <c r="E193" s="19">
        <v>197</v>
      </c>
    </row>
    <row r="194" spans="1:5" ht="15" x14ac:dyDescent="0.25">
      <c r="A194" s="20">
        <v>44636</v>
      </c>
      <c r="B194" s="19">
        <v>151</v>
      </c>
      <c r="C194" s="19">
        <v>222</v>
      </c>
      <c r="D194" s="19">
        <v>214</v>
      </c>
      <c r="E194" s="19">
        <v>191</v>
      </c>
    </row>
    <row r="195" spans="1:5" ht="15" x14ac:dyDescent="0.25">
      <c r="A195" s="20">
        <v>44635</v>
      </c>
      <c r="B195" s="19">
        <v>153</v>
      </c>
      <c r="C195" s="19">
        <v>222</v>
      </c>
      <c r="D195" s="19">
        <v>208</v>
      </c>
      <c r="E195" s="19">
        <v>198</v>
      </c>
    </row>
    <row r="196" spans="1:5" ht="15" x14ac:dyDescent="0.25">
      <c r="A196" s="20">
        <v>44634</v>
      </c>
      <c r="B196" s="19">
        <v>153</v>
      </c>
      <c r="C196" s="19">
        <v>222</v>
      </c>
      <c r="D196" s="19">
        <v>208</v>
      </c>
      <c r="E196" s="19">
        <v>197</v>
      </c>
    </row>
    <row r="197" spans="1:5" ht="15" x14ac:dyDescent="0.25">
      <c r="A197" s="20">
        <v>44633</v>
      </c>
      <c r="B197" s="19">
        <v>153</v>
      </c>
      <c r="C197" s="19">
        <v>222</v>
      </c>
      <c r="D197" s="19">
        <v>208</v>
      </c>
      <c r="E197" s="19">
        <v>197</v>
      </c>
    </row>
    <row r="198" spans="1:5" ht="15" x14ac:dyDescent="0.25">
      <c r="A198" s="20">
        <v>44632</v>
      </c>
      <c r="B198" s="19">
        <v>153</v>
      </c>
      <c r="C198" s="19">
        <v>222</v>
      </c>
      <c r="D198" s="19">
        <v>208</v>
      </c>
      <c r="E198" s="19">
        <v>197</v>
      </c>
    </row>
    <row r="199" spans="1:5" ht="15" x14ac:dyDescent="0.25">
      <c r="A199" s="20">
        <v>44631</v>
      </c>
      <c r="B199" s="19">
        <v>153</v>
      </c>
      <c r="C199" s="19">
        <v>230</v>
      </c>
      <c r="D199" s="19">
        <v>200</v>
      </c>
      <c r="E199" s="19">
        <v>206</v>
      </c>
    </row>
    <row r="200" spans="1:5" ht="15" x14ac:dyDescent="0.25">
      <c r="A200" s="20">
        <v>44630</v>
      </c>
      <c r="B200" s="19">
        <v>153</v>
      </c>
      <c r="C200" s="19">
        <v>237</v>
      </c>
      <c r="D200" s="19">
        <v>204</v>
      </c>
      <c r="E200" s="19">
        <v>194</v>
      </c>
    </row>
    <row r="201" spans="1:5" ht="15" x14ac:dyDescent="0.25">
      <c r="A201" s="20">
        <v>44629</v>
      </c>
      <c r="B201" s="19">
        <v>153</v>
      </c>
      <c r="C201" s="19">
        <v>240</v>
      </c>
      <c r="D201" s="19">
        <v>207</v>
      </c>
      <c r="E201" s="19">
        <v>216</v>
      </c>
    </row>
    <row r="202" spans="1:5" ht="15" x14ac:dyDescent="0.25">
      <c r="A202" s="20">
        <v>44628</v>
      </c>
      <c r="B202" s="19">
        <v>153</v>
      </c>
      <c r="C202" s="19">
        <v>247</v>
      </c>
      <c r="D202" s="19">
        <v>212</v>
      </c>
      <c r="E202" s="19">
        <v>238</v>
      </c>
    </row>
    <row r="203" spans="1:5" ht="15" x14ac:dyDescent="0.25">
      <c r="A203" s="20">
        <v>44627</v>
      </c>
      <c r="B203" s="19">
        <v>153</v>
      </c>
      <c r="C203" s="19">
        <v>258</v>
      </c>
      <c r="D203" s="19">
        <v>207</v>
      </c>
      <c r="E203" s="19">
        <v>240</v>
      </c>
    </row>
    <row r="204" spans="1:5" ht="15" x14ac:dyDescent="0.25">
      <c r="A204" s="20">
        <v>44626</v>
      </c>
      <c r="B204" s="19">
        <v>153</v>
      </c>
      <c r="C204" s="19">
        <v>258</v>
      </c>
      <c r="D204" s="19">
        <v>207</v>
      </c>
      <c r="E204" s="19">
        <v>240</v>
      </c>
    </row>
    <row r="205" spans="1:5" ht="15" x14ac:dyDescent="0.25">
      <c r="A205" s="20">
        <v>44625</v>
      </c>
      <c r="B205" s="19">
        <v>153</v>
      </c>
      <c r="C205" s="19">
        <v>258</v>
      </c>
      <c r="D205" s="19">
        <v>207</v>
      </c>
      <c r="E205" s="19">
        <v>240</v>
      </c>
    </row>
    <row r="206" spans="1:5" ht="15" x14ac:dyDescent="0.25">
      <c r="A206" s="20">
        <v>44624</v>
      </c>
      <c r="B206" s="19">
        <v>147</v>
      </c>
      <c r="C206" s="19">
        <v>262</v>
      </c>
      <c r="D206" s="19">
        <v>205</v>
      </c>
      <c r="E206" s="19">
        <v>224</v>
      </c>
    </row>
    <row r="207" spans="1:5" ht="15" x14ac:dyDescent="0.25">
      <c r="A207" s="20">
        <v>44623</v>
      </c>
      <c r="B207" s="19">
        <v>147</v>
      </c>
      <c r="C207" s="19">
        <v>265</v>
      </c>
      <c r="D207" s="19">
        <v>206</v>
      </c>
      <c r="E207" s="19">
        <v>222</v>
      </c>
    </row>
    <row r="208" spans="1:5" ht="15" x14ac:dyDescent="0.25">
      <c r="A208" s="20">
        <v>44622</v>
      </c>
      <c r="B208" s="19">
        <v>147</v>
      </c>
      <c r="C208" s="19">
        <v>265</v>
      </c>
      <c r="D208" s="19">
        <v>205</v>
      </c>
      <c r="E208" s="19">
        <v>227</v>
      </c>
    </row>
    <row r="209" spans="1:5" ht="15" x14ac:dyDescent="0.25">
      <c r="A209" s="20">
        <v>44621</v>
      </c>
      <c r="B209" s="19">
        <v>147</v>
      </c>
      <c r="C209" s="19">
        <v>275</v>
      </c>
      <c r="D209" s="19">
        <v>205</v>
      </c>
      <c r="E209" s="19">
        <v>202</v>
      </c>
    </row>
    <row r="210" spans="1:5" ht="15" x14ac:dyDescent="0.25">
      <c r="A210" s="20"/>
      <c r="B210" s="19"/>
      <c r="C210" s="19"/>
      <c r="D210" s="19"/>
      <c r="E210" s="19"/>
    </row>
    <row r="211" spans="1:5" ht="15" x14ac:dyDescent="0.25">
      <c r="A211" s="20"/>
      <c r="B211" s="19"/>
      <c r="C211" s="19"/>
      <c r="D211" s="19"/>
      <c r="E211" s="19"/>
    </row>
    <row r="212" spans="1:5" ht="15" x14ac:dyDescent="0.25">
      <c r="A212" s="20"/>
      <c r="B212" s="19"/>
      <c r="C212" s="19"/>
      <c r="D212" s="19"/>
      <c r="E212" s="19"/>
    </row>
    <row r="213" spans="1:5" ht="15" x14ac:dyDescent="0.25">
      <c r="A213" s="20"/>
      <c r="B213" s="19"/>
      <c r="C213" s="19"/>
      <c r="D213" s="19"/>
      <c r="E213" s="19"/>
    </row>
    <row r="214" spans="1:5" ht="15" x14ac:dyDescent="0.25">
      <c r="A214" s="20"/>
      <c r="B214" s="19"/>
      <c r="C214" s="19"/>
      <c r="D214" s="19"/>
      <c r="E214" s="19"/>
    </row>
    <row r="215" spans="1:5" ht="15" x14ac:dyDescent="0.25">
      <c r="A215" s="20"/>
      <c r="B215" s="19"/>
      <c r="C215" s="19"/>
      <c r="D215" s="19"/>
      <c r="E215" s="19"/>
    </row>
    <row r="216" spans="1:5" ht="15" x14ac:dyDescent="0.25">
      <c r="A216" s="20"/>
      <c r="B216" s="19"/>
      <c r="C216" s="19"/>
      <c r="D216" s="19"/>
      <c r="E216" s="19"/>
    </row>
    <row r="217" spans="1:5" ht="15" x14ac:dyDescent="0.25">
      <c r="A217" s="20"/>
      <c r="B217" s="19"/>
      <c r="C217" s="19"/>
      <c r="D217" s="19"/>
      <c r="E217" s="19"/>
    </row>
    <row r="218" spans="1:5" ht="15" x14ac:dyDescent="0.25">
      <c r="A218" s="20"/>
      <c r="B218" s="19"/>
      <c r="C218" s="19"/>
      <c r="D218" s="19"/>
      <c r="E218" s="19"/>
    </row>
    <row r="219" spans="1:5" ht="15" x14ac:dyDescent="0.25">
      <c r="A219" s="20"/>
      <c r="B219" s="19"/>
      <c r="C219" s="19"/>
      <c r="D219" s="19"/>
      <c r="E219" s="19"/>
    </row>
    <row r="220" spans="1:5" ht="15" x14ac:dyDescent="0.25">
      <c r="A220" s="20"/>
      <c r="B220" s="19"/>
      <c r="C220" s="19"/>
      <c r="D220" s="19"/>
      <c r="E220" s="19"/>
    </row>
    <row r="221" spans="1:5" ht="15" x14ac:dyDescent="0.25">
      <c r="A221" s="20"/>
      <c r="B221" s="19"/>
      <c r="C221" s="19"/>
      <c r="D221" s="19"/>
      <c r="E221" s="19"/>
    </row>
    <row r="222" spans="1:5" ht="15" x14ac:dyDescent="0.25">
      <c r="A222" s="20"/>
      <c r="B222" s="19"/>
      <c r="C222" s="19"/>
      <c r="D222" s="19"/>
      <c r="E222" s="19"/>
    </row>
    <row r="223" spans="1:5" ht="15" x14ac:dyDescent="0.25">
      <c r="A223" s="20"/>
      <c r="B223" s="19"/>
      <c r="C223" s="19"/>
      <c r="D223" s="19"/>
      <c r="E223" s="19"/>
    </row>
    <row r="224" spans="1:5" ht="15" x14ac:dyDescent="0.25">
      <c r="A224" s="20"/>
      <c r="B224" s="19"/>
      <c r="C224" s="19"/>
      <c r="D224" s="19"/>
      <c r="E224" s="19"/>
    </row>
    <row r="225" spans="1:5" ht="15" x14ac:dyDescent="0.25">
      <c r="A225" s="20"/>
      <c r="B225" s="19"/>
      <c r="C225" s="19"/>
      <c r="D225" s="19"/>
      <c r="E225" s="19"/>
    </row>
    <row r="226" spans="1:5" ht="15" x14ac:dyDescent="0.25">
      <c r="A226" s="20"/>
      <c r="B226" s="19"/>
      <c r="C226" s="19"/>
      <c r="D226" s="19"/>
      <c r="E226" s="19"/>
    </row>
    <row r="227" spans="1:5" ht="15" x14ac:dyDescent="0.25">
      <c r="A227" s="20"/>
      <c r="B227" s="19"/>
      <c r="C227" s="19"/>
      <c r="D227" s="19"/>
      <c r="E227" s="19"/>
    </row>
    <row r="228" spans="1:5" ht="15" x14ac:dyDescent="0.25">
      <c r="A228" s="20"/>
      <c r="B228" s="19"/>
      <c r="C228" s="19"/>
      <c r="D228" s="19"/>
      <c r="E228" s="19"/>
    </row>
    <row r="229" spans="1:5" ht="15" x14ac:dyDescent="0.25">
      <c r="A229" s="20"/>
      <c r="B229" s="19"/>
      <c r="C229" s="19"/>
      <c r="D229" s="19"/>
      <c r="E229" s="19"/>
    </row>
    <row r="230" spans="1:5" ht="15" x14ac:dyDescent="0.25">
      <c r="A230" s="20"/>
      <c r="B230" s="19"/>
      <c r="C230" s="19"/>
      <c r="D230" s="19"/>
      <c r="E230" s="19"/>
    </row>
    <row r="231" spans="1:5" ht="15" x14ac:dyDescent="0.25">
      <c r="A231" s="20"/>
      <c r="B231" s="19"/>
      <c r="C231" s="19"/>
      <c r="D231" s="19"/>
      <c r="E231" s="19"/>
    </row>
    <row r="232" spans="1:5" ht="15" x14ac:dyDescent="0.25">
      <c r="A232" s="20"/>
      <c r="B232" s="19"/>
      <c r="C232" s="19"/>
      <c r="D232" s="19"/>
      <c r="E232" s="19"/>
    </row>
    <row r="233" spans="1:5" ht="15" x14ac:dyDescent="0.25">
      <c r="A233" s="20"/>
      <c r="B233" s="19"/>
      <c r="C233" s="19"/>
      <c r="D233" s="19"/>
      <c r="E233" s="19"/>
    </row>
    <row r="234" spans="1:5" ht="15" x14ac:dyDescent="0.25">
      <c r="A234" s="20"/>
      <c r="B234" s="19"/>
      <c r="C234" s="19"/>
      <c r="D234" s="19"/>
      <c r="E234" s="19"/>
    </row>
    <row r="235" spans="1:5" ht="15" x14ac:dyDescent="0.25">
      <c r="A235" s="20"/>
      <c r="B235" s="19"/>
      <c r="C235" s="19"/>
      <c r="D235" s="19"/>
      <c r="E235" s="19"/>
    </row>
    <row r="236" spans="1:5" ht="15" x14ac:dyDescent="0.25">
      <c r="A236" s="20"/>
      <c r="B236" s="19"/>
      <c r="C236" s="19"/>
      <c r="D236" s="19"/>
      <c r="E236" s="19"/>
    </row>
    <row r="237" spans="1:5" ht="15" x14ac:dyDescent="0.25">
      <c r="A237" s="20"/>
      <c r="B237" s="19"/>
      <c r="C237" s="19"/>
      <c r="D237" s="19"/>
      <c r="E237" s="19"/>
    </row>
    <row r="238" spans="1:5" x14ac:dyDescent="0.2">
      <c r="A238" s="109"/>
    </row>
    <row r="239" spans="1:5" x14ac:dyDescent="0.2">
      <c r="A239" s="109"/>
    </row>
    <row r="240" spans="1:5" x14ac:dyDescent="0.2">
      <c r="A240" s="109"/>
    </row>
    <row r="241" spans="1:1" x14ac:dyDescent="0.2">
      <c r="A241" s="109"/>
    </row>
    <row r="242" spans="1:1" x14ac:dyDescent="0.2">
      <c r="A242" s="109"/>
    </row>
    <row r="243" spans="1:1" x14ac:dyDescent="0.2">
      <c r="A243" s="109"/>
    </row>
    <row r="244" spans="1:1" x14ac:dyDescent="0.2">
      <c r="A244" s="109"/>
    </row>
    <row r="245" spans="1:1" x14ac:dyDescent="0.2">
      <c r="A245" s="109"/>
    </row>
    <row r="246" spans="1:1" x14ac:dyDescent="0.2">
      <c r="A246" s="109"/>
    </row>
    <row r="247" spans="1:1" x14ac:dyDescent="0.2">
      <c r="A247" s="109"/>
    </row>
    <row r="248" spans="1:1" x14ac:dyDescent="0.2">
      <c r="A248" s="109"/>
    </row>
    <row r="249" spans="1:1" x14ac:dyDescent="0.2">
      <c r="A249" s="109"/>
    </row>
    <row r="250" spans="1:1" x14ac:dyDescent="0.2">
      <c r="A250" s="109"/>
    </row>
    <row r="251" spans="1:1" x14ac:dyDescent="0.2">
      <c r="A251" s="109"/>
    </row>
    <row r="252" spans="1:1" x14ac:dyDescent="0.2">
      <c r="A252" s="109"/>
    </row>
    <row r="253" spans="1:1" x14ac:dyDescent="0.2">
      <c r="A253" s="109"/>
    </row>
    <row r="254" spans="1:1" x14ac:dyDescent="0.2">
      <c r="A254" s="109"/>
    </row>
    <row r="255" spans="1:1" x14ac:dyDescent="0.2">
      <c r="A255" s="109"/>
    </row>
    <row r="256" spans="1:1" x14ac:dyDescent="0.2">
      <c r="A256" s="109"/>
    </row>
    <row r="257" spans="1:1" x14ac:dyDescent="0.2">
      <c r="A257" s="109"/>
    </row>
    <row r="258" spans="1:1" x14ac:dyDescent="0.2">
      <c r="A258" s="109"/>
    </row>
    <row r="259" spans="1:1" x14ac:dyDescent="0.2">
      <c r="A259" s="109"/>
    </row>
    <row r="260" spans="1:1" x14ac:dyDescent="0.2">
      <c r="A260" s="109"/>
    </row>
    <row r="261" spans="1:1" x14ac:dyDescent="0.2">
      <c r="A261" s="109"/>
    </row>
    <row r="262" spans="1:1" x14ac:dyDescent="0.2">
      <c r="A262" s="109"/>
    </row>
    <row r="263" spans="1:1" x14ac:dyDescent="0.2">
      <c r="A263" s="109"/>
    </row>
    <row r="264" spans="1:1" x14ac:dyDescent="0.2">
      <c r="A264" s="109"/>
    </row>
    <row r="265" spans="1:1" x14ac:dyDescent="0.2">
      <c r="A265" s="109"/>
    </row>
    <row r="266" spans="1:1" x14ac:dyDescent="0.2">
      <c r="A266" s="109"/>
    </row>
    <row r="267" spans="1:1" x14ac:dyDescent="0.2">
      <c r="A267" s="109"/>
    </row>
    <row r="268" spans="1:1" x14ac:dyDescent="0.2">
      <c r="A268" s="109"/>
    </row>
    <row r="269" spans="1:1" x14ac:dyDescent="0.2">
      <c r="A269" s="109"/>
    </row>
    <row r="270" spans="1:1" x14ac:dyDescent="0.2">
      <c r="A270" s="109"/>
    </row>
    <row r="271" spans="1:1" x14ac:dyDescent="0.2">
      <c r="A271" s="109"/>
    </row>
    <row r="272" spans="1:1" x14ac:dyDescent="0.2">
      <c r="A272" s="109"/>
    </row>
    <row r="273" spans="1:1" x14ac:dyDescent="0.2">
      <c r="A273" s="109"/>
    </row>
    <row r="274" spans="1:1" x14ac:dyDescent="0.2">
      <c r="A274" s="109"/>
    </row>
    <row r="275" spans="1:1" x14ac:dyDescent="0.2">
      <c r="A275" s="109"/>
    </row>
    <row r="276" spans="1:1" x14ac:dyDescent="0.2">
      <c r="A276" s="109"/>
    </row>
    <row r="277" spans="1:1" x14ac:dyDescent="0.2">
      <c r="A277" s="109"/>
    </row>
    <row r="278" spans="1:1" x14ac:dyDescent="0.2">
      <c r="A278" s="109"/>
    </row>
    <row r="279" spans="1:1" x14ac:dyDescent="0.2">
      <c r="A279" s="109"/>
    </row>
    <row r="280" spans="1:1" x14ac:dyDescent="0.2">
      <c r="A280" s="109"/>
    </row>
    <row r="281" spans="1:1" x14ac:dyDescent="0.2">
      <c r="A281" s="109"/>
    </row>
    <row r="282" spans="1:1" x14ac:dyDescent="0.2">
      <c r="A282" s="109"/>
    </row>
    <row r="283" spans="1:1" x14ac:dyDescent="0.2">
      <c r="A283" s="109"/>
    </row>
    <row r="284" spans="1:1" x14ac:dyDescent="0.2">
      <c r="A284" s="109"/>
    </row>
    <row r="285" spans="1:1" x14ac:dyDescent="0.2">
      <c r="A285" s="109"/>
    </row>
    <row r="286" spans="1:1" x14ac:dyDescent="0.2">
      <c r="A286" s="109"/>
    </row>
    <row r="287" spans="1:1" x14ac:dyDescent="0.2">
      <c r="A287" s="109"/>
    </row>
    <row r="288" spans="1:1" x14ac:dyDescent="0.2">
      <c r="A288" s="109"/>
    </row>
    <row r="289" spans="1:1" x14ac:dyDescent="0.2">
      <c r="A289" s="109"/>
    </row>
    <row r="290" spans="1:1" x14ac:dyDescent="0.2">
      <c r="A290" s="109"/>
    </row>
    <row r="291" spans="1:1" x14ac:dyDescent="0.2">
      <c r="A291" s="109"/>
    </row>
    <row r="292" spans="1:1" x14ac:dyDescent="0.2">
      <c r="A292" s="109"/>
    </row>
    <row r="293" spans="1:1" x14ac:dyDescent="0.2">
      <c r="A293" s="109"/>
    </row>
    <row r="294" spans="1:1" x14ac:dyDescent="0.2">
      <c r="A294" s="109"/>
    </row>
    <row r="295" spans="1:1" x14ac:dyDescent="0.2">
      <c r="A295" s="109"/>
    </row>
    <row r="296" spans="1:1" x14ac:dyDescent="0.2">
      <c r="A296" s="109"/>
    </row>
    <row r="297" spans="1:1" x14ac:dyDescent="0.2">
      <c r="A297" s="109"/>
    </row>
    <row r="298" spans="1:1" x14ac:dyDescent="0.2">
      <c r="A298" s="109"/>
    </row>
    <row r="299" spans="1:1" x14ac:dyDescent="0.2">
      <c r="A299" s="109"/>
    </row>
    <row r="300" spans="1:1" x14ac:dyDescent="0.2">
      <c r="A300" s="109"/>
    </row>
    <row r="301" spans="1:1" x14ac:dyDescent="0.2">
      <c r="A301" s="109"/>
    </row>
    <row r="302" spans="1:1" x14ac:dyDescent="0.2">
      <c r="A302" s="109"/>
    </row>
    <row r="303" spans="1:1" x14ac:dyDescent="0.2">
      <c r="A303" s="109"/>
    </row>
    <row r="304" spans="1:1" x14ac:dyDescent="0.2">
      <c r="A304" s="109"/>
    </row>
    <row r="305" spans="1:1" x14ac:dyDescent="0.2">
      <c r="A305" s="109"/>
    </row>
    <row r="306" spans="1:1" x14ac:dyDescent="0.2">
      <c r="A306" s="109"/>
    </row>
    <row r="307" spans="1:1" x14ac:dyDescent="0.2">
      <c r="A307" s="109"/>
    </row>
    <row r="308" spans="1:1" x14ac:dyDescent="0.2">
      <c r="A308" s="109"/>
    </row>
    <row r="309" spans="1:1" x14ac:dyDescent="0.2">
      <c r="A309" s="109"/>
    </row>
    <row r="310" spans="1:1" x14ac:dyDescent="0.2">
      <c r="A310" s="109"/>
    </row>
    <row r="311" spans="1:1" x14ac:dyDescent="0.2">
      <c r="A311" s="109"/>
    </row>
    <row r="312" spans="1:1" x14ac:dyDescent="0.2">
      <c r="A312" s="109"/>
    </row>
    <row r="313" spans="1:1" x14ac:dyDescent="0.2">
      <c r="A313" s="109"/>
    </row>
    <row r="314" spans="1:1" x14ac:dyDescent="0.2">
      <c r="A314" s="109"/>
    </row>
    <row r="315" spans="1:1" x14ac:dyDescent="0.2">
      <c r="A315" s="109"/>
    </row>
    <row r="316" spans="1:1" x14ac:dyDescent="0.2">
      <c r="A316" s="109"/>
    </row>
    <row r="317" spans="1:1" x14ac:dyDescent="0.2">
      <c r="A317" s="109"/>
    </row>
    <row r="318" spans="1:1" x14ac:dyDescent="0.2">
      <c r="A318" s="109"/>
    </row>
    <row r="319" spans="1:1" x14ac:dyDescent="0.2">
      <c r="A319" s="109"/>
    </row>
    <row r="320" spans="1:1" x14ac:dyDescent="0.2">
      <c r="A320" s="109"/>
    </row>
    <row r="321" spans="1:1" x14ac:dyDescent="0.2">
      <c r="A321" s="109"/>
    </row>
    <row r="322" spans="1:1" x14ac:dyDescent="0.2">
      <c r="A322" s="109"/>
    </row>
    <row r="323" spans="1:1" x14ac:dyDescent="0.2">
      <c r="A323" s="109"/>
    </row>
    <row r="324" spans="1:1" x14ac:dyDescent="0.2">
      <c r="A324" s="109"/>
    </row>
    <row r="325" spans="1:1" x14ac:dyDescent="0.2">
      <c r="A325" s="109"/>
    </row>
    <row r="326" spans="1:1" x14ac:dyDescent="0.2">
      <c r="A326" s="109"/>
    </row>
    <row r="327" spans="1:1" x14ac:dyDescent="0.2">
      <c r="A327" s="109"/>
    </row>
    <row r="328" spans="1:1" x14ac:dyDescent="0.2">
      <c r="A328" s="109"/>
    </row>
    <row r="329" spans="1:1" x14ac:dyDescent="0.2">
      <c r="A329" s="109"/>
    </row>
    <row r="330" spans="1:1" x14ac:dyDescent="0.2">
      <c r="A330" s="109"/>
    </row>
    <row r="331" spans="1:1" x14ac:dyDescent="0.2">
      <c r="A331" s="109"/>
    </row>
    <row r="332" spans="1:1" x14ac:dyDescent="0.2">
      <c r="A332" s="109"/>
    </row>
    <row r="333" spans="1:1" x14ac:dyDescent="0.2">
      <c r="A333" s="109"/>
    </row>
    <row r="334" spans="1:1" x14ac:dyDescent="0.2">
      <c r="A334" s="109"/>
    </row>
    <row r="335" spans="1:1" x14ac:dyDescent="0.2">
      <c r="A335" s="109"/>
    </row>
    <row r="336" spans="1:1" x14ac:dyDescent="0.2">
      <c r="A336" s="109"/>
    </row>
    <row r="337" spans="1:1" x14ac:dyDescent="0.2">
      <c r="A337" s="109"/>
    </row>
    <row r="338" spans="1:1" x14ac:dyDescent="0.2">
      <c r="A338" s="109"/>
    </row>
    <row r="339" spans="1:1" x14ac:dyDescent="0.2">
      <c r="A339" s="109"/>
    </row>
    <row r="340" spans="1:1" x14ac:dyDescent="0.2">
      <c r="A340" s="109"/>
    </row>
    <row r="341" spans="1:1" x14ac:dyDescent="0.2">
      <c r="A341" s="109"/>
    </row>
    <row r="342" spans="1:1" x14ac:dyDescent="0.2">
      <c r="A342" s="109"/>
    </row>
    <row r="343" spans="1:1" x14ac:dyDescent="0.2">
      <c r="A343" s="109"/>
    </row>
    <row r="344" spans="1:1" x14ac:dyDescent="0.2">
      <c r="A344" s="109"/>
    </row>
    <row r="345" spans="1:1" x14ac:dyDescent="0.2">
      <c r="A345" s="109"/>
    </row>
    <row r="346" spans="1:1" x14ac:dyDescent="0.2">
      <c r="A346" s="109"/>
    </row>
    <row r="347" spans="1:1" x14ac:dyDescent="0.2">
      <c r="A347" s="109"/>
    </row>
    <row r="348" spans="1:1" x14ac:dyDescent="0.2">
      <c r="A348" s="109"/>
    </row>
    <row r="349" spans="1:1" x14ac:dyDescent="0.2">
      <c r="A349" s="109"/>
    </row>
    <row r="350" spans="1:1" x14ac:dyDescent="0.2">
      <c r="A350" s="109"/>
    </row>
    <row r="351" spans="1:1" x14ac:dyDescent="0.2">
      <c r="A351" s="109"/>
    </row>
    <row r="352" spans="1:1" x14ac:dyDescent="0.2">
      <c r="A352" s="109"/>
    </row>
    <row r="353" spans="1:1" x14ac:dyDescent="0.2">
      <c r="A353" s="109"/>
    </row>
    <row r="354" spans="1:1" x14ac:dyDescent="0.2">
      <c r="A354" s="109"/>
    </row>
    <row r="355" spans="1:1" x14ac:dyDescent="0.2">
      <c r="A355" s="109"/>
    </row>
    <row r="356" spans="1:1" x14ac:dyDescent="0.2">
      <c r="A356" s="109"/>
    </row>
    <row r="357" spans="1:1" x14ac:dyDescent="0.2">
      <c r="A357" s="109"/>
    </row>
    <row r="358" spans="1:1" x14ac:dyDescent="0.2">
      <c r="A358" s="109"/>
    </row>
    <row r="359" spans="1:1" x14ac:dyDescent="0.2">
      <c r="A359" s="109"/>
    </row>
    <row r="360" spans="1:1" x14ac:dyDescent="0.2">
      <c r="A360" s="109"/>
    </row>
    <row r="361" spans="1:1" x14ac:dyDescent="0.2">
      <c r="A361" s="109"/>
    </row>
    <row r="362" spans="1:1" x14ac:dyDescent="0.2">
      <c r="A362" s="109"/>
    </row>
    <row r="363" spans="1:1" x14ac:dyDescent="0.2">
      <c r="A363" s="109"/>
    </row>
    <row r="364" spans="1:1" x14ac:dyDescent="0.2">
      <c r="A364" s="109"/>
    </row>
    <row r="365" spans="1:1" x14ac:dyDescent="0.2">
      <c r="A365" s="109"/>
    </row>
    <row r="366" spans="1:1" x14ac:dyDescent="0.2">
      <c r="A366" s="109"/>
    </row>
    <row r="367" spans="1:1" x14ac:dyDescent="0.2">
      <c r="A367" s="109"/>
    </row>
    <row r="368" spans="1:1" x14ac:dyDescent="0.2">
      <c r="A368" s="109"/>
    </row>
    <row r="369" spans="1:1" x14ac:dyDescent="0.2">
      <c r="A369" s="109"/>
    </row>
    <row r="370" spans="1:1" x14ac:dyDescent="0.2">
      <c r="A370" s="109"/>
    </row>
    <row r="371" spans="1:1" x14ac:dyDescent="0.2">
      <c r="A371" s="109"/>
    </row>
    <row r="372" spans="1:1" x14ac:dyDescent="0.2">
      <c r="A372" s="109"/>
    </row>
    <row r="373" spans="1:1" x14ac:dyDescent="0.2">
      <c r="A373" s="109"/>
    </row>
    <row r="374" spans="1:1" x14ac:dyDescent="0.2">
      <c r="A374" s="109"/>
    </row>
    <row r="375" spans="1:1" x14ac:dyDescent="0.2">
      <c r="A375" s="109"/>
    </row>
    <row r="376" spans="1:1" x14ac:dyDescent="0.2">
      <c r="A376" s="109"/>
    </row>
    <row r="377" spans="1:1" x14ac:dyDescent="0.2">
      <c r="A377" s="109"/>
    </row>
    <row r="378" spans="1:1" x14ac:dyDescent="0.2">
      <c r="A378" s="109"/>
    </row>
    <row r="379" spans="1:1" x14ac:dyDescent="0.2">
      <c r="A379" s="109"/>
    </row>
    <row r="380" spans="1:1" x14ac:dyDescent="0.2">
      <c r="A380" s="109"/>
    </row>
    <row r="381" spans="1:1" x14ac:dyDescent="0.2">
      <c r="A381" s="109"/>
    </row>
    <row r="382" spans="1:1" x14ac:dyDescent="0.2">
      <c r="A382" s="109"/>
    </row>
    <row r="383" spans="1:1" x14ac:dyDescent="0.2">
      <c r="A383" s="109"/>
    </row>
    <row r="384" spans="1:1" x14ac:dyDescent="0.2">
      <c r="A384" s="109"/>
    </row>
    <row r="385" spans="1:1" x14ac:dyDescent="0.2">
      <c r="A385" s="109"/>
    </row>
    <row r="386" spans="1:1" x14ac:dyDescent="0.2">
      <c r="A386" s="109"/>
    </row>
    <row r="387" spans="1:1" x14ac:dyDescent="0.2">
      <c r="A387" s="109"/>
    </row>
    <row r="388" spans="1:1" x14ac:dyDescent="0.2">
      <c r="A388" s="109"/>
    </row>
    <row r="389" spans="1:1" x14ac:dyDescent="0.2">
      <c r="A389" s="109"/>
    </row>
    <row r="390" spans="1:1" x14ac:dyDescent="0.2">
      <c r="A390" s="109"/>
    </row>
    <row r="391" spans="1:1" x14ac:dyDescent="0.2">
      <c r="A391" s="109"/>
    </row>
    <row r="392" spans="1:1" x14ac:dyDescent="0.2">
      <c r="A392" s="109"/>
    </row>
    <row r="393" spans="1:1" x14ac:dyDescent="0.2">
      <c r="A393" s="109"/>
    </row>
    <row r="394" spans="1:1" x14ac:dyDescent="0.2">
      <c r="A394" s="109"/>
    </row>
    <row r="395" spans="1:1" x14ac:dyDescent="0.2">
      <c r="A395" s="109"/>
    </row>
    <row r="396" spans="1:1" x14ac:dyDescent="0.2">
      <c r="A396" s="109"/>
    </row>
    <row r="397" spans="1:1" x14ac:dyDescent="0.2">
      <c r="A397" s="109"/>
    </row>
    <row r="398" spans="1:1" x14ac:dyDescent="0.2">
      <c r="A398" s="109"/>
    </row>
    <row r="399" spans="1:1" x14ac:dyDescent="0.2">
      <c r="A399" s="109"/>
    </row>
    <row r="400" spans="1:1" x14ac:dyDescent="0.2">
      <c r="A400" s="109"/>
    </row>
    <row r="401" spans="1:1" x14ac:dyDescent="0.2">
      <c r="A401" s="109"/>
    </row>
    <row r="402" spans="1:1" x14ac:dyDescent="0.2">
      <c r="A402" s="109"/>
    </row>
    <row r="403" spans="1:1" x14ac:dyDescent="0.2">
      <c r="A403" s="109"/>
    </row>
    <row r="404" spans="1:1" x14ac:dyDescent="0.2">
      <c r="A404" s="109"/>
    </row>
    <row r="405" spans="1:1" x14ac:dyDescent="0.2">
      <c r="A405" s="109"/>
    </row>
    <row r="406" spans="1:1" x14ac:dyDescent="0.2">
      <c r="A406" s="109"/>
    </row>
    <row r="407" spans="1:1" x14ac:dyDescent="0.2">
      <c r="A407" s="109"/>
    </row>
    <row r="408" spans="1:1" x14ac:dyDescent="0.2">
      <c r="A408" s="109"/>
    </row>
    <row r="409" spans="1:1" x14ac:dyDescent="0.2">
      <c r="A409" s="109"/>
    </row>
    <row r="410" spans="1:1" x14ac:dyDescent="0.2">
      <c r="A410" s="109"/>
    </row>
    <row r="411" spans="1:1" x14ac:dyDescent="0.2">
      <c r="A411" s="109"/>
    </row>
    <row r="412" spans="1:1" x14ac:dyDescent="0.2">
      <c r="A412" s="109"/>
    </row>
    <row r="413" spans="1:1" x14ac:dyDescent="0.2">
      <c r="A413" s="109"/>
    </row>
    <row r="414" spans="1:1" x14ac:dyDescent="0.2">
      <c r="A414" s="109"/>
    </row>
    <row r="415" spans="1:1" x14ac:dyDescent="0.2">
      <c r="A415" s="109"/>
    </row>
    <row r="416" spans="1:1" x14ac:dyDescent="0.2">
      <c r="A416" s="109"/>
    </row>
    <row r="417" spans="1:1" x14ac:dyDescent="0.2">
      <c r="A417" s="109"/>
    </row>
    <row r="418" spans="1:1" x14ac:dyDescent="0.2">
      <c r="A418" s="109"/>
    </row>
    <row r="419" spans="1:1" x14ac:dyDescent="0.2">
      <c r="A419" s="109"/>
    </row>
    <row r="420" spans="1:1" x14ac:dyDescent="0.2">
      <c r="A420" s="109"/>
    </row>
    <row r="421" spans="1:1" x14ac:dyDescent="0.2">
      <c r="A421" s="109"/>
    </row>
    <row r="422" spans="1:1" x14ac:dyDescent="0.2">
      <c r="A422" s="109"/>
    </row>
    <row r="423" spans="1:1" x14ac:dyDescent="0.2">
      <c r="A423" s="109"/>
    </row>
    <row r="424" spans="1:1" x14ac:dyDescent="0.2">
      <c r="A424" s="109"/>
    </row>
    <row r="425" spans="1:1" x14ac:dyDescent="0.2">
      <c r="A425" s="109"/>
    </row>
    <row r="426" spans="1:1" x14ac:dyDescent="0.2">
      <c r="A426" s="109"/>
    </row>
    <row r="427" spans="1:1" x14ac:dyDescent="0.2">
      <c r="A427" s="109"/>
    </row>
    <row r="428" spans="1:1" x14ac:dyDescent="0.2">
      <c r="A428" s="109"/>
    </row>
    <row r="429" spans="1:1" x14ac:dyDescent="0.2">
      <c r="A429" s="109"/>
    </row>
    <row r="430" spans="1:1" x14ac:dyDescent="0.2">
      <c r="A430" s="109"/>
    </row>
    <row r="431" spans="1:1" x14ac:dyDescent="0.2">
      <c r="A431" s="109"/>
    </row>
    <row r="432" spans="1:1" x14ac:dyDescent="0.2">
      <c r="A432" s="109"/>
    </row>
    <row r="433" spans="1:1" x14ac:dyDescent="0.2">
      <c r="A433" s="109"/>
    </row>
    <row r="434" spans="1:1" x14ac:dyDescent="0.2">
      <c r="A434" s="109"/>
    </row>
    <row r="435" spans="1:1" x14ac:dyDescent="0.2">
      <c r="A435" s="109"/>
    </row>
    <row r="436" spans="1:1" x14ac:dyDescent="0.2">
      <c r="A436" s="109"/>
    </row>
    <row r="437" spans="1:1" x14ac:dyDescent="0.2">
      <c r="A437" s="109"/>
    </row>
    <row r="438" spans="1:1" x14ac:dyDescent="0.2">
      <c r="A438" s="109"/>
    </row>
    <row r="439" spans="1:1" x14ac:dyDescent="0.2">
      <c r="A439" s="109"/>
    </row>
    <row r="440" spans="1:1" x14ac:dyDescent="0.2">
      <c r="A440" s="109"/>
    </row>
    <row r="441" spans="1:1" x14ac:dyDescent="0.2">
      <c r="A441" s="109"/>
    </row>
    <row r="442" spans="1:1" x14ac:dyDescent="0.2">
      <c r="A442" s="109"/>
    </row>
    <row r="443" spans="1:1" x14ac:dyDescent="0.2">
      <c r="A443" s="109"/>
    </row>
    <row r="444" spans="1:1" x14ac:dyDescent="0.2">
      <c r="A444" s="109"/>
    </row>
    <row r="445" spans="1:1" x14ac:dyDescent="0.2">
      <c r="A445" s="109"/>
    </row>
    <row r="446" spans="1:1" x14ac:dyDescent="0.2">
      <c r="A446" s="109"/>
    </row>
    <row r="447" spans="1:1" x14ac:dyDescent="0.2">
      <c r="A447" s="109"/>
    </row>
    <row r="448" spans="1:1" x14ac:dyDescent="0.2">
      <c r="A448" s="109"/>
    </row>
    <row r="449" spans="1:1" x14ac:dyDescent="0.2">
      <c r="A449" s="109"/>
    </row>
    <row r="450" spans="1:1" x14ac:dyDescent="0.2">
      <c r="A450" s="109"/>
    </row>
    <row r="451" spans="1:1" x14ac:dyDescent="0.2">
      <c r="A451" s="109"/>
    </row>
    <row r="452" spans="1:1" x14ac:dyDescent="0.2">
      <c r="A452" s="109"/>
    </row>
    <row r="453" spans="1:1" x14ac:dyDescent="0.2">
      <c r="A453" s="109"/>
    </row>
    <row r="454" spans="1:1" x14ac:dyDescent="0.2">
      <c r="A454" s="109"/>
    </row>
    <row r="455" spans="1:1" x14ac:dyDescent="0.2">
      <c r="A455" s="109"/>
    </row>
    <row r="456" spans="1:1" x14ac:dyDescent="0.2">
      <c r="A456" s="109"/>
    </row>
    <row r="457" spans="1:1" x14ac:dyDescent="0.2">
      <c r="A457" s="109"/>
    </row>
    <row r="458" spans="1:1" x14ac:dyDescent="0.2">
      <c r="A458" s="109"/>
    </row>
    <row r="459" spans="1:1" x14ac:dyDescent="0.2">
      <c r="A459" s="109"/>
    </row>
    <row r="460" spans="1:1" x14ac:dyDescent="0.2">
      <c r="A460" s="109"/>
    </row>
    <row r="461" spans="1:1" x14ac:dyDescent="0.2">
      <c r="A461" s="109"/>
    </row>
    <row r="462" spans="1:1" x14ac:dyDescent="0.2">
      <c r="A462" s="109"/>
    </row>
    <row r="463" spans="1:1" x14ac:dyDescent="0.2">
      <c r="A463" s="109"/>
    </row>
    <row r="464" spans="1:1" x14ac:dyDescent="0.2">
      <c r="A464" s="109"/>
    </row>
    <row r="465" spans="1:1" x14ac:dyDescent="0.2">
      <c r="A465" s="109"/>
    </row>
    <row r="466" spans="1:1" x14ac:dyDescent="0.2">
      <c r="A466" s="109"/>
    </row>
    <row r="467" spans="1:1" x14ac:dyDescent="0.2">
      <c r="A467" s="109"/>
    </row>
    <row r="468" spans="1:1" x14ac:dyDescent="0.2">
      <c r="A468" s="109"/>
    </row>
    <row r="469" spans="1:1" x14ac:dyDescent="0.2">
      <c r="A469" s="109"/>
    </row>
    <row r="470" spans="1:1" x14ac:dyDescent="0.2">
      <c r="A470" s="109"/>
    </row>
    <row r="471" spans="1:1" x14ac:dyDescent="0.2">
      <c r="A471" s="109"/>
    </row>
    <row r="472" spans="1:1" x14ac:dyDescent="0.2">
      <c r="A472" s="109"/>
    </row>
    <row r="473" spans="1:1" x14ac:dyDescent="0.2">
      <c r="A473" s="109"/>
    </row>
    <row r="474" spans="1:1" x14ac:dyDescent="0.2">
      <c r="A474" s="109"/>
    </row>
    <row r="475" spans="1:1" x14ac:dyDescent="0.2">
      <c r="A475" s="109"/>
    </row>
    <row r="476" spans="1:1" x14ac:dyDescent="0.2">
      <c r="A476" s="109"/>
    </row>
    <row r="477" spans="1:1" x14ac:dyDescent="0.2">
      <c r="A477" s="109"/>
    </row>
    <row r="478" spans="1:1" x14ac:dyDescent="0.2">
      <c r="A478" s="109"/>
    </row>
    <row r="479" spans="1:1" x14ac:dyDescent="0.2">
      <c r="A479" s="109"/>
    </row>
    <row r="480" spans="1:1" x14ac:dyDescent="0.2">
      <c r="A480" s="109"/>
    </row>
    <row r="481" spans="1:1" x14ac:dyDescent="0.2">
      <c r="A481" s="109"/>
    </row>
    <row r="482" spans="1:1" x14ac:dyDescent="0.2">
      <c r="A482" s="109"/>
    </row>
    <row r="483" spans="1:1" x14ac:dyDescent="0.2">
      <c r="A483" s="109"/>
    </row>
    <row r="484" spans="1:1" x14ac:dyDescent="0.2">
      <c r="A484" s="109"/>
    </row>
    <row r="485" spans="1:1" x14ac:dyDescent="0.2">
      <c r="A485" s="109"/>
    </row>
    <row r="486" spans="1:1" x14ac:dyDescent="0.2">
      <c r="A486" s="109"/>
    </row>
    <row r="487" spans="1:1" x14ac:dyDescent="0.2">
      <c r="A487" s="109"/>
    </row>
    <row r="488" spans="1:1" x14ac:dyDescent="0.2">
      <c r="A488" s="109"/>
    </row>
    <row r="489" spans="1:1" x14ac:dyDescent="0.2">
      <c r="A489" s="109"/>
    </row>
    <row r="490" spans="1:1" x14ac:dyDescent="0.2">
      <c r="A490" s="109"/>
    </row>
    <row r="491" spans="1:1" x14ac:dyDescent="0.2">
      <c r="A491" s="109"/>
    </row>
    <row r="492" spans="1:1" x14ac:dyDescent="0.2">
      <c r="A492" s="109"/>
    </row>
    <row r="493" spans="1:1" x14ac:dyDescent="0.2">
      <c r="A493" s="109"/>
    </row>
    <row r="494" spans="1:1" x14ac:dyDescent="0.2">
      <c r="A494" s="109"/>
    </row>
    <row r="495" spans="1:1" x14ac:dyDescent="0.2">
      <c r="A495" s="109"/>
    </row>
    <row r="496" spans="1:1" x14ac:dyDescent="0.2">
      <c r="A496" s="109"/>
    </row>
    <row r="497" spans="1:1" x14ac:dyDescent="0.2">
      <c r="A497" s="109"/>
    </row>
    <row r="498" spans="1:1" x14ac:dyDescent="0.2">
      <c r="A498" s="109"/>
    </row>
    <row r="499" spans="1:1" x14ac:dyDescent="0.2">
      <c r="A499" s="109"/>
    </row>
    <row r="500" spans="1:1" x14ac:dyDescent="0.2">
      <c r="A500" s="109"/>
    </row>
    <row r="501" spans="1:1" x14ac:dyDescent="0.2">
      <c r="A501" s="109"/>
    </row>
    <row r="502" spans="1:1" x14ac:dyDescent="0.2">
      <c r="A502" s="109"/>
    </row>
    <row r="503" spans="1:1" x14ac:dyDescent="0.2">
      <c r="A503" s="109"/>
    </row>
    <row r="504" spans="1:1" x14ac:dyDescent="0.2">
      <c r="A504" s="109"/>
    </row>
  </sheetData>
  <mergeCells count="2">
    <mergeCell ref="A3:A4"/>
    <mergeCell ref="B3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CF5CB-091D-4324-BCB3-44CFF5ABBBEA}">
  <sheetPr>
    <tabColor theme="8"/>
  </sheetPr>
  <dimension ref="A1:J71"/>
  <sheetViews>
    <sheetView zoomScale="70" zoomScaleNormal="70" workbookViewId="0">
      <selection activeCell="H31" sqref="H31"/>
    </sheetView>
  </sheetViews>
  <sheetFormatPr defaultRowHeight="14.25" x14ac:dyDescent="0.2"/>
  <cols>
    <col min="1" max="1" width="12.875" customWidth="1"/>
    <col min="2" max="2" width="12.5" customWidth="1"/>
    <col min="3" max="3" width="10.875" customWidth="1"/>
    <col min="5" max="5" width="10.25" customWidth="1"/>
    <col min="6" max="6" width="9.875" customWidth="1"/>
    <col min="7" max="7" width="10.75" customWidth="1"/>
    <col min="8" max="8" width="11.25" customWidth="1"/>
  </cols>
  <sheetData>
    <row r="1" spans="1:10" s="200" customFormat="1" ht="20.25" x14ac:dyDescent="0.3">
      <c r="A1" s="199" t="s">
        <v>152</v>
      </c>
    </row>
    <row r="2" spans="1:10" ht="20.25" x14ac:dyDescent="0.3">
      <c r="A2" s="17"/>
    </row>
    <row r="3" spans="1:10" ht="15" x14ac:dyDescent="0.2">
      <c r="C3" s="247" t="s">
        <v>147</v>
      </c>
      <c r="D3" s="248"/>
      <c r="E3" s="248"/>
    </row>
    <row r="4" spans="1:10" ht="55.9" customHeight="1" x14ac:dyDescent="0.2">
      <c r="B4" s="61" t="s">
        <v>108</v>
      </c>
      <c r="C4" s="61" t="s">
        <v>154</v>
      </c>
      <c r="D4" s="61" t="s">
        <v>153</v>
      </c>
      <c r="E4" s="61" t="s">
        <v>155</v>
      </c>
    </row>
    <row r="5" spans="1:10" ht="15" x14ac:dyDescent="0.2">
      <c r="A5" s="15"/>
      <c r="B5" s="215">
        <v>44820</v>
      </c>
      <c r="C5" s="6">
        <v>1517.6769892095799</v>
      </c>
      <c r="D5" s="6">
        <v>630</v>
      </c>
      <c r="E5" s="6">
        <v>472.62917799807002</v>
      </c>
      <c r="F5" s="107"/>
    </row>
    <row r="6" spans="1:10" ht="15" x14ac:dyDescent="0.25">
      <c r="A6" s="15"/>
      <c r="B6" s="215">
        <v>44819</v>
      </c>
      <c r="C6" s="6">
        <v>1500.13044612575</v>
      </c>
      <c r="D6" s="6">
        <v>679</v>
      </c>
      <c r="E6" s="6">
        <v>500.043482041917</v>
      </c>
      <c r="F6" s="108"/>
      <c r="G6" s="3"/>
      <c r="H6" s="3"/>
      <c r="I6" s="3"/>
      <c r="J6" s="3"/>
    </row>
    <row r="7" spans="1:10" ht="15" x14ac:dyDescent="0.2">
      <c r="B7" s="215">
        <v>44818</v>
      </c>
      <c r="C7" s="6">
        <v>1478.05805114029</v>
      </c>
      <c r="D7" s="6">
        <v>692.2</v>
      </c>
      <c r="E7" s="6">
        <v>481.98859709744301</v>
      </c>
      <c r="F7" s="107"/>
    </row>
    <row r="8" spans="1:10" ht="15" x14ac:dyDescent="0.2">
      <c r="B8" s="215">
        <v>44817</v>
      </c>
      <c r="C8" s="6">
        <v>1439.4860218788001</v>
      </c>
      <c r="D8" s="6">
        <v>650.45000000000005</v>
      </c>
      <c r="E8" s="6">
        <v>462.45007813856603</v>
      </c>
      <c r="F8" s="107"/>
    </row>
    <row r="9" spans="1:10" ht="15" x14ac:dyDescent="0.2">
      <c r="B9" s="215">
        <v>44816</v>
      </c>
      <c r="C9" s="6">
        <v>1389.1533933518001</v>
      </c>
      <c r="D9" s="6">
        <v>645.75</v>
      </c>
      <c r="E9" s="6">
        <v>458.79501385041601</v>
      </c>
      <c r="F9" s="107"/>
    </row>
    <row r="10" spans="1:10" ht="15" x14ac:dyDescent="0.2">
      <c r="B10" s="215">
        <v>44813</v>
      </c>
      <c r="C10" s="6">
        <v>1373.7216155312899</v>
      </c>
      <c r="D10" s="6">
        <v>678.1</v>
      </c>
      <c r="E10" s="6">
        <v>502.68677413763203</v>
      </c>
      <c r="F10" s="107"/>
    </row>
    <row r="11" spans="1:10" ht="15" x14ac:dyDescent="0.2">
      <c r="B11" s="215">
        <v>44812</v>
      </c>
      <c r="C11" s="6">
        <v>1309.12557413987</v>
      </c>
      <c r="D11" s="6">
        <v>787.2</v>
      </c>
      <c r="E11" s="6">
        <v>516.16257907964302</v>
      </c>
      <c r="F11" s="107"/>
    </row>
    <row r="12" spans="1:10" ht="15" x14ac:dyDescent="0.2">
      <c r="B12" s="215">
        <v>44811</v>
      </c>
      <c r="C12" s="6">
        <v>1363.60877482008</v>
      </c>
      <c r="D12" s="6">
        <v>833.95</v>
      </c>
      <c r="E12" s="6">
        <v>542.74690019942796</v>
      </c>
      <c r="F12" s="107"/>
    </row>
    <row r="13" spans="1:10" ht="15" x14ac:dyDescent="0.2">
      <c r="B13" s="215">
        <v>44810</v>
      </c>
      <c r="C13" s="6">
        <v>1433.73442200258</v>
      </c>
      <c r="D13" s="6">
        <v>886</v>
      </c>
      <c r="E13" s="6">
        <v>578.47013321873601</v>
      </c>
      <c r="F13" s="107"/>
    </row>
    <row r="14" spans="1:10" ht="15" x14ac:dyDescent="0.2">
      <c r="B14" s="215">
        <v>44809</v>
      </c>
      <c r="C14" s="6">
        <v>1470.94326608036</v>
      </c>
      <c r="D14" s="6">
        <v>902</v>
      </c>
      <c r="E14" s="6">
        <v>610.27763407483997</v>
      </c>
      <c r="F14" s="107"/>
      <c r="I14" s="107"/>
    </row>
    <row r="15" spans="1:10" ht="15" x14ac:dyDescent="0.2">
      <c r="B15" s="215">
        <v>44806</v>
      </c>
      <c r="C15" s="6">
        <v>1474.0535389413501</v>
      </c>
      <c r="D15" s="6">
        <v>865</v>
      </c>
      <c r="E15" s="6">
        <v>565.84076929741002</v>
      </c>
      <c r="F15" s="107"/>
      <c r="H15" s="107"/>
      <c r="I15" s="107"/>
      <c r="J15" s="107"/>
    </row>
    <row r="16" spans="1:10" ht="15" x14ac:dyDescent="0.2">
      <c r="B16" s="215">
        <v>44805</v>
      </c>
      <c r="C16" s="6">
        <v>1507.7108641337099</v>
      </c>
      <c r="D16" s="6">
        <v>916.65</v>
      </c>
      <c r="E16" s="6">
        <v>644.35254587748796</v>
      </c>
      <c r="F16" s="107"/>
      <c r="H16" s="107"/>
      <c r="I16" s="107"/>
      <c r="J16" s="107"/>
    </row>
    <row r="17" spans="2:6" ht="15" x14ac:dyDescent="0.2">
      <c r="B17" s="215">
        <v>44804</v>
      </c>
      <c r="C17" s="6">
        <v>1491.4404288431599</v>
      </c>
      <c r="D17" s="6">
        <v>933</v>
      </c>
      <c r="E17" s="6">
        <v>690.38561300363097</v>
      </c>
      <c r="F17" s="107"/>
    </row>
    <row r="18" spans="2:6" ht="15" x14ac:dyDescent="0.2">
      <c r="B18" s="215">
        <v>44803</v>
      </c>
      <c r="C18" s="6">
        <v>1546.79040989946</v>
      </c>
      <c r="D18" s="6">
        <v>995.3</v>
      </c>
      <c r="E18" s="6">
        <v>734.59654550141795</v>
      </c>
      <c r="F18" s="107"/>
    </row>
    <row r="19" spans="2:6" ht="15" x14ac:dyDescent="0.2">
      <c r="B19" s="215">
        <v>44799</v>
      </c>
      <c r="C19" s="6">
        <v>2208.06794055202</v>
      </c>
      <c r="D19" s="6">
        <v>1115</v>
      </c>
      <c r="E19" s="6">
        <v>940.84925690021203</v>
      </c>
      <c r="F19" s="107"/>
    </row>
    <row r="20" spans="2:6" ht="15" x14ac:dyDescent="0.2">
      <c r="B20" s="215">
        <v>44798</v>
      </c>
      <c r="C20" s="6">
        <v>2039.8177830268301</v>
      </c>
      <c r="D20" s="6">
        <v>1053.4000000000001</v>
      </c>
      <c r="E20" s="6">
        <v>917.32748439345403</v>
      </c>
      <c r="F20" s="107"/>
    </row>
    <row r="21" spans="2:6" ht="15" x14ac:dyDescent="0.2">
      <c r="B21" s="215">
        <v>44797</v>
      </c>
      <c r="C21" s="6">
        <v>2027.5407620174001</v>
      </c>
      <c r="D21" s="6">
        <v>977.7</v>
      </c>
      <c r="E21" s="6">
        <v>745.966038692236</v>
      </c>
      <c r="F21" s="107"/>
    </row>
    <row r="22" spans="2:6" ht="15" x14ac:dyDescent="0.2">
      <c r="B22" s="215">
        <v>44796</v>
      </c>
      <c r="C22" s="6">
        <v>1980.2814527681801</v>
      </c>
      <c r="D22" s="6">
        <v>932.6</v>
      </c>
      <c r="E22" s="6">
        <v>712.05865003791996</v>
      </c>
      <c r="F22" s="107"/>
    </row>
    <row r="23" spans="2:6" ht="15" x14ac:dyDescent="0.2">
      <c r="B23" s="215">
        <v>44795</v>
      </c>
      <c r="C23" s="6">
        <v>1881.2843261512501</v>
      </c>
      <c r="D23" s="6">
        <v>941.05</v>
      </c>
      <c r="E23" s="6">
        <v>753.02070130967502</v>
      </c>
      <c r="F23" s="107"/>
    </row>
    <row r="24" spans="2:6" ht="15" x14ac:dyDescent="0.2">
      <c r="B24" s="215">
        <v>44792</v>
      </c>
      <c r="C24" s="6">
        <v>1699.84692575899</v>
      </c>
      <c r="D24" s="6">
        <v>874.3</v>
      </c>
      <c r="E24" s="6">
        <v>616.54902627774504</v>
      </c>
      <c r="F24" s="107"/>
    </row>
    <row r="25" spans="2:6" ht="15" x14ac:dyDescent="0.2">
      <c r="B25" s="215">
        <v>44791</v>
      </c>
      <c r="C25" s="6">
        <v>1653.1835838540801</v>
      </c>
      <c r="D25" s="6">
        <v>861.25</v>
      </c>
      <c r="E25" s="6">
        <v>610.03208917412599</v>
      </c>
      <c r="F25" s="107"/>
    </row>
    <row r="26" spans="2:6" ht="15" x14ac:dyDescent="0.2">
      <c r="B26" s="215">
        <v>44790</v>
      </c>
      <c r="C26" s="6">
        <v>1590.3604288005399</v>
      </c>
      <c r="D26" s="6">
        <v>865.05</v>
      </c>
      <c r="E26" s="6">
        <v>584.19853127373995</v>
      </c>
      <c r="F26" s="107"/>
    </row>
    <row r="27" spans="2:6" ht="15" x14ac:dyDescent="0.2">
      <c r="B27" s="215">
        <v>44789</v>
      </c>
      <c r="C27" s="6">
        <v>1583.22819412903</v>
      </c>
      <c r="D27" s="6">
        <v>870.25</v>
      </c>
      <c r="E27" s="6">
        <v>542.85473967533005</v>
      </c>
      <c r="F27" s="107"/>
    </row>
    <row r="28" spans="2:6" ht="15" x14ac:dyDescent="0.2">
      <c r="B28" s="215">
        <v>44788</v>
      </c>
      <c r="C28" s="6">
        <v>1490.2556314857</v>
      </c>
      <c r="D28" s="6">
        <v>866.5</v>
      </c>
      <c r="E28" s="6">
        <v>529.23310554290003</v>
      </c>
      <c r="F28" s="107"/>
    </row>
    <row r="29" spans="2:6" ht="15" x14ac:dyDescent="0.2">
      <c r="B29" s="215">
        <v>44785</v>
      </c>
      <c r="C29" s="6">
        <v>1431.7124735729401</v>
      </c>
      <c r="D29" s="6">
        <v>812.7</v>
      </c>
      <c r="E29" s="6">
        <v>490.73995771670201</v>
      </c>
      <c r="F29" s="107"/>
    </row>
    <row r="30" spans="2:6" ht="15" x14ac:dyDescent="0.2">
      <c r="B30" s="215">
        <v>44784</v>
      </c>
      <c r="C30" s="6">
        <v>1421.98731501057</v>
      </c>
      <c r="D30" s="6">
        <v>821.6</v>
      </c>
      <c r="E30" s="6">
        <v>491.58562367864698</v>
      </c>
      <c r="F30" s="107"/>
    </row>
    <row r="31" spans="2:6" ht="15" x14ac:dyDescent="0.2">
      <c r="B31" s="215">
        <v>44783</v>
      </c>
      <c r="C31" s="6">
        <v>1385.0181572502299</v>
      </c>
      <c r="D31" s="6">
        <v>818.55</v>
      </c>
      <c r="E31" s="6">
        <v>480.02702474453201</v>
      </c>
      <c r="F31" s="107"/>
    </row>
    <row r="32" spans="2:6" ht="15" x14ac:dyDescent="0.2">
      <c r="B32" s="215">
        <v>44782</v>
      </c>
      <c r="C32" s="6">
        <v>1352.8292311596001</v>
      </c>
      <c r="D32" s="6">
        <v>804.5</v>
      </c>
      <c r="E32" s="6">
        <v>454.53776537257897</v>
      </c>
      <c r="F32" s="107"/>
    </row>
    <row r="33" spans="2:6" ht="15" x14ac:dyDescent="0.2">
      <c r="B33" s="215">
        <v>44781</v>
      </c>
      <c r="C33" s="6">
        <v>1328.0327315674001</v>
      </c>
      <c r="D33" s="6">
        <v>812.75</v>
      </c>
      <c r="E33" s="6">
        <v>460.899274506496</v>
      </c>
      <c r="F33" s="107"/>
    </row>
    <row r="34" spans="2:6" ht="15" x14ac:dyDescent="0.2">
      <c r="B34" s="215">
        <v>44778</v>
      </c>
      <c r="C34" s="6">
        <v>1330.28489548213</v>
      </c>
      <c r="D34" s="6">
        <v>818</v>
      </c>
      <c r="E34" s="6">
        <v>460.93223196223897</v>
      </c>
      <c r="F34" s="107"/>
    </row>
    <row r="35" spans="2:6" ht="15" x14ac:dyDescent="0.2">
      <c r="B35" s="215">
        <v>44777</v>
      </c>
      <c r="C35" s="6">
        <v>1335.72030328559</v>
      </c>
      <c r="D35" s="6">
        <v>817.75</v>
      </c>
      <c r="E35" s="6">
        <v>460.19376579612498</v>
      </c>
      <c r="F35" s="107"/>
    </row>
    <row r="36" spans="2:6" ht="15" x14ac:dyDescent="0.2">
      <c r="B36" s="215">
        <v>44776</v>
      </c>
      <c r="C36" s="6">
        <v>1330.09871172829</v>
      </c>
      <c r="D36" s="6">
        <v>758</v>
      </c>
      <c r="E36" s="6">
        <v>443.36623724276399</v>
      </c>
      <c r="F36" s="107"/>
    </row>
    <row r="37" spans="2:6" ht="15" x14ac:dyDescent="0.2">
      <c r="B37" s="215">
        <v>44775</v>
      </c>
      <c r="C37" s="6">
        <v>1331.6079479044899</v>
      </c>
      <c r="D37" s="6">
        <v>752.5</v>
      </c>
      <c r="E37" s="6">
        <v>439.30539322090499</v>
      </c>
      <c r="F37" s="107"/>
    </row>
    <row r="38" spans="2:6" ht="15" x14ac:dyDescent="0.2">
      <c r="B38" s="215">
        <v>44774</v>
      </c>
      <c r="C38" s="6">
        <v>1301.25523012552</v>
      </c>
      <c r="D38" s="6">
        <v>709.9</v>
      </c>
      <c r="E38" s="6">
        <v>436.77824267782398</v>
      </c>
      <c r="F38" s="107"/>
    </row>
    <row r="39" spans="2:6" ht="15" x14ac:dyDescent="0.2">
      <c r="B39" s="215">
        <v>44771</v>
      </c>
      <c r="C39" s="6">
        <v>1345.6862580699301</v>
      </c>
      <c r="D39" s="6">
        <v>689.15</v>
      </c>
      <c r="E39" s="6">
        <v>464.07311142785301</v>
      </c>
      <c r="F39" s="107"/>
    </row>
    <row r="40" spans="2:6" ht="15" x14ac:dyDescent="0.2">
      <c r="B40" s="215">
        <v>44770</v>
      </c>
      <c r="C40" s="6">
        <v>1361.76988184028</v>
      </c>
      <c r="D40" s="6">
        <v>702.5</v>
      </c>
      <c r="E40" s="6">
        <v>480.18101064275498</v>
      </c>
      <c r="F40" s="107"/>
    </row>
    <row r="41" spans="2:6" ht="15" x14ac:dyDescent="0.2">
      <c r="B41" s="215">
        <v>44769</v>
      </c>
      <c r="C41" s="6">
        <v>1388.0710019348901</v>
      </c>
      <c r="D41" s="6">
        <v>700</v>
      </c>
      <c r="E41" s="6">
        <v>492.13426432236901</v>
      </c>
      <c r="F41" s="107"/>
    </row>
    <row r="42" spans="2:6" ht="15" x14ac:dyDescent="0.2">
      <c r="B42" s="215">
        <v>44768</v>
      </c>
      <c r="C42" s="6">
        <v>1356.8241138334599</v>
      </c>
      <c r="D42" s="6">
        <v>682.65</v>
      </c>
      <c r="E42" s="6">
        <v>499.91580365412102</v>
      </c>
      <c r="F42" s="107"/>
    </row>
    <row r="43" spans="2:6" ht="15" x14ac:dyDescent="0.2">
      <c r="B43" s="215">
        <v>44767</v>
      </c>
      <c r="C43" s="6">
        <v>1304.91942324003</v>
      </c>
      <c r="D43" s="6">
        <v>631.79999999999995</v>
      </c>
      <c r="E43" s="6">
        <v>461.83206106870199</v>
      </c>
      <c r="F43" s="107"/>
    </row>
    <row r="44" spans="2:6" ht="15" x14ac:dyDescent="0.2">
      <c r="B44" s="215">
        <v>44764</v>
      </c>
      <c r="C44" s="6">
        <v>1298.9717005184</v>
      </c>
      <c r="D44" s="6">
        <v>600</v>
      </c>
      <c r="E44" s="6">
        <v>459.76034673238701</v>
      </c>
      <c r="F44" s="107"/>
    </row>
    <row r="45" spans="2:6" ht="15" x14ac:dyDescent="0.2">
      <c r="B45" s="215">
        <v>44763</v>
      </c>
      <c r="C45" s="6">
        <v>1282.37701423821</v>
      </c>
      <c r="D45" s="6">
        <v>592.9</v>
      </c>
      <c r="E45" s="6">
        <v>436.95114673032703</v>
      </c>
      <c r="F45" s="107"/>
    </row>
    <row r="46" spans="2:6" ht="15" x14ac:dyDescent="0.2">
      <c r="B46" s="215">
        <v>44762</v>
      </c>
      <c r="C46" s="6">
        <v>1305.7896977437199</v>
      </c>
      <c r="D46" s="6">
        <v>602.29999999999995</v>
      </c>
      <c r="E46" s="6">
        <v>435.50446998722902</v>
      </c>
      <c r="F46" s="107"/>
    </row>
    <row r="47" spans="2:6" ht="15" x14ac:dyDescent="0.2">
      <c r="B47" s="215">
        <v>44761</v>
      </c>
      <c r="C47" s="6">
        <v>1277.0304784607499</v>
      </c>
      <c r="D47" s="6">
        <v>607.29999999999995</v>
      </c>
      <c r="E47" s="6">
        <v>444.83228333049601</v>
      </c>
      <c r="F47" s="107"/>
    </row>
    <row r="48" spans="2:6" ht="15" x14ac:dyDescent="0.2">
      <c r="B48" s="215">
        <v>44760</v>
      </c>
      <c r="C48" s="6">
        <v>1310.31705662937</v>
      </c>
      <c r="D48" s="6">
        <v>633.1</v>
      </c>
      <c r="E48" s="6">
        <v>462.86876907426199</v>
      </c>
      <c r="F48" s="107"/>
    </row>
    <row r="49" spans="2:6" ht="15" x14ac:dyDescent="0.2">
      <c r="B49" s="215">
        <v>44757</v>
      </c>
      <c r="C49" s="6">
        <v>1222.35454236135</v>
      </c>
      <c r="D49" s="6">
        <v>539.35</v>
      </c>
      <c r="E49" s="6">
        <v>471.84416468186498</v>
      </c>
      <c r="F49" s="107"/>
    </row>
    <row r="50" spans="2:6" ht="15" x14ac:dyDescent="0.2">
      <c r="B50" s="215">
        <v>44756</v>
      </c>
      <c r="C50" s="6">
        <v>1280.5291723202199</v>
      </c>
      <c r="D50" s="6">
        <v>560</v>
      </c>
      <c r="E50" s="6">
        <v>474.89823609226602</v>
      </c>
      <c r="F50" s="107"/>
    </row>
    <row r="51" spans="2:6" ht="15" x14ac:dyDescent="0.2">
      <c r="B51" s="215">
        <v>44755</v>
      </c>
      <c r="C51" s="6">
        <v>1269.14290549116</v>
      </c>
      <c r="D51" s="6">
        <v>584.85</v>
      </c>
      <c r="E51" s="6">
        <v>471.27506557238399</v>
      </c>
      <c r="F51" s="107"/>
    </row>
    <row r="52" spans="2:6" ht="15" x14ac:dyDescent="0.2">
      <c r="B52" s="215">
        <v>44754</v>
      </c>
      <c r="C52" s="6">
        <v>1395.23084728564</v>
      </c>
      <c r="D52" s="6">
        <v>560.95000000000005</v>
      </c>
      <c r="E52" s="6">
        <v>449.01065449010702</v>
      </c>
      <c r="F52" s="107"/>
    </row>
    <row r="53" spans="2:6" ht="15" x14ac:dyDescent="0.2">
      <c r="B53" s="215">
        <v>44753</v>
      </c>
      <c r="C53" s="6">
        <v>1517.7208750212001</v>
      </c>
      <c r="D53" s="6">
        <v>510.65</v>
      </c>
      <c r="E53" s="6">
        <v>454.46837374936399</v>
      </c>
      <c r="F53" s="107"/>
    </row>
    <row r="54" spans="2:6" ht="15" x14ac:dyDescent="0.2">
      <c r="B54" s="215">
        <v>44750</v>
      </c>
      <c r="C54" s="6">
        <v>1489.5057549086</v>
      </c>
      <c r="D54" s="6">
        <v>540.6</v>
      </c>
      <c r="E54" s="6">
        <v>410.75660121868702</v>
      </c>
      <c r="F54" s="107"/>
    </row>
    <row r="55" spans="2:6" ht="15" x14ac:dyDescent="0.2">
      <c r="B55" s="215">
        <v>44749</v>
      </c>
      <c r="C55" s="6">
        <v>1367.1378989249099</v>
      </c>
      <c r="D55" s="6">
        <v>505.35</v>
      </c>
      <c r="E55" s="6">
        <v>432.57428257005</v>
      </c>
      <c r="F55" s="107"/>
    </row>
    <row r="56" spans="2:6" ht="15" x14ac:dyDescent="0.2">
      <c r="B56" s="215">
        <v>44748</v>
      </c>
      <c r="C56" s="6">
        <v>1350.2564102564099</v>
      </c>
      <c r="D56" s="6">
        <v>470.2</v>
      </c>
      <c r="E56" s="6">
        <v>435.47008547008602</v>
      </c>
    </row>
    <row r="57" spans="2:6" ht="15" x14ac:dyDescent="0.2">
      <c r="B57" s="215">
        <v>44747</v>
      </c>
      <c r="C57" s="6">
        <v>1326.1917053863399</v>
      </c>
      <c r="D57" s="6">
        <v>456.5</v>
      </c>
      <c r="E57" s="6">
        <v>403.28686972982302</v>
      </c>
    </row>
    <row r="58" spans="2:6" ht="15" x14ac:dyDescent="0.2">
      <c r="B58" s="215">
        <v>44746</v>
      </c>
      <c r="C58" s="6">
        <v>1325.98587911142</v>
      </c>
      <c r="D58" s="6">
        <v>458.85</v>
      </c>
      <c r="E58" s="6">
        <v>405.11451696228698</v>
      </c>
    </row>
    <row r="59" spans="2:6" ht="15" x14ac:dyDescent="0.2">
      <c r="B59" s="215">
        <v>44743</v>
      </c>
      <c r="C59" s="6">
        <v>1269.02455897613</v>
      </c>
      <c r="D59" s="6">
        <v>429.4</v>
      </c>
      <c r="E59" s="6">
        <v>386.97682462815601</v>
      </c>
    </row>
    <row r="60" spans="2:6" ht="15" x14ac:dyDescent="0.2">
      <c r="B60" s="215">
        <v>44742</v>
      </c>
      <c r="C60" s="6">
        <v>371.29820936639101</v>
      </c>
      <c r="D60" s="6">
        <v>273.39999999999998</v>
      </c>
      <c r="E60" s="6">
        <v>274.664256198347</v>
      </c>
    </row>
    <row r="61" spans="2:6" ht="15" x14ac:dyDescent="0.2">
      <c r="B61" s="215">
        <v>44741</v>
      </c>
      <c r="C61" s="6">
        <v>363.30655610261698</v>
      </c>
      <c r="D61" s="6">
        <v>269.75</v>
      </c>
      <c r="E61" s="6">
        <v>266.951714606547</v>
      </c>
    </row>
    <row r="62" spans="2:6" ht="15" x14ac:dyDescent="0.2">
      <c r="B62" s="215">
        <v>44740</v>
      </c>
      <c r="C62" s="6">
        <v>348.22970639032798</v>
      </c>
      <c r="D62" s="6">
        <v>257.25</v>
      </c>
      <c r="E62" s="6">
        <v>265.80310880829001</v>
      </c>
    </row>
    <row r="63" spans="2:6" ht="15" x14ac:dyDescent="0.2">
      <c r="B63" s="215">
        <v>44739</v>
      </c>
      <c r="C63" s="6">
        <v>341.81253772527401</v>
      </c>
      <c r="D63" s="6">
        <v>247.45</v>
      </c>
      <c r="E63" s="6">
        <v>259.98102957661501</v>
      </c>
    </row>
    <row r="64" spans="2:6" ht="15" x14ac:dyDescent="0.2">
      <c r="B64" s="215">
        <v>44736</v>
      </c>
      <c r="C64" s="6">
        <v>336.32383241758203</v>
      </c>
      <c r="D64" s="6">
        <v>248.45</v>
      </c>
      <c r="E64" s="6">
        <v>261.117788461538</v>
      </c>
    </row>
    <row r="65" spans="2:5" ht="15" x14ac:dyDescent="0.2">
      <c r="B65" s="215">
        <v>44735</v>
      </c>
      <c r="C65" s="6">
        <v>331.26072041166401</v>
      </c>
      <c r="D65" s="6">
        <v>258.7</v>
      </c>
      <c r="E65" s="6">
        <v>265.222984562607</v>
      </c>
    </row>
    <row r="66" spans="2:5" ht="15" x14ac:dyDescent="0.2">
      <c r="B66" s="215">
        <v>44734</v>
      </c>
      <c r="C66" s="6">
        <v>313.90443392165298</v>
      </c>
      <c r="D66" s="6">
        <v>252.2</v>
      </c>
      <c r="E66" s="6">
        <v>252.819629789066</v>
      </c>
    </row>
    <row r="67" spans="2:5" ht="15" x14ac:dyDescent="0.2">
      <c r="B67" s="215">
        <v>44733</v>
      </c>
      <c r="C67" s="6">
        <v>311.34995700773902</v>
      </c>
      <c r="D67" s="6">
        <v>253.65</v>
      </c>
      <c r="E67" s="6">
        <v>246.60361134995699</v>
      </c>
    </row>
    <row r="68" spans="2:5" ht="15" x14ac:dyDescent="0.2">
      <c r="B68" s="215">
        <v>44732</v>
      </c>
      <c r="C68" s="6">
        <v>294.95227448619801</v>
      </c>
      <c r="D68" s="6">
        <v>246.75</v>
      </c>
      <c r="E68" s="6">
        <v>238.11161750795401</v>
      </c>
    </row>
    <row r="69" spans="2:5" ht="15" x14ac:dyDescent="0.2">
      <c r="B69" s="215">
        <v>44729</v>
      </c>
      <c r="C69" s="6">
        <v>297.48028796709002</v>
      </c>
      <c r="D69" s="6">
        <v>242.05</v>
      </c>
      <c r="E69" s="6">
        <v>224.417209461776</v>
      </c>
    </row>
    <row r="70" spans="2:5" ht="15" x14ac:dyDescent="0.2">
      <c r="B70" s="215">
        <v>44728</v>
      </c>
      <c r="C70" s="6">
        <v>302.64392324093802</v>
      </c>
      <c r="D70" s="6">
        <v>247.45</v>
      </c>
      <c r="E70" s="6">
        <v>229.25373134328399</v>
      </c>
    </row>
    <row r="71" spans="2:5" ht="15" x14ac:dyDescent="0.2">
      <c r="B71" s="215">
        <v>44727</v>
      </c>
      <c r="C71" s="6">
        <v>289.06721891448802</v>
      </c>
      <c r="D71" s="6">
        <v>254.65</v>
      </c>
      <c r="E71" s="6">
        <v>212.27025627750501</v>
      </c>
    </row>
  </sheetData>
  <mergeCells count="1">
    <mergeCell ref="C3:E3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</sheetPr>
  <dimension ref="A1:CC159"/>
  <sheetViews>
    <sheetView zoomScale="70" zoomScaleNormal="70" workbookViewId="0">
      <selection activeCell="N34" sqref="N34"/>
    </sheetView>
  </sheetViews>
  <sheetFormatPr defaultRowHeight="14.25" x14ac:dyDescent="0.2"/>
  <cols>
    <col min="1" max="3" width="10.25" customWidth="1"/>
    <col min="4" max="5" width="11.875" customWidth="1"/>
    <col min="6" max="6" width="12.25" customWidth="1"/>
    <col min="7" max="7" width="16.875" customWidth="1"/>
    <col min="8" max="8" width="16.125" bestFit="1" customWidth="1"/>
    <col min="21" max="21" width="14.25" bestFit="1" customWidth="1"/>
    <col min="64" max="64" width="11.375" customWidth="1"/>
    <col min="65" max="65" width="15.25" bestFit="1" customWidth="1"/>
    <col min="66" max="66" width="10.625" customWidth="1"/>
    <col min="82" max="82" width="14.25" bestFit="1" customWidth="1"/>
  </cols>
  <sheetData>
    <row r="1" spans="1:81" s="200" customFormat="1" ht="20.25" x14ac:dyDescent="0.3">
      <c r="A1" s="199" t="s">
        <v>156</v>
      </c>
    </row>
    <row r="3" spans="1:81" ht="60" x14ac:dyDescent="0.25">
      <c r="A3" s="204" t="s">
        <v>157</v>
      </c>
      <c r="B3" s="204" t="s">
        <v>158</v>
      </c>
      <c r="C3" s="204" t="s">
        <v>159</v>
      </c>
      <c r="D3" s="204" t="s">
        <v>160</v>
      </c>
      <c r="E3" s="204" t="s">
        <v>161</v>
      </c>
      <c r="F3" s="204" t="s">
        <v>162</v>
      </c>
      <c r="G3" s="204" t="s">
        <v>163</v>
      </c>
      <c r="H3" s="204" t="s">
        <v>164</v>
      </c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</row>
    <row r="4" spans="1:81" ht="15" x14ac:dyDescent="0.25">
      <c r="A4" s="106">
        <v>23.832999999999998</v>
      </c>
      <c r="B4" s="106">
        <v>19.420000000000002</v>
      </c>
      <c r="C4" s="104">
        <v>16.094999999999999</v>
      </c>
      <c r="D4" s="164">
        <v>20.100000000000001</v>
      </c>
      <c r="E4" s="165">
        <v>12.96</v>
      </c>
      <c r="F4" s="161">
        <v>44132</v>
      </c>
      <c r="G4" s="55">
        <v>61.4</v>
      </c>
      <c r="H4" s="210">
        <v>23.765000000000001</v>
      </c>
    </row>
    <row r="5" spans="1:81" ht="15" x14ac:dyDescent="0.25">
      <c r="A5" s="106">
        <v>23.148</v>
      </c>
      <c r="B5" s="106">
        <v>18.684999999999999</v>
      </c>
      <c r="C5" s="104">
        <v>16.094999999999999</v>
      </c>
      <c r="D5" s="166">
        <v>20.100000000000001</v>
      </c>
      <c r="E5" s="167">
        <v>12.96</v>
      </c>
      <c r="F5" s="162">
        <v>44133</v>
      </c>
      <c r="G5" s="56">
        <v>61.4</v>
      </c>
      <c r="H5" s="210">
        <v>24.68</v>
      </c>
    </row>
    <row r="6" spans="1:81" ht="15" x14ac:dyDescent="0.25">
      <c r="A6" s="106">
        <v>21.163</v>
      </c>
      <c r="B6" s="106">
        <v>18.495000000000001</v>
      </c>
      <c r="C6" s="104">
        <v>16.094999999999999</v>
      </c>
      <c r="D6" s="166">
        <v>20.100000000000001</v>
      </c>
      <c r="E6" s="167">
        <v>12.96</v>
      </c>
      <c r="F6" s="162">
        <v>44134</v>
      </c>
      <c r="G6" s="56">
        <v>61.4</v>
      </c>
      <c r="H6" s="210">
        <v>23.765000000000001</v>
      </c>
    </row>
    <row r="7" spans="1:81" ht="15" x14ac:dyDescent="0.25">
      <c r="A7" s="106">
        <v>21.498000000000001</v>
      </c>
      <c r="B7" s="106">
        <v>18.495000000000001</v>
      </c>
      <c r="C7" s="104">
        <v>16.094999999999999</v>
      </c>
      <c r="D7" s="166">
        <v>21</v>
      </c>
      <c r="E7" s="167">
        <v>12.574999999999999</v>
      </c>
      <c r="F7" s="162">
        <v>44135</v>
      </c>
      <c r="G7" s="56">
        <v>61.4</v>
      </c>
      <c r="H7" s="210">
        <v>23.765000000000001</v>
      </c>
    </row>
    <row r="8" spans="1:81" ht="15" x14ac:dyDescent="0.25">
      <c r="A8" s="106">
        <v>21.364999999999998</v>
      </c>
      <c r="B8" s="106">
        <v>18.905000000000001</v>
      </c>
      <c r="C8" s="104">
        <v>16.094999999999999</v>
      </c>
      <c r="D8" s="166">
        <v>19.2</v>
      </c>
      <c r="E8" s="167">
        <v>10.35</v>
      </c>
      <c r="F8" s="162">
        <v>44136</v>
      </c>
      <c r="G8" s="56">
        <v>61.4</v>
      </c>
      <c r="H8" s="210">
        <v>23.765000000000001</v>
      </c>
    </row>
    <row r="9" spans="1:81" ht="15" x14ac:dyDescent="0.25">
      <c r="A9" s="106">
        <v>23.09</v>
      </c>
      <c r="B9" s="106">
        <v>19.815000000000001</v>
      </c>
      <c r="C9" s="104">
        <v>16.094999999999999</v>
      </c>
      <c r="D9" s="166">
        <v>18.3</v>
      </c>
      <c r="E9" s="167">
        <v>10.35</v>
      </c>
      <c r="F9" s="162">
        <v>44137</v>
      </c>
      <c r="G9" s="56">
        <v>61.4</v>
      </c>
      <c r="H9" s="210">
        <v>22.465</v>
      </c>
    </row>
    <row r="10" spans="1:81" ht="15" x14ac:dyDescent="0.25">
      <c r="A10" s="106">
        <v>23.405000000000001</v>
      </c>
      <c r="B10" s="106">
        <v>21.65</v>
      </c>
      <c r="C10" s="104">
        <v>16.094999999999999</v>
      </c>
      <c r="D10" s="166">
        <v>18.3</v>
      </c>
      <c r="E10" s="167">
        <v>10.35</v>
      </c>
      <c r="F10" s="162">
        <v>44138</v>
      </c>
      <c r="G10" s="56">
        <v>61.4</v>
      </c>
      <c r="H10" s="210">
        <v>22.465</v>
      </c>
    </row>
    <row r="11" spans="1:81" ht="15" x14ac:dyDescent="0.25">
      <c r="A11" s="106">
        <v>22.295000000000002</v>
      </c>
      <c r="B11" s="106">
        <v>20.49</v>
      </c>
      <c r="C11" s="104">
        <v>15.185</v>
      </c>
      <c r="D11" s="166">
        <v>18.3</v>
      </c>
      <c r="E11" s="167">
        <v>10.35</v>
      </c>
      <c r="F11" s="162">
        <v>44139</v>
      </c>
      <c r="G11" s="56">
        <v>61.4</v>
      </c>
      <c r="H11" s="210">
        <v>22.465</v>
      </c>
    </row>
    <row r="12" spans="1:81" ht="15" x14ac:dyDescent="0.25">
      <c r="A12" s="106">
        <v>21.395</v>
      </c>
      <c r="B12" s="106">
        <v>18.285</v>
      </c>
      <c r="C12" s="104">
        <v>15.185</v>
      </c>
      <c r="D12" s="166">
        <v>17.399999999999999</v>
      </c>
      <c r="E12" s="167">
        <v>10.35</v>
      </c>
      <c r="F12" s="162">
        <v>44140</v>
      </c>
      <c r="G12" s="56">
        <v>61.4</v>
      </c>
      <c r="H12" s="210">
        <v>22.465</v>
      </c>
    </row>
    <row r="13" spans="1:81" ht="15" x14ac:dyDescent="0.25">
      <c r="A13" s="106">
        <v>21.555</v>
      </c>
      <c r="B13" s="106">
        <v>18.285</v>
      </c>
      <c r="C13" s="104">
        <v>14.275</v>
      </c>
      <c r="D13" s="166">
        <v>16.100000000000001</v>
      </c>
      <c r="E13" s="167">
        <v>10.35</v>
      </c>
      <c r="F13" s="162">
        <v>44141</v>
      </c>
      <c r="G13" s="56">
        <v>61.4</v>
      </c>
      <c r="H13" s="210">
        <v>22.465</v>
      </c>
    </row>
    <row r="14" spans="1:81" ht="15" x14ac:dyDescent="0.25">
      <c r="A14" s="106">
        <v>21.395</v>
      </c>
      <c r="B14" s="106">
        <v>18.285</v>
      </c>
      <c r="C14" s="104">
        <v>14.275</v>
      </c>
      <c r="D14" s="166">
        <v>16.100000000000001</v>
      </c>
      <c r="E14" s="167">
        <v>11.68</v>
      </c>
      <c r="F14" s="162">
        <v>44142</v>
      </c>
      <c r="G14" s="56">
        <v>61.4</v>
      </c>
      <c r="H14" s="210">
        <v>22.465</v>
      </c>
    </row>
    <row r="15" spans="1:81" ht="15" x14ac:dyDescent="0.25">
      <c r="A15" s="106">
        <v>21.395</v>
      </c>
      <c r="B15" s="106">
        <v>17.579999999999998</v>
      </c>
      <c r="C15" s="104">
        <v>13.36</v>
      </c>
      <c r="D15" s="166">
        <v>16.100000000000001</v>
      </c>
      <c r="E15" s="167">
        <v>11.68</v>
      </c>
      <c r="F15" s="162">
        <v>44143</v>
      </c>
      <c r="G15" s="56">
        <v>61.4</v>
      </c>
      <c r="H15" s="210">
        <v>22.465</v>
      </c>
    </row>
    <row r="16" spans="1:81" ht="15" x14ac:dyDescent="0.25">
      <c r="A16" s="106">
        <v>22.704999999999998</v>
      </c>
      <c r="B16" s="106">
        <v>17.715</v>
      </c>
      <c r="C16" s="104">
        <v>13.545</v>
      </c>
      <c r="D16" s="166">
        <v>16.100000000000001</v>
      </c>
      <c r="E16" s="167">
        <v>11.68</v>
      </c>
      <c r="F16" s="162">
        <v>44144</v>
      </c>
      <c r="G16" s="56">
        <v>61.4</v>
      </c>
      <c r="H16" s="210">
        <v>22.465</v>
      </c>
    </row>
    <row r="17" spans="1:8" ht="15" x14ac:dyDescent="0.25">
      <c r="A17" s="106">
        <v>22.704999999999998</v>
      </c>
      <c r="B17" s="106">
        <v>19.62</v>
      </c>
      <c r="C17" s="104">
        <v>12.05</v>
      </c>
      <c r="D17" s="166">
        <v>15.2</v>
      </c>
      <c r="E17" s="167">
        <v>11.68</v>
      </c>
      <c r="F17" s="162">
        <v>44145</v>
      </c>
      <c r="G17" s="56">
        <v>61.4</v>
      </c>
      <c r="H17" s="210">
        <v>22.465</v>
      </c>
    </row>
    <row r="18" spans="1:8" ht="15" x14ac:dyDescent="0.25">
      <c r="A18" s="106">
        <v>22.704999999999998</v>
      </c>
      <c r="B18" s="106">
        <v>19.62</v>
      </c>
      <c r="C18" s="104">
        <v>10.74</v>
      </c>
      <c r="D18" s="166">
        <v>15.2</v>
      </c>
      <c r="E18" s="167">
        <v>11.68</v>
      </c>
      <c r="F18" s="162">
        <v>44146</v>
      </c>
      <c r="G18" s="56">
        <v>61.4</v>
      </c>
      <c r="H18" s="210">
        <v>22.465</v>
      </c>
    </row>
    <row r="19" spans="1:8" ht="15" x14ac:dyDescent="0.25">
      <c r="A19" s="106">
        <v>20.92</v>
      </c>
      <c r="B19" s="106">
        <v>19.62</v>
      </c>
      <c r="C19" s="104">
        <v>10.74</v>
      </c>
      <c r="D19" s="166">
        <v>15.2</v>
      </c>
      <c r="E19" s="167">
        <v>11.68</v>
      </c>
      <c r="F19" s="162">
        <v>44147</v>
      </c>
      <c r="G19" s="56">
        <v>61.4</v>
      </c>
      <c r="H19" s="210">
        <v>21.56</v>
      </c>
    </row>
    <row r="20" spans="1:8" ht="15" x14ac:dyDescent="0.25">
      <c r="A20" s="106">
        <v>20.484999999999999</v>
      </c>
      <c r="B20" s="106">
        <v>22.31</v>
      </c>
      <c r="C20" s="104">
        <v>10.74</v>
      </c>
      <c r="D20" s="166">
        <v>15.2</v>
      </c>
      <c r="E20" s="167">
        <v>11.68</v>
      </c>
      <c r="F20" s="162">
        <v>44148</v>
      </c>
      <c r="G20" s="56">
        <v>61.4</v>
      </c>
      <c r="H20" s="210">
        <v>21.56</v>
      </c>
    </row>
    <row r="21" spans="1:8" ht="15" x14ac:dyDescent="0.25">
      <c r="A21" s="106">
        <v>20.684999999999999</v>
      </c>
      <c r="B21" s="106">
        <v>19.420000000000002</v>
      </c>
      <c r="C21" s="104">
        <v>10.74</v>
      </c>
      <c r="D21" s="166">
        <v>15.2</v>
      </c>
      <c r="E21" s="167">
        <v>11.68</v>
      </c>
      <c r="F21" s="162">
        <v>44149</v>
      </c>
      <c r="G21" s="56">
        <v>61.4</v>
      </c>
      <c r="H21" s="210">
        <v>20.059999999999999</v>
      </c>
    </row>
    <row r="22" spans="1:8" ht="15" x14ac:dyDescent="0.25">
      <c r="A22" s="106">
        <v>20.684999999999999</v>
      </c>
      <c r="B22" s="106">
        <v>18.27</v>
      </c>
      <c r="C22" s="104">
        <v>10.74</v>
      </c>
      <c r="D22" s="166">
        <v>15.2</v>
      </c>
      <c r="E22" s="167">
        <v>11.68</v>
      </c>
      <c r="F22" s="162">
        <v>44150</v>
      </c>
      <c r="G22" s="56">
        <v>61.4</v>
      </c>
      <c r="H22" s="210">
        <v>18.760000000000002</v>
      </c>
    </row>
    <row r="23" spans="1:8" ht="15" x14ac:dyDescent="0.25">
      <c r="A23" s="106">
        <v>20.684999999999999</v>
      </c>
      <c r="B23" s="106">
        <v>17.36</v>
      </c>
      <c r="C23" s="104">
        <v>9.41</v>
      </c>
      <c r="D23" s="166">
        <v>15.2</v>
      </c>
      <c r="E23" s="167">
        <v>11.68</v>
      </c>
      <c r="F23" s="162">
        <v>44151</v>
      </c>
      <c r="G23" s="56">
        <v>61.4</v>
      </c>
      <c r="H23" s="210">
        <v>17.45</v>
      </c>
    </row>
    <row r="24" spans="1:8" ht="15" x14ac:dyDescent="0.25">
      <c r="A24" s="106">
        <v>19.686</v>
      </c>
      <c r="B24" s="106">
        <v>19.78</v>
      </c>
      <c r="C24" s="104">
        <v>9.41</v>
      </c>
      <c r="D24" s="166">
        <v>15.2</v>
      </c>
      <c r="E24" s="167">
        <v>11.68</v>
      </c>
      <c r="F24" s="162">
        <v>44152</v>
      </c>
      <c r="G24" s="56">
        <v>61.4</v>
      </c>
      <c r="H24" s="210">
        <v>17.45</v>
      </c>
    </row>
    <row r="25" spans="1:8" ht="15" x14ac:dyDescent="0.25">
      <c r="A25" s="106">
        <v>19.971</v>
      </c>
      <c r="B25" s="106">
        <v>18.274999999999999</v>
      </c>
      <c r="C25" s="104">
        <v>9.41</v>
      </c>
      <c r="D25" s="166">
        <v>15.2</v>
      </c>
      <c r="E25" s="167">
        <v>11.68</v>
      </c>
      <c r="F25" s="162">
        <v>44153</v>
      </c>
      <c r="G25" s="56">
        <v>61.4</v>
      </c>
      <c r="H25" s="210">
        <v>16.535</v>
      </c>
    </row>
    <row r="26" spans="1:8" ht="15" x14ac:dyDescent="0.25">
      <c r="A26" s="106">
        <v>19.832000000000001</v>
      </c>
      <c r="B26" s="106">
        <v>18.605</v>
      </c>
      <c r="C26" s="104">
        <v>9.41</v>
      </c>
      <c r="D26" s="166">
        <v>15.2</v>
      </c>
      <c r="E26" s="167">
        <v>11.68</v>
      </c>
      <c r="F26" s="162">
        <v>44154</v>
      </c>
      <c r="G26" s="56">
        <v>61.4</v>
      </c>
      <c r="H26" s="210">
        <v>16.535</v>
      </c>
    </row>
    <row r="27" spans="1:8" ht="15" x14ac:dyDescent="0.25">
      <c r="A27" s="106">
        <v>19.545999999999999</v>
      </c>
      <c r="B27" s="106">
        <v>18.605</v>
      </c>
      <c r="C27" s="104">
        <v>9.41</v>
      </c>
      <c r="D27" s="166">
        <v>15.2</v>
      </c>
      <c r="E27" s="167">
        <v>11.68</v>
      </c>
      <c r="F27" s="162">
        <v>44155</v>
      </c>
      <c r="G27" s="56">
        <v>61.4</v>
      </c>
      <c r="H27" s="210">
        <v>16.535</v>
      </c>
    </row>
    <row r="28" spans="1:8" ht="15" x14ac:dyDescent="0.25">
      <c r="A28" s="106">
        <v>19.545999999999999</v>
      </c>
      <c r="B28" s="106">
        <v>18.105</v>
      </c>
      <c r="C28" s="104">
        <v>8.0749999999999993</v>
      </c>
      <c r="D28" s="166">
        <v>14.3</v>
      </c>
      <c r="E28" s="167">
        <v>11.68</v>
      </c>
      <c r="F28" s="162">
        <v>44156</v>
      </c>
      <c r="G28" s="56">
        <v>61.4</v>
      </c>
      <c r="H28" s="210">
        <v>15.63</v>
      </c>
    </row>
    <row r="29" spans="1:8" ht="15" x14ac:dyDescent="0.25">
      <c r="A29" s="106">
        <v>18.655999999999999</v>
      </c>
      <c r="B29" s="106">
        <v>17.175000000000001</v>
      </c>
      <c r="C29" s="104">
        <v>8.0749999999999993</v>
      </c>
      <c r="D29" s="166">
        <v>15.2</v>
      </c>
      <c r="E29" s="167">
        <v>11.68</v>
      </c>
      <c r="F29" s="162">
        <v>44157</v>
      </c>
      <c r="G29" s="56">
        <v>61.4</v>
      </c>
      <c r="H29" s="210">
        <v>15.63</v>
      </c>
    </row>
    <row r="30" spans="1:8" ht="15" x14ac:dyDescent="0.25">
      <c r="A30" s="106">
        <v>16.744</v>
      </c>
      <c r="B30" s="106">
        <v>17.175000000000001</v>
      </c>
      <c r="C30" s="104">
        <v>8.0749999999999993</v>
      </c>
      <c r="D30" s="166">
        <v>15.2</v>
      </c>
      <c r="E30" s="167">
        <v>11.68</v>
      </c>
      <c r="F30" s="162">
        <v>44158</v>
      </c>
      <c r="G30" s="56">
        <v>61.4</v>
      </c>
      <c r="H30" s="210">
        <v>15.63</v>
      </c>
    </row>
    <row r="31" spans="1:8" ht="15" x14ac:dyDescent="0.25">
      <c r="A31" s="106">
        <v>16.100000000000001</v>
      </c>
      <c r="B31" s="106">
        <v>18.75</v>
      </c>
      <c r="C31" s="104">
        <v>8.0749999999999993</v>
      </c>
      <c r="D31" s="166">
        <v>15.2</v>
      </c>
      <c r="E31" s="167">
        <v>11.68</v>
      </c>
      <c r="F31" s="162">
        <v>44159</v>
      </c>
      <c r="G31" s="56">
        <v>61.4</v>
      </c>
      <c r="H31" s="210">
        <v>14.3</v>
      </c>
    </row>
    <row r="32" spans="1:8" ht="15" x14ac:dyDescent="0.25">
      <c r="A32" s="106">
        <v>19.704999999999998</v>
      </c>
      <c r="B32" s="106">
        <v>16.555</v>
      </c>
      <c r="C32" s="104">
        <v>8.0749999999999993</v>
      </c>
      <c r="D32" s="166">
        <v>15.2</v>
      </c>
      <c r="E32" s="167">
        <v>11.68</v>
      </c>
      <c r="F32" s="162">
        <v>44160</v>
      </c>
      <c r="G32" s="56">
        <v>61.4</v>
      </c>
      <c r="H32" s="210">
        <v>13.41</v>
      </c>
    </row>
    <row r="33" spans="1:8" ht="15" x14ac:dyDescent="0.25">
      <c r="A33" s="106">
        <v>15.255000000000001</v>
      </c>
      <c r="B33" s="106">
        <v>15.295</v>
      </c>
      <c r="C33" s="104">
        <v>8.0749999999999993</v>
      </c>
      <c r="D33" s="166">
        <v>15.2</v>
      </c>
      <c r="E33" s="167">
        <v>11.68</v>
      </c>
      <c r="F33" s="162">
        <v>44161</v>
      </c>
      <c r="G33" s="56">
        <v>61.4</v>
      </c>
      <c r="H33" s="210">
        <v>13.41</v>
      </c>
    </row>
    <row r="34" spans="1:8" ht="15" x14ac:dyDescent="0.25">
      <c r="A34" s="106">
        <v>13.535</v>
      </c>
      <c r="B34" s="106">
        <v>15.1</v>
      </c>
      <c r="C34" s="104">
        <v>8.0749999999999993</v>
      </c>
      <c r="D34" s="166">
        <v>14.3</v>
      </c>
      <c r="E34" s="167">
        <v>11.68</v>
      </c>
      <c r="F34" s="162">
        <v>44162</v>
      </c>
      <c r="G34" s="56">
        <v>61.4</v>
      </c>
      <c r="H34" s="210">
        <v>13.41</v>
      </c>
    </row>
    <row r="35" spans="1:8" ht="15" x14ac:dyDescent="0.25">
      <c r="A35" s="106">
        <v>14.505000000000001</v>
      </c>
      <c r="B35" s="106">
        <v>15.37</v>
      </c>
      <c r="C35" s="104">
        <v>7.16</v>
      </c>
      <c r="D35" s="166">
        <v>14.3</v>
      </c>
      <c r="E35" s="167">
        <v>11.68</v>
      </c>
      <c r="F35" s="162">
        <v>44163</v>
      </c>
      <c r="G35" s="56">
        <v>61.4</v>
      </c>
      <c r="H35" s="210">
        <v>13.41</v>
      </c>
    </row>
    <row r="36" spans="1:8" ht="15" x14ac:dyDescent="0.25">
      <c r="A36" s="106">
        <v>14.355</v>
      </c>
      <c r="B36" s="106">
        <v>16.198</v>
      </c>
      <c r="C36" s="104">
        <v>7.16</v>
      </c>
      <c r="D36" s="166">
        <v>14.3</v>
      </c>
      <c r="E36" s="167">
        <v>11.68</v>
      </c>
      <c r="F36" s="162">
        <v>44164</v>
      </c>
      <c r="G36" s="56">
        <v>61.4</v>
      </c>
      <c r="H36" s="210">
        <v>13.41</v>
      </c>
    </row>
    <row r="37" spans="1:8" ht="15" x14ac:dyDescent="0.25">
      <c r="A37" s="106">
        <v>16.465</v>
      </c>
      <c r="B37" s="106">
        <v>12.48</v>
      </c>
      <c r="C37" s="104">
        <v>7.16</v>
      </c>
      <c r="D37" s="166">
        <v>14.3</v>
      </c>
      <c r="E37" s="167">
        <v>11.68</v>
      </c>
      <c r="F37" s="162">
        <v>44165</v>
      </c>
      <c r="G37" s="56">
        <v>61.4</v>
      </c>
      <c r="H37" s="210">
        <v>13.41</v>
      </c>
    </row>
    <row r="38" spans="1:8" ht="15" x14ac:dyDescent="0.25">
      <c r="A38" s="106">
        <v>13.58</v>
      </c>
      <c r="B38" s="106">
        <v>17.145</v>
      </c>
      <c r="C38" s="104">
        <v>6.2450000000000001</v>
      </c>
      <c r="D38" s="166">
        <v>14.3</v>
      </c>
      <c r="E38" s="167">
        <v>11.68</v>
      </c>
      <c r="F38" s="162">
        <v>44166</v>
      </c>
      <c r="G38" s="56">
        <v>61.4</v>
      </c>
      <c r="H38" s="210">
        <v>13.41</v>
      </c>
    </row>
    <row r="39" spans="1:8" ht="15" x14ac:dyDescent="0.25">
      <c r="A39" s="106">
        <v>16.09</v>
      </c>
      <c r="B39" s="106">
        <v>16.282</v>
      </c>
      <c r="C39" s="104">
        <v>6.2450000000000001</v>
      </c>
      <c r="D39" s="166">
        <v>14.3</v>
      </c>
      <c r="E39" s="167">
        <v>11.68</v>
      </c>
      <c r="F39" s="162">
        <v>44167</v>
      </c>
      <c r="G39" s="56">
        <v>61.4</v>
      </c>
      <c r="H39" s="210">
        <v>12.494999999999999</v>
      </c>
    </row>
    <row r="40" spans="1:8" ht="15" x14ac:dyDescent="0.25">
      <c r="A40" s="106">
        <v>13.643000000000001</v>
      </c>
      <c r="B40" s="106">
        <v>11.355</v>
      </c>
      <c r="C40" s="104">
        <v>6.2450000000000001</v>
      </c>
      <c r="D40" s="166">
        <v>14.3</v>
      </c>
      <c r="E40" s="167">
        <v>11.68</v>
      </c>
      <c r="F40" s="162">
        <v>44168</v>
      </c>
      <c r="G40" s="56">
        <v>61.4</v>
      </c>
      <c r="H40" s="210">
        <v>12.494999999999999</v>
      </c>
    </row>
    <row r="41" spans="1:8" ht="15" x14ac:dyDescent="0.25">
      <c r="A41" s="106">
        <v>11.84</v>
      </c>
      <c r="B41" s="106">
        <v>11.225</v>
      </c>
      <c r="C41" s="104">
        <v>5.3550000000000004</v>
      </c>
      <c r="D41" s="166">
        <v>13</v>
      </c>
      <c r="E41" s="167">
        <v>11.68</v>
      </c>
      <c r="F41" s="162">
        <v>44169</v>
      </c>
      <c r="G41" s="56">
        <v>61.4</v>
      </c>
      <c r="H41" s="210">
        <v>12.494999999999999</v>
      </c>
    </row>
    <row r="42" spans="1:8" ht="15" x14ac:dyDescent="0.25">
      <c r="A42" s="106">
        <v>11.84</v>
      </c>
      <c r="B42" s="106">
        <v>11.49</v>
      </c>
      <c r="C42" s="104">
        <v>5.3550000000000004</v>
      </c>
      <c r="D42" s="166">
        <v>13</v>
      </c>
      <c r="E42" s="167">
        <v>11.68</v>
      </c>
      <c r="F42" s="162">
        <v>44170</v>
      </c>
      <c r="G42" s="56">
        <v>61.4</v>
      </c>
      <c r="H42" s="210">
        <v>12.494999999999999</v>
      </c>
    </row>
    <row r="43" spans="1:8" ht="15" x14ac:dyDescent="0.25">
      <c r="A43" s="106">
        <v>10.83</v>
      </c>
      <c r="B43" s="106">
        <v>11.49</v>
      </c>
      <c r="C43" s="104">
        <v>4.0250000000000004</v>
      </c>
      <c r="D43" s="166">
        <v>13</v>
      </c>
      <c r="E43" s="167">
        <v>11.68</v>
      </c>
      <c r="F43" s="162">
        <v>44171</v>
      </c>
      <c r="G43" s="56">
        <v>61.4</v>
      </c>
      <c r="H43" s="210">
        <v>12.494999999999999</v>
      </c>
    </row>
    <row r="44" spans="1:8" ht="15" x14ac:dyDescent="0.25">
      <c r="A44" s="106">
        <v>12.095000000000001</v>
      </c>
      <c r="B44" s="106">
        <v>10.425000000000001</v>
      </c>
      <c r="C44" s="104">
        <v>4.0250000000000004</v>
      </c>
      <c r="D44" s="166">
        <v>13</v>
      </c>
      <c r="E44" s="167">
        <v>11.68</v>
      </c>
      <c r="F44" s="162">
        <v>44172</v>
      </c>
      <c r="G44" s="56">
        <v>61.4</v>
      </c>
      <c r="H44" s="210">
        <v>12.494999999999999</v>
      </c>
    </row>
    <row r="45" spans="1:8" ht="15" x14ac:dyDescent="0.25">
      <c r="A45" s="106">
        <v>12.445</v>
      </c>
      <c r="B45" s="106">
        <v>13.3</v>
      </c>
      <c r="C45" s="104">
        <v>4.0250000000000004</v>
      </c>
      <c r="D45" s="166">
        <v>12.1</v>
      </c>
      <c r="E45" s="167">
        <v>11.68</v>
      </c>
      <c r="F45" s="162">
        <v>44173</v>
      </c>
      <c r="G45" s="56">
        <v>61.4</v>
      </c>
      <c r="H45" s="210">
        <v>12.494999999999999</v>
      </c>
    </row>
    <row r="46" spans="1:8" ht="15" x14ac:dyDescent="0.25">
      <c r="A46" s="106">
        <v>13.36</v>
      </c>
      <c r="B46" s="106">
        <v>9.8800000000000008</v>
      </c>
      <c r="C46" s="104">
        <v>3.1150000000000002</v>
      </c>
      <c r="D46" s="166">
        <v>12.1</v>
      </c>
      <c r="E46" s="167">
        <v>11.68</v>
      </c>
      <c r="F46" s="162">
        <v>44174</v>
      </c>
      <c r="G46" s="56">
        <v>61.4</v>
      </c>
      <c r="H46" s="210">
        <v>11.58</v>
      </c>
    </row>
    <row r="47" spans="1:8" ht="15" x14ac:dyDescent="0.25">
      <c r="A47" s="106">
        <v>13.44</v>
      </c>
      <c r="B47" s="106">
        <v>8.6150000000000002</v>
      </c>
      <c r="C47" s="104">
        <v>3.1150000000000002</v>
      </c>
      <c r="D47" s="166">
        <v>12.1</v>
      </c>
      <c r="E47" s="167">
        <v>11.68</v>
      </c>
      <c r="F47" s="162">
        <v>44175</v>
      </c>
      <c r="G47" s="56">
        <v>61.4</v>
      </c>
      <c r="H47" s="210">
        <v>11.58</v>
      </c>
    </row>
    <row r="48" spans="1:8" ht="15" x14ac:dyDescent="0.25">
      <c r="A48" s="106">
        <v>12.422000000000001</v>
      </c>
      <c r="B48" s="106">
        <v>8.3249999999999993</v>
      </c>
      <c r="C48" s="104">
        <v>3.1150000000000002</v>
      </c>
      <c r="D48" s="166">
        <v>12.1</v>
      </c>
      <c r="E48" s="167">
        <v>11.68</v>
      </c>
      <c r="F48" s="162">
        <v>44176</v>
      </c>
      <c r="G48" s="56">
        <v>61.4</v>
      </c>
      <c r="H48" s="210">
        <v>11.58</v>
      </c>
    </row>
    <row r="49" spans="1:8" ht="15" x14ac:dyDescent="0.25">
      <c r="A49" s="106">
        <v>12.272</v>
      </c>
      <c r="B49" s="106">
        <v>8.2899999999999991</v>
      </c>
      <c r="C49" s="104">
        <v>3.1150000000000002</v>
      </c>
      <c r="D49" s="166">
        <v>12.1</v>
      </c>
      <c r="E49" s="167">
        <v>8.9749999999999996</v>
      </c>
      <c r="F49" s="162">
        <v>44177</v>
      </c>
      <c r="G49" s="56">
        <v>61.4</v>
      </c>
      <c r="H49" s="210">
        <v>10.28</v>
      </c>
    </row>
    <row r="50" spans="1:8" ht="15" x14ac:dyDescent="0.25">
      <c r="A50" s="106">
        <v>11.512</v>
      </c>
      <c r="B50" s="106">
        <v>8.4049999999999994</v>
      </c>
      <c r="C50" s="104">
        <v>3.1150000000000002</v>
      </c>
      <c r="D50" s="166">
        <v>11.1</v>
      </c>
      <c r="E50" s="167">
        <v>8.9749999999999996</v>
      </c>
      <c r="F50" s="162">
        <v>44178</v>
      </c>
      <c r="G50" s="56">
        <v>61.4</v>
      </c>
      <c r="H50" s="210">
        <v>10.28</v>
      </c>
    </row>
    <row r="51" spans="1:8" ht="15" x14ac:dyDescent="0.25">
      <c r="A51" s="106">
        <v>13.882</v>
      </c>
      <c r="B51" s="106">
        <v>9.3130000000000006</v>
      </c>
      <c r="C51" s="104">
        <v>3.1150000000000002</v>
      </c>
      <c r="D51" s="166">
        <v>11.1</v>
      </c>
      <c r="E51" s="167">
        <v>8.9749999999999996</v>
      </c>
      <c r="F51" s="162">
        <v>44179</v>
      </c>
      <c r="G51" s="56">
        <v>61.4</v>
      </c>
      <c r="H51" s="210">
        <v>10.28</v>
      </c>
    </row>
    <row r="52" spans="1:8" ht="15" x14ac:dyDescent="0.25">
      <c r="A52" s="106">
        <v>11.81</v>
      </c>
      <c r="B52" s="106">
        <v>9.5649999999999995</v>
      </c>
      <c r="C52" s="104">
        <v>1.7849999999999999</v>
      </c>
      <c r="D52" s="166">
        <v>11.1</v>
      </c>
      <c r="E52" s="167">
        <v>8.9749999999999996</v>
      </c>
      <c r="F52" s="162">
        <v>44180</v>
      </c>
      <c r="G52" s="56">
        <v>61.4</v>
      </c>
      <c r="H52" s="210">
        <v>10.28</v>
      </c>
    </row>
    <row r="53" spans="1:8" ht="15" x14ac:dyDescent="0.25">
      <c r="A53" s="106">
        <v>12.656000000000001</v>
      </c>
      <c r="B53" s="106">
        <v>7.875</v>
      </c>
      <c r="C53" s="104">
        <v>1.7849999999999999</v>
      </c>
      <c r="D53" s="166">
        <v>11.1</v>
      </c>
      <c r="E53" s="167">
        <v>8.9749999999999996</v>
      </c>
      <c r="F53" s="162">
        <v>44181</v>
      </c>
      <c r="G53" s="56">
        <v>61.4</v>
      </c>
      <c r="H53" s="210">
        <v>10.28</v>
      </c>
    </row>
    <row r="54" spans="1:8" ht="15" x14ac:dyDescent="0.25">
      <c r="A54" s="106">
        <v>11.326000000000001</v>
      </c>
      <c r="B54" s="106">
        <v>7.15</v>
      </c>
      <c r="C54" s="104">
        <v>0.88</v>
      </c>
      <c r="D54" s="166">
        <v>11.1</v>
      </c>
      <c r="E54" s="167">
        <v>8.9749999999999996</v>
      </c>
      <c r="F54" s="162">
        <v>44182</v>
      </c>
      <c r="G54" s="56">
        <v>61.4</v>
      </c>
      <c r="H54" s="210">
        <v>10.28</v>
      </c>
    </row>
    <row r="55" spans="1:8" ht="15" x14ac:dyDescent="0.25">
      <c r="A55" s="106">
        <v>10.956</v>
      </c>
      <c r="B55" s="106">
        <v>7.4749999999999996</v>
      </c>
      <c r="C55" s="104">
        <v>0.88</v>
      </c>
      <c r="D55" s="166">
        <v>11.1</v>
      </c>
      <c r="E55" s="167">
        <v>8.9749999999999996</v>
      </c>
      <c r="F55" s="162">
        <v>44183</v>
      </c>
      <c r="G55" s="56">
        <v>61.4</v>
      </c>
      <c r="H55" s="210">
        <v>10.28</v>
      </c>
    </row>
    <row r="56" spans="1:8" ht="15" x14ac:dyDescent="0.25">
      <c r="A56" s="106">
        <v>9.2050000000000001</v>
      </c>
      <c r="B56" s="106">
        <v>8.3550000000000004</v>
      </c>
      <c r="C56" s="104">
        <v>0.88</v>
      </c>
      <c r="D56" s="166">
        <v>11.1</v>
      </c>
      <c r="E56" s="167">
        <v>8.9749999999999996</v>
      </c>
      <c r="F56" s="162">
        <v>44184</v>
      </c>
      <c r="G56" s="56">
        <v>61.4</v>
      </c>
      <c r="H56" s="210">
        <v>10.28</v>
      </c>
    </row>
    <row r="57" spans="1:8" ht="15" x14ac:dyDescent="0.25">
      <c r="A57" s="106">
        <v>9.09</v>
      </c>
      <c r="B57" s="106">
        <v>8.6449999999999996</v>
      </c>
      <c r="C57" s="104">
        <v>0.88</v>
      </c>
      <c r="D57" s="166">
        <v>11.1</v>
      </c>
      <c r="E57" s="167">
        <v>8.9749999999999996</v>
      </c>
      <c r="F57" s="162">
        <v>44185</v>
      </c>
      <c r="G57" s="56">
        <v>61.4</v>
      </c>
      <c r="H57" s="210">
        <v>10.28</v>
      </c>
    </row>
    <row r="58" spans="1:8" ht="15" x14ac:dyDescent="0.25">
      <c r="A58" s="106">
        <v>9.0350000000000001</v>
      </c>
      <c r="B58" s="106">
        <v>8.01</v>
      </c>
      <c r="C58" s="104">
        <v>0.88</v>
      </c>
      <c r="D58" s="166">
        <v>11.1</v>
      </c>
      <c r="E58" s="167">
        <v>8.0850000000000009</v>
      </c>
      <c r="F58" s="162">
        <v>44186</v>
      </c>
      <c r="G58" s="56">
        <v>61.4</v>
      </c>
      <c r="H58" s="210">
        <v>10.28</v>
      </c>
    </row>
    <row r="59" spans="1:8" ht="15" x14ac:dyDescent="0.25">
      <c r="A59" s="106">
        <v>7.29</v>
      </c>
      <c r="B59" s="106">
        <v>11.62</v>
      </c>
      <c r="C59" s="104">
        <v>0.88</v>
      </c>
      <c r="D59" s="166">
        <v>11.1</v>
      </c>
      <c r="E59" s="167">
        <v>8.0850000000000009</v>
      </c>
      <c r="F59" s="162">
        <v>44187</v>
      </c>
      <c r="G59" s="56">
        <v>61.4</v>
      </c>
      <c r="H59" s="210">
        <v>10.28</v>
      </c>
    </row>
    <row r="60" spans="1:8" ht="15" x14ac:dyDescent="0.25">
      <c r="A60" s="106">
        <v>9.0760000000000005</v>
      </c>
      <c r="B60" s="106">
        <v>11.27</v>
      </c>
      <c r="C60" s="104">
        <v>0.88</v>
      </c>
      <c r="D60" s="166">
        <v>11.1</v>
      </c>
      <c r="E60" s="167">
        <v>8.0850000000000009</v>
      </c>
      <c r="F60" s="162">
        <v>44188</v>
      </c>
      <c r="G60" s="56">
        <v>61.4</v>
      </c>
      <c r="H60" s="210">
        <v>10.28</v>
      </c>
    </row>
    <row r="61" spans="1:8" ht="15" x14ac:dyDescent="0.25">
      <c r="A61" s="106">
        <v>11.91</v>
      </c>
      <c r="B61" s="106">
        <v>10.425000000000001</v>
      </c>
      <c r="C61" s="104">
        <v>0.88</v>
      </c>
      <c r="D61" s="166">
        <v>11.1</v>
      </c>
      <c r="E61" s="167">
        <v>8.0850000000000009</v>
      </c>
      <c r="F61" s="162">
        <v>44189</v>
      </c>
      <c r="G61" s="56">
        <v>61.4</v>
      </c>
      <c r="H61" s="210">
        <v>10.28</v>
      </c>
    </row>
    <row r="62" spans="1:8" ht="15" x14ac:dyDescent="0.25">
      <c r="A62" s="106">
        <v>10.189</v>
      </c>
      <c r="B62" s="106">
        <v>10.83</v>
      </c>
      <c r="C62" s="104">
        <v>0.88</v>
      </c>
      <c r="D62" s="166">
        <v>10.199999999999999</v>
      </c>
      <c r="E62" s="167">
        <v>8.0850000000000009</v>
      </c>
      <c r="F62" s="162">
        <v>44190</v>
      </c>
      <c r="G62" s="56">
        <v>61.4</v>
      </c>
      <c r="H62" s="210">
        <v>10.28</v>
      </c>
    </row>
    <row r="63" spans="1:8" ht="15" x14ac:dyDescent="0.25">
      <c r="A63" s="106">
        <v>9.9789999999999992</v>
      </c>
      <c r="B63" s="106">
        <v>6.57</v>
      </c>
      <c r="C63" s="104">
        <v>0.88</v>
      </c>
      <c r="D63" s="166">
        <v>10.199999999999999</v>
      </c>
      <c r="E63" s="167">
        <v>8.0850000000000009</v>
      </c>
      <c r="F63" s="162">
        <v>44191</v>
      </c>
      <c r="G63" s="56">
        <v>61.4</v>
      </c>
      <c r="H63" s="210">
        <v>8.9499999999999993</v>
      </c>
    </row>
    <row r="64" spans="1:8" ht="15" x14ac:dyDescent="0.25">
      <c r="A64" s="106">
        <v>8.4789999999999992</v>
      </c>
      <c r="B64" s="106">
        <v>6.49</v>
      </c>
      <c r="C64" s="104">
        <v>0.88</v>
      </c>
      <c r="D64" s="166">
        <v>10.199999999999999</v>
      </c>
      <c r="E64" s="167">
        <v>8.0850000000000009</v>
      </c>
      <c r="F64" s="162">
        <v>44192</v>
      </c>
      <c r="G64" s="56">
        <v>61.4</v>
      </c>
      <c r="H64" s="210">
        <v>8.9499999999999993</v>
      </c>
    </row>
    <row r="65" spans="1:8" ht="15" x14ac:dyDescent="0.25">
      <c r="A65" s="106">
        <v>10.048999999999999</v>
      </c>
      <c r="B65" s="106">
        <v>6.7</v>
      </c>
      <c r="C65" s="104">
        <v>0.88</v>
      </c>
      <c r="D65" s="166">
        <v>10.199999999999999</v>
      </c>
      <c r="E65" s="167">
        <v>8.0850000000000009</v>
      </c>
      <c r="F65" s="162">
        <v>44193</v>
      </c>
      <c r="G65" s="56">
        <v>61.4</v>
      </c>
      <c r="H65" s="210">
        <v>8.9499999999999993</v>
      </c>
    </row>
    <row r="66" spans="1:8" ht="15" x14ac:dyDescent="0.25">
      <c r="A66" s="106">
        <v>9.1639999999999997</v>
      </c>
      <c r="B66" s="106">
        <v>6.6</v>
      </c>
      <c r="C66" s="104">
        <v>0.88</v>
      </c>
      <c r="D66" s="166">
        <v>9.3000000000000007</v>
      </c>
      <c r="E66" s="167">
        <v>8.0850000000000009</v>
      </c>
      <c r="F66" s="162">
        <v>44194</v>
      </c>
      <c r="G66" s="56">
        <v>61.4</v>
      </c>
      <c r="H66" s="210">
        <v>8.9499999999999993</v>
      </c>
    </row>
    <row r="67" spans="1:8" ht="15" x14ac:dyDescent="0.25">
      <c r="A67" s="106">
        <v>10.82</v>
      </c>
      <c r="B67" s="106">
        <v>6.6</v>
      </c>
      <c r="C67" s="104">
        <v>0.88</v>
      </c>
      <c r="D67" s="166">
        <v>9.3000000000000007</v>
      </c>
      <c r="E67" s="167">
        <v>6.7549999999999999</v>
      </c>
      <c r="F67" s="162">
        <v>44195</v>
      </c>
      <c r="G67" s="56">
        <v>61.4</v>
      </c>
      <c r="H67" s="210">
        <v>8.9499999999999993</v>
      </c>
    </row>
    <row r="68" spans="1:8" ht="15" x14ac:dyDescent="0.25">
      <c r="A68" s="106">
        <v>15.195</v>
      </c>
      <c r="B68" s="106">
        <v>6.6</v>
      </c>
      <c r="C68" s="104">
        <v>0.88</v>
      </c>
      <c r="D68" s="166">
        <v>9.3000000000000007</v>
      </c>
      <c r="E68" s="167">
        <v>6.7549999999999999</v>
      </c>
      <c r="F68" s="162">
        <v>44196</v>
      </c>
      <c r="G68" s="56">
        <v>61.4</v>
      </c>
      <c r="H68" s="210">
        <v>8.9499999999999993</v>
      </c>
    </row>
    <row r="69" spans="1:8" ht="15" x14ac:dyDescent="0.25">
      <c r="A69" s="106">
        <v>10.61</v>
      </c>
      <c r="B69" s="106">
        <v>6.7549999999999999</v>
      </c>
      <c r="C69" s="104">
        <v>0.88</v>
      </c>
      <c r="D69" s="166">
        <v>7.1</v>
      </c>
      <c r="E69" s="167">
        <v>6.7549999999999999</v>
      </c>
      <c r="F69" s="162">
        <v>44197</v>
      </c>
      <c r="G69" s="56">
        <v>61.4</v>
      </c>
      <c r="H69" s="210">
        <v>8.9499999999999993</v>
      </c>
    </row>
    <row r="70" spans="1:8" ht="15" x14ac:dyDescent="0.25">
      <c r="A70" s="106">
        <v>5.46</v>
      </c>
      <c r="B70" s="106">
        <v>6.7549999999999999</v>
      </c>
      <c r="C70" s="104">
        <v>0.88</v>
      </c>
      <c r="D70" s="166">
        <v>7.1</v>
      </c>
      <c r="E70" s="167">
        <v>5.84</v>
      </c>
      <c r="F70" s="162">
        <v>44198</v>
      </c>
      <c r="G70" s="56">
        <v>61.4</v>
      </c>
      <c r="H70" s="210">
        <v>8.9499999999999993</v>
      </c>
    </row>
    <row r="71" spans="1:8" ht="15" x14ac:dyDescent="0.25">
      <c r="A71" s="106">
        <v>6.5590000000000002</v>
      </c>
      <c r="B71" s="106">
        <v>6.7549999999999999</v>
      </c>
      <c r="C71" s="104">
        <v>0.88</v>
      </c>
      <c r="D71" s="166">
        <v>7.1</v>
      </c>
      <c r="E71" s="167">
        <v>5.84</v>
      </c>
      <c r="F71" s="162">
        <v>44199</v>
      </c>
      <c r="G71" s="56">
        <v>61.4</v>
      </c>
      <c r="H71" s="210">
        <v>8.9499999999999993</v>
      </c>
    </row>
    <row r="72" spans="1:8" ht="15" x14ac:dyDescent="0.25">
      <c r="A72" s="106">
        <v>6.7640000000000002</v>
      </c>
      <c r="B72" s="106">
        <v>6.7549999999999999</v>
      </c>
      <c r="C72" s="104">
        <v>0.88</v>
      </c>
      <c r="D72" s="166">
        <v>5.8</v>
      </c>
      <c r="E72" s="167">
        <v>5.84</v>
      </c>
      <c r="F72" s="162">
        <v>44200</v>
      </c>
      <c r="G72" s="56">
        <v>61.4</v>
      </c>
      <c r="H72" s="210">
        <v>8.9499999999999993</v>
      </c>
    </row>
    <row r="73" spans="1:8" ht="15" x14ac:dyDescent="0.25">
      <c r="A73" s="106">
        <v>6.4489999999999998</v>
      </c>
      <c r="B73" s="106">
        <v>7.9749999999999996</v>
      </c>
      <c r="C73" s="104">
        <v>0.88</v>
      </c>
      <c r="D73" s="166">
        <v>5.8</v>
      </c>
      <c r="E73" s="167">
        <v>5.84</v>
      </c>
      <c r="F73" s="162">
        <v>44201</v>
      </c>
      <c r="G73" s="56">
        <v>61.4</v>
      </c>
      <c r="H73" s="210">
        <v>8.9499999999999993</v>
      </c>
    </row>
    <row r="74" spans="1:8" ht="15" x14ac:dyDescent="0.25">
      <c r="A74" s="106">
        <v>6.4489999999999998</v>
      </c>
      <c r="B74" s="106">
        <v>7.4749999999999996</v>
      </c>
      <c r="C74" s="104">
        <v>0.88</v>
      </c>
      <c r="D74" s="166">
        <v>5.8</v>
      </c>
      <c r="E74" s="167">
        <v>5.84</v>
      </c>
      <c r="F74" s="162">
        <v>44202</v>
      </c>
      <c r="G74" s="56">
        <v>61.4</v>
      </c>
      <c r="H74" s="210">
        <v>8.9499999999999993</v>
      </c>
    </row>
    <row r="75" spans="1:8" ht="15" x14ac:dyDescent="0.25">
      <c r="A75" s="106">
        <v>5.8090000000000002</v>
      </c>
      <c r="B75" s="106">
        <v>6.64</v>
      </c>
      <c r="C75" s="104">
        <v>0.88</v>
      </c>
      <c r="D75" s="166">
        <v>5.8</v>
      </c>
      <c r="E75" s="167">
        <v>5.84</v>
      </c>
      <c r="F75" s="162">
        <v>44203</v>
      </c>
      <c r="G75" s="56">
        <v>61.4</v>
      </c>
      <c r="H75" s="210">
        <v>8.9499999999999993</v>
      </c>
    </row>
    <row r="76" spans="1:8" ht="15" x14ac:dyDescent="0.25">
      <c r="A76" s="106">
        <v>5.5750000000000002</v>
      </c>
      <c r="B76" s="106">
        <v>7.06</v>
      </c>
      <c r="C76" s="104">
        <v>0.88</v>
      </c>
      <c r="D76" s="166">
        <v>5.8</v>
      </c>
      <c r="E76" s="167">
        <v>5.84</v>
      </c>
      <c r="F76" s="162">
        <v>44204</v>
      </c>
      <c r="G76" s="56">
        <v>61.4</v>
      </c>
      <c r="H76" s="210">
        <v>8.0399999999999991</v>
      </c>
    </row>
    <row r="77" spans="1:8" ht="15" x14ac:dyDescent="0.25">
      <c r="A77" s="106">
        <v>4.57</v>
      </c>
      <c r="B77" s="106">
        <v>7.06</v>
      </c>
      <c r="C77" s="104">
        <v>0.88</v>
      </c>
      <c r="D77" s="166">
        <v>4.9000000000000004</v>
      </c>
      <c r="E77" s="167">
        <v>5.84</v>
      </c>
      <c r="F77" s="162">
        <v>44205</v>
      </c>
      <c r="G77" s="56">
        <v>61.4</v>
      </c>
      <c r="H77" s="210">
        <v>6.5449999999999999</v>
      </c>
    </row>
    <row r="78" spans="1:8" ht="15" x14ac:dyDescent="0.25">
      <c r="A78" s="106">
        <v>4.57</v>
      </c>
      <c r="B78" s="106">
        <v>7.7249999999999996</v>
      </c>
      <c r="C78" s="104">
        <v>0.88</v>
      </c>
      <c r="D78" s="166">
        <v>4.9000000000000004</v>
      </c>
      <c r="E78" s="167">
        <v>5.84</v>
      </c>
      <c r="F78" s="162">
        <v>44206</v>
      </c>
      <c r="G78" s="56">
        <v>61.4</v>
      </c>
      <c r="H78" s="210">
        <v>6.5449999999999999</v>
      </c>
    </row>
    <row r="79" spans="1:8" ht="15" x14ac:dyDescent="0.25">
      <c r="A79" s="106">
        <v>4.57</v>
      </c>
      <c r="B79" s="106">
        <v>7.94</v>
      </c>
      <c r="C79" s="104">
        <v>0.88</v>
      </c>
      <c r="D79" s="166">
        <v>4.9000000000000004</v>
      </c>
      <c r="E79" s="167">
        <v>5.84</v>
      </c>
      <c r="F79" s="162">
        <v>44207</v>
      </c>
      <c r="G79" s="56">
        <v>61.4</v>
      </c>
      <c r="H79" s="210">
        <v>6.5449999999999999</v>
      </c>
    </row>
    <row r="80" spans="1:8" ht="15" x14ac:dyDescent="0.25">
      <c r="A80" s="106">
        <v>6.7850000000000001</v>
      </c>
      <c r="B80" s="106">
        <v>9.1579999999999995</v>
      </c>
      <c r="C80" s="104">
        <v>0</v>
      </c>
      <c r="D80" s="166">
        <v>4.9000000000000004</v>
      </c>
      <c r="E80" s="167">
        <v>5.84</v>
      </c>
      <c r="F80" s="162">
        <v>44208</v>
      </c>
      <c r="G80" s="56">
        <v>61.4</v>
      </c>
      <c r="H80" s="210">
        <v>6.5449999999999999</v>
      </c>
    </row>
    <row r="81" spans="1:8" ht="15" x14ac:dyDescent="0.25">
      <c r="A81" s="106">
        <v>8.0950000000000006</v>
      </c>
      <c r="B81" s="106">
        <v>10.068</v>
      </c>
      <c r="C81" s="104">
        <v>0</v>
      </c>
      <c r="D81" s="166">
        <v>4.9000000000000004</v>
      </c>
      <c r="E81" s="167">
        <v>5.84</v>
      </c>
      <c r="F81" s="162">
        <v>44209</v>
      </c>
      <c r="G81" s="56">
        <v>61.4</v>
      </c>
      <c r="H81" s="210">
        <v>6.5449999999999999</v>
      </c>
    </row>
    <row r="82" spans="1:8" ht="15" x14ac:dyDescent="0.25">
      <c r="A82" s="106">
        <v>7.96</v>
      </c>
      <c r="B82" s="106">
        <v>10.558</v>
      </c>
      <c r="C82" s="104">
        <v>0</v>
      </c>
      <c r="D82" s="166">
        <v>4.9000000000000004</v>
      </c>
      <c r="E82" s="167">
        <v>4.3449999999999998</v>
      </c>
      <c r="F82" s="162">
        <v>44210</v>
      </c>
      <c r="G82" s="56">
        <v>61.4</v>
      </c>
      <c r="H82" s="210">
        <v>6.5449999999999999</v>
      </c>
    </row>
    <row r="83" spans="1:8" ht="15" x14ac:dyDescent="0.25">
      <c r="A83" s="106">
        <v>6.3949999999999996</v>
      </c>
      <c r="B83" s="106">
        <v>9.093</v>
      </c>
      <c r="C83" s="104">
        <v>0</v>
      </c>
      <c r="D83" s="166">
        <v>4.9000000000000004</v>
      </c>
      <c r="E83" s="167">
        <v>4.3449999999999998</v>
      </c>
      <c r="F83" s="162">
        <v>44211</v>
      </c>
      <c r="G83" s="56">
        <v>61.4</v>
      </c>
      <c r="H83" s="210">
        <v>5.05</v>
      </c>
    </row>
    <row r="84" spans="1:8" ht="15" x14ac:dyDescent="0.25">
      <c r="A84" s="106">
        <v>5.9850000000000003</v>
      </c>
      <c r="B84" s="106">
        <v>9.2270000000000003</v>
      </c>
      <c r="C84" s="104">
        <v>0</v>
      </c>
      <c r="D84" s="166">
        <v>4.9000000000000004</v>
      </c>
      <c r="E84" s="167">
        <v>5.6749999999999998</v>
      </c>
      <c r="F84" s="162">
        <v>44212</v>
      </c>
      <c r="G84" s="56">
        <v>61.4</v>
      </c>
      <c r="H84" s="210">
        <v>5.05</v>
      </c>
    </row>
    <row r="85" spans="1:8" ht="15" x14ac:dyDescent="0.25">
      <c r="A85" s="106">
        <v>5.35</v>
      </c>
      <c r="B85" s="106">
        <v>8.8390000000000004</v>
      </c>
      <c r="C85" s="104">
        <v>0</v>
      </c>
      <c r="D85" s="166">
        <v>4.9000000000000004</v>
      </c>
      <c r="E85" s="167">
        <v>5.6749999999999998</v>
      </c>
      <c r="F85" s="162">
        <v>44213</v>
      </c>
      <c r="G85" s="56">
        <v>61.4</v>
      </c>
      <c r="H85" s="210">
        <v>5.05</v>
      </c>
    </row>
    <row r="86" spans="1:8" ht="15" x14ac:dyDescent="0.25">
      <c r="A86" s="106">
        <v>5.35</v>
      </c>
      <c r="B86" s="106">
        <v>9.3940000000000001</v>
      </c>
      <c r="C86" s="104">
        <v>0.91</v>
      </c>
      <c r="D86" s="166">
        <v>4.9000000000000004</v>
      </c>
      <c r="E86" s="167">
        <v>5.6749999999999998</v>
      </c>
      <c r="F86" s="162">
        <v>44214</v>
      </c>
      <c r="G86" s="56">
        <v>61.4</v>
      </c>
      <c r="H86" s="210">
        <v>5.05</v>
      </c>
    </row>
    <row r="87" spans="1:8" ht="15" x14ac:dyDescent="0.25">
      <c r="A87" s="106">
        <v>7.1449999999999996</v>
      </c>
      <c r="B87" s="106">
        <v>13.263999999999999</v>
      </c>
      <c r="C87" s="104">
        <v>0.91</v>
      </c>
      <c r="D87" s="166">
        <v>4.9000000000000004</v>
      </c>
      <c r="E87" s="167">
        <v>5.6749999999999998</v>
      </c>
      <c r="F87" s="162">
        <v>44215</v>
      </c>
      <c r="G87" s="56">
        <v>61.4</v>
      </c>
      <c r="H87" s="210">
        <v>5.05</v>
      </c>
    </row>
    <row r="88" spans="1:8" ht="15" x14ac:dyDescent="0.25">
      <c r="A88" s="106">
        <v>7.1449999999999996</v>
      </c>
      <c r="B88" s="106">
        <v>10.321999999999999</v>
      </c>
      <c r="C88" s="104">
        <v>0.91</v>
      </c>
      <c r="D88" s="166">
        <v>4.9000000000000004</v>
      </c>
      <c r="E88" s="167">
        <v>5.6749999999999998</v>
      </c>
      <c r="F88" s="162">
        <v>44216</v>
      </c>
      <c r="G88" s="56">
        <v>61.4</v>
      </c>
      <c r="H88" s="210">
        <v>5.05</v>
      </c>
    </row>
    <row r="89" spans="1:8" ht="15" x14ac:dyDescent="0.25">
      <c r="A89" s="106">
        <v>7.1950000000000003</v>
      </c>
      <c r="B89" s="106">
        <v>9.859</v>
      </c>
      <c r="C89" s="104">
        <v>0.91</v>
      </c>
      <c r="D89" s="166">
        <v>4.9000000000000004</v>
      </c>
      <c r="E89" s="167">
        <v>5.6749999999999998</v>
      </c>
      <c r="F89" s="162">
        <v>44217</v>
      </c>
      <c r="G89" s="56">
        <v>61.4</v>
      </c>
      <c r="H89" s="210">
        <v>5.05</v>
      </c>
    </row>
    <row r="90" spans="1:8" ht="15" x14ac:dyDescent="0.25">
      <c r="A90" s="106">
        <v>6.65</v>
      </c>
      <c r="B90" s="106">
        <v>9.1039999999999992</v>
      </c>
      <c r="C90" s="104">
        <v>0.91</v>
      </c>
      <c r="D90" s="166">
        <v>4</v>
      </c>
      <c r="E90" s="167">
        <v>5.6749999999999998</v>
      </c>
      <c r="F90" s="162">
        <v>44218</v>
      </c>
      <c r="G90" s="56">
        <v>61.4</v>
      </c>
      <c r="H90" s="210">
        <v>5.9649999999999999</v>
      </c>
    </row>
    <row r="91" spans="1:8" ht="15" x14ac:dyDescent="0.25">
      <c r="A91" s="106">
        <v>4.4349999999999996</v>
      </c>
      <c r="B91" s="106">
        <v>8.5289999999999999</v>
      </c>
      <c r="C91" s="104">
        <v>0.91</v>
      </c>
      <c r="D91" s="166">
        <v>4</v>
      </c>
      <c r="E91" s="167">
        <v>6.9749999999999996</v>
      </c>
      <c r="F91" s="162">
        <v>44219</v>
      </c>
      <c r="G91" s="56">
        <v>61.4</v>
      </c>
      <c r="H91" s="210">
        <v>5.9649999999999999</v>
      </c>
    </row>
    <row r="92" spans="1:8" ht="15" x14ac:dyDescent="0.25">
      <c r="A92" s="106">
        <v>4.4349999999999996</v>
      </c>
      <c r="B92" s="106">
        <v>7.6139999999999999</v>
      </c>
      <c r="C92" s="104">
        <v>0.91</v>
      </c>
      <c r="D92" s="166">
        <v>5.3</v>
      </c>
      <c r="E92" s="167">
        <v>6.9749999999999996</v>
      </c>
      <c r="F92" s="162">
        <v>44220</v>
      </c>
      <c r="G92" s="56">
        <v>61.4</v>
      </c>
      <c r="H92" s="210">
        <v>4.6349999999999998</v>
      </c>
    </row>
    <row r="93" spans="1:8" ht="15" x14ac:dyDescent="0.25">
      <c r="A93" s="106">
        <v>4.4349999999999996</v>
      </c>
      <c r="B93" s="106">
        <v>8.0389999999999997</v>
      </c>
      <c r="C93" s="104">
        <v>1.8</v>
      </c>
      <c r="D93" s="166">
        <v>5.3</v>
      </c>
      <c r="E93" s="167">
        <v>6.9749999999999996</v>
      </c>
      <c r="F93" s="162">
        <v>44221</v>
      </c>
      <c r="G93" s="56">
        <v>61.4</v>
      </c>
      <c r="H93" s="210">
        <v>4.6349999999999998</v>
      </c>
    </row>
    <row r="94" spans="1:8" ht="15" x14ac:dyDescent="0.25">
      <c r="A94" s="106">
        <v>4.4349999999999996</v>
      </c>
      <c r="B94" s="106">
        <v>8.7479999999999993</v>
      </c>
      <c r="C94" s="104">
        <v>1.8</v>
      </c>
      <c r="D94" s="166">
        <v>5.3</v>
      </c>
      <c r="E94" s="167">
        <v>6.9749999999999996</v>
      </c>
      <c r="F94" s="162">
        <v>44222</v>
      </c>
      <c r="G94" s="56">
        <v>61.4</v>
      </c>
      <c r="H94" s="210">
        <v>4.6349999999999998</v>
      </c>
    </row>
    <row r="95" spans="1:8" ht="15" x14ac:dyDescent="0.25">
      <c r="A95" s="106">
        <v>5.4649999999999999</v>
      </c>
      <c r="B95" s="106">
        <v>7.4180000000000001</v>
      </c>
      <c r="C95" s="104">
        <v>1.8</v>
      </c>
      <c r="D95" s="166">
        <v>5.3</v>
      </c>
      <c r="E95" s="167">
        <v>6.9749999999999996</v>
      </c>
      <c r="F95" s="162">
        <v>44223</v>
      </c>
      <c r="G95" s="56">
        <v>61.4</v>
      </c>
      <c r="H95" s="210">
        <v>4.6349999999999998</v>
      </c>
    </row>
    <row r="96" spans="1:8" ht="15" x14ac:dyDescent="0.25">
      <c r="A96" s="106">
        <v>6.7549999999999999</v>
      </c>
      <c r="B96" s="106">
        <v>7.4180000000000001</v>
      </c>
      <c r="C96" s="104">
        <v>1.8</v>
      </c>
      <c r="D96" s="166">
        <v>5.3</v>
      </c>
      <c r="E96" s="167">
        <v>6.9749999999999996</v>
      </c>
      <c r="F96" s="162">
        <v>44224</v>
      </c>
      <c r="G96" s="56">
        <v>61.4</v>
      </c>
      <c r="H96" s="210">
        <v>4.6349999999999998</v>
      </c>
    </row>
    <row r="97" spans="1:8" ht="15" x14ac:dyDescent="0.25">
      <c r="A97" s="106">
        <v>7.9749999999999996</v>
      </c>
      <c r="B97" s="106">
        <v>7.4180000000000001</v>
      </c>
      <c r="C97" s="104">
        <v>1.8</v>
      </c>
      <c r="D97" s="166">
        <v>5.3</v>
      </c>
      <c r="E97" s="167">
        <v>6.9749999999999996</v>
      </c>
      <c r="F97" s="162">
        <v>44225</v>
      </c>
      <c r="G97" s="56">
        <v>61.4</v>
      </c>
      <c r="H97" s="210">
        <v>4.6349999999999998</v>
      </c>
    </row>
    <row r="98" spans="1:8" ht="15" x14ac:dyDescent="0.25">
      <c r="A98" s="106">
        <v>6.6449999999999996</v>
      </c>
      <c r="B98" s="106">
        <v>7.7930000000000001</v>
      </c>
      <c r="C98" s="104">
        <v>1.8</v>
      </c>
      <c r="D98" s="166">
        <v>5.3</v>
      </c>
      <c r="E98" s="167">
        <v>9.1999999999999993</v>
      </c>
      <c r="F98" s="162">
        <v>44226</v>
      </c>
      <c r="G98" s="56">
        <v>61.4</v>
      </c>
      <c r="H98" s="210">
        <v>4.6349999999999998</v>
      </c>
    </row>
    <row r="99" spans="1:8" ht="15" x14ac:dyDescent="0.25">
      <c r="A99" s="106">
        <v>6.4</v>
      </c>
      <c r="B99" s="106">
        <v>7.46</v>
      </c>
      <c r="C99" s="104">
        <v>1.8</v>
      </c>
      <c r="D99" s="166">
        <v>7.7</v>
      </c>
      <c r="E99" s="167">
        <v>9.1999999999999993</v>
      </c>
      <c r="F99" s="162">
        <v>44227</v>
      </c>
      <c r="G99" s="56">
        <v>61.4</v>
      </c>
      <c r="H99" s="210">
        <v>4.6349999999999998</v>
      </c>
    </row>
    <row r="100" spans="1:8" ht="15" x14ac:dyDescent="0.25">
      <c r="A100" s="106">
        <v>6.4</v>
      </c>
      <c r="B100" s="106">
        <v>7.585</v>
      </c>
      <c r="C100" s="104">
        <v>1.8</v>
      </c>
      <c r="D100" s="166">
        <v>7.7</v>
      </c>
      <c r="E100" s="167">
        <v>9.1999999999999993</v>
      </c>
      <c r="F100" s="162">
        <v>44228</v>
      </c>
      <c r="G100" s="56">
        <v>61.4</v>
      </c>
      <c r="H100" s="210">
        <v>4.6349999999999998</v>
      </c>
    </row>
    <row r="101" spans="1:8" ht="15" x14ac:dyDescent="0.25">
      <c r="A101" s="106">
        <v>6.25</v>
      </c>
      <c r="B101" s="106">
        <v>6.68</v>
      </c>
      <c r="C101" s="104">
        <v>1.8</v>
      </c>
      <c r="D101" s="166">
        <v>7.7</v>
      </c>
      <c r="E101" s="167">
        <v>9.1999999999999993</v>
      </c>
      <c r="F101" s="162">
        <v>44229</v>
      </c>
      <c r="G101" s="56">
        <v>61.4</v>
      </c>
      <c r="H101" s="210">
        <v>3.7250000000000001</v>
      </c>
    </row>
    <row r="102" spans="1:8" ht="15" x14ac:dyDescent="0.25">
      <c r="A102" s="106">
        <v>9.7949999999999999</v>
      </c>
      <c r="B102" s="106">
        <v>7.21</v>
      </c>
      <c r="C102" s="104">
        <v>1.8</v>
      </c>
      <c r="D102" s="166">
        <v>7.7</v>
      </c>
      <c r="E102" s="167">
        <v>9.1999999999999993</v>
      </c>
      <c r="F102" s="162">
        <v>44230</v>
      </c>
      <c r="G102" s="56">
        <v>61.4</v>
      </c>
      <c r="H102" s="210">
        <v>3.7250000000000001</v>
      </c>
    </row>
    <row r="103" spans="1:8" ht="15" x14ac:dyDescent="0.25">
      <c r="A103" s="106">
        <v>8.5050000000000008</v>
      </c>
      <c r="B103" s="106">
        <v>7.21</v>
      </c>
      <c r="C103" s="104">
        <v>1.8</v>
      </c>
      <c r="D103" s="166">
        <v>7.7</v>
      </c>
      <c r="E103" s="167">
        <v>9.1999999999999993</v>
      </c>
      <c r="F103" s="162">
        <v>44231</v>
      </c>
      <c r="G103" s="56">
        <v>61.4</v>
      </c>
      <c r="H103" s="210">
        <v>3.7250000000000001</v>
      </c>
    </row>
    <row r="104" spans="1:8" ht="15" x14ac:dyDescent="0.25">
      <c r="A104" s="106">
        <v>7.7450000000000001</v>
      </c>
      <c r="B104" s="106">
        <v>8.09</v>
      </c>
      <c r="C104" s="104">
        <v>1.8</v>
      </c>
      <c r="D104" s="166">
        <v>7.7</v>
      </c>
      <c r="E104" s="167">
        <v>9.1999999999999993</v>
      </c>
      <c r="F104" s="162">
        <v>44232</v>
      </c>
      <c r="G104" s="56">
        <v>61.4</v>
      </c>
      <c r="H104" s="210">
        <v>4.63</v>
      </c>
    </row>
    <row r="105" spans="1:8" ht="15" x14ac:dyDescent="0.25">
      <c r="A105" s="106">
        <v>7.7450000000000001</v>
      </c>
      <c r="B105" s="106">
        <v>7.21</v>
      </c>
      <c r="C105" s="104">
        <v>1.8</v>
      </c>
      <c r="D105" s="166">
        <v>6.4</v>
      </c>
      <c r="E105" s="167">
        <v>9.2249999999999996</v>
      </c>
      <c r="F105" s="162">
        <v>44233</v>
      </c>
      <c r="G105" s="56">
        <v>61.4</v>
      </c>
      <c r="H105" s="210">
        <v>4.63</v>
      </c>
    </row>
    <row r="106" spans="1:8" ht="15" x14ac:dyDescent="0.25">
      <c r="A106" s="106">
        <v>6.835</v>
      </c>
      <c r="B106" s="106">
        <v>7.4850000000000003</v>
      </c>
      <c r="C106" s="104">
        <v>1.8</v>
      </c>
      <c r="D106" s="166">
        <v>9.6999999999999993</v>
      </c>
      <c r="E106" s="167">
        <v>9.2249999999999996</v>
      </c>
      <c r="F106" s="162">
        <v>44234</v>
      </c>
      <c r="G106" s="56">
        <v>61.4</v>
      </c>
      <c r="H106" s="210">
        <v>4.63</v>
      </c>
    </row>
    <row r="107" spans="1:8" ht="15" x14ac:dyDescent="0.25">
      <c r="A107" s="106">
        <v>8.8010000000000002</v>
      </c>
      <c r="B107" s="106">
        <v>7.21</v>
      </c>
      <c r="C107" s="104">
        <v>2.7149999999999999</v>
      </c>
      <c r="D107" s="166">
        <v>9.6999999999999993</v>
      </c>
      <c r="E107" s="167">
        <v>9.2249999999999996</v>
      </c>
      <c r="F107" s="162">
        <v>44235</v>
      </c>
      <c r="G107" s="56">
        <v>61.4</v>
      </c>
      <c r="H107" s="210">
        <v>4.63</v>
      </c>
    </row>
    <row r="108" spans="1:8" ht="15" x14ac:dyDescent="0.25">
      <c r="A108" s="106">
        <v>7.0860000000000003</v>
      </c>
      <c r="B108" s="106">
        <v>8.6199999999999992</v>
      </c>
      <c r="C108" s="104">
        <v>2.7149999999999999</v>
      </c>
      <c r="D108" s="166">
        <v>9.6999999999999993</v>
      </c>
      <c r="E108" s="167">
        <v>9.2249999999999996</v>
      </c>
      <c r="F108" s="162">
        <v>44236</v>
      </c>
      <c r="G108" s="56">
        <v>61.4</v>
      </c>
      <c r="H108" s="210">
        <v>4.63</v>
      </c>
    </row>
    <row r="109" spans="1:8" ht="15" x14ac:dyDescent="0.25">
      <c r="A109" s="106">
        <v>6.7709999999999999</v>
      </c>
      <c r="B109" s="106">
        <v>7.21</v>
      </c>
      <c r="C109" s="104">
        <v>2.7149999999999999</v>
      </c>
      <c r="D109" s="166">
        <v>9.6999999999999993</v>
      </c>
      <c r="E109" s="167">
        <v>9.2249999999999996</v>
      </c>
      <c r="F109" s="162">
        <v>44237</v>
      </c>
      <c r="G109" s="56">
        <v>61.4</v>
      </c>
      <c r="H109" s="210">
        <v>4.63</v>
      </c>
    </row>
    <row r="110" spans="1:8" ht="15" x14ac:dyDescent="0.25">
      <c r="A110" s="106">
        <v>6.68</v>
      </c>
      <c r="B110" s="106">
        <v>7.21</v>
      </c>
      <c r="C110" s="104">
        <v>2.7149999999999999</v>
      </c>
      <c r="D110" s="166">
        <v>9.6999999999999993</v>
      </c>
      <c r="E110" s="167">
        <v>9.2249999999999996</v>
      </c>
      <c r="F110" s="162">
        <v>44238</v>
      </c>
      <c r="G110" s="56">
        <v>61.4</v>
      </c>
      <c r="H110" s="210">
        <v>4.63</v>
      </c>
    </row>
    <row r="111" spans="1:8" ht="15" x14ac:dyDescent="0.25">
      <c r="A111" s="106">
        <v>7.0149999999999997</v>
      </c>
      <c r="B111" s="106">
        <v>7.21</v>
      </c>
      <c r="C111" s="104">
        <v>2.7149999999999999</v>
      </c>
      <c r="D111" s="166">
        <v>9.6999999999999993</v>
      </c>
      <c r="E111" s="167">
        <v>9.2249999999999996</v>
      </c>
      <c r="F111" s="162">
        <v>44239</v>
      </c>
      <c r="G111" s="56">
        <v>61.4</v>
      </c>
      <c r="H111" s="210">
        <v>7.7850000000000001</v>
      </c>
    </row>
    <row r="112" spans="1:8" ht="15" x14ac:dyDescent="0.25">
      <c r="A112" s="106">
        <v>7.1449999999999996</v>
      </c>
      <c r="B112" s="106">
        <v>7.21</v>
      </c>
      <c r="C112" s="104">
        <v>2.7149999999999999</v>
      </c>
      <c r="D112" s="166">
        <v>9.6999999999999993</v>
      </c>
      <c r="E112" s="167">
        <v>10.725</v>
      </c>
      <c r="F112" s="162">
        <v>44240</v>
      </c>
      <c r="G112" s="56">
        <v>61.4</v>
      </c>
      <c r="H112" s="210">
        <v>7.7850000000000001</v>
      </c>
    </row>
    <row r="113" spans="1:8" ht="15" x14ac:dyDescent="0.25">
      <c r="A113" s="106">
        <v>7.1449999999999996</v>
      </c>
      <c r="B113" s="106">
        <v>8.52</v>
      </c>
      <c r="C113" s="104">
        <v>2.7149999999999999</v>
      </c>
      <c r="D113" s="166">
        <v>11</v>
      </c>
      <c r="E113" s="167">
        <v>10.725</v>
      </c>
      <c r="F113" s="162">
        <v>44241</v>
      </c>
      <c r="G113" s="56">
        <v>61.4</v>
      </c>
      <c r="H113" s="210">
        <v>7.7850000000000001</v>
      </c>
    </row>
    <row r="114" spans="1:8" ht="15" x14ac:dyDescent="0.25">
      <c r="A114" s="106">
        <v>7.1449999999999996</v>
      </c>
      <c r="B114" s="106">
        <v>8.6300000000000008</v>
      </c>
      <c r="C114" s="104">
        <v>4.0250000000000004</v>
      </c>
      <c r="D114" s="166">
        <v>11</v>
      </c>
      <c r="E114" s="167">
        <v>10.725</v>
      </c>
      <c r="F114" s="162">
        <v>44242</v>
      </c>
      <c r="G114" s="56">
        <v>61.4</v>
      </c>
      <c r="H114" s="210">
        <v>7.7850000000000001</v>
      </c>
    </row>
    <row r="115" spans="1:8" ht="15" x14ac:dyDescent="0.25">
      <c r="A115" s="106">
        <v>7.1449999999999996</v>
      </c>
      <c r="B115" s="106">
        <v>10.635</v>
      </c>
      <c r="C115" s="104">
        <v>4.0250000000000004</v>
      </c>
      <c r="D115" s="166">
        <v>11</v>
      </c>
      <c r="E115" s="167">
        <v>10.725</v>
      </c>
      <c r="F115" s="162">
        <v>44243</v>
      </c>
      <c r="G115" s="56">
        <v>61.4</v>
      </c>
      <c r="H115" s="210">
        <v>7.7850000000000001</v>
      </c>
    </row>
    <row r="116" spans="1:8" ht="15" x14ac:dyDescent="0.25">
      <c r="A116" s="106">
        <v>11.32</v>
      </c>
      <c r="B116" s="106">
        <v>9.3049999999999997</v>
      </c>
      <c r="C116" s="104">
        <v>4.0250000000000004</v>
      </c>
      <c r="D116" s="166">
        <v>11</v>
      </c>
      <c r="E116" s="167">
        <v>10.725</v>
      </c>
      <c r="F116" s="162">
        <v>44244</v>
      </c>
      <c r="G116" s="56">
        <v>61.4</v>
      </c>
      <c r="H116" s="210">
        <v>7.7850000000000001</v>
      </c>
    </row>
    <row r="117" spans="1:8" ht="15" x14ac:dyDescent="0.25">
      <c r="A117" s="106">
        <v>10.98</v>
      </c>
      <c r="B117" s="106">
        <v>8.0850000000000009</v>
      </c>
      <c r="C117" s="104">
        <v>4.0250000000000004</v>
      </c>
      <c r="D117" s="166">
        <v>11</v>
      </c>
      <c r="E117" s="167">
        <v>9.8149999999999995</v>
      </c>
      <c r="F117" s="162">
        <v>44245</v>
      </c>
      <c r="G117" s="56">
        <v>61.4</v>
      </c>
      <c r="H117" s="210">
        <v>7.7850000000000001</v>
      </c>
    </row>
    <row r="118" spans="1:8" ht="15" x14ac:dyDescent="0.25">
      <c r="A118" s="106">
        <v>13.135</v>
      </c>
      <c r="B118" s="106">
        <v>8.9600000000000009</v>
      </c>
      <c r="C118" s="104">
        <v>4.0250000000000004</v>
      </c>
      <c r="D118" s="166">
        <v>11</v>
      </c>
      <c r="E118" s="167">
        <v>9.8149999999999995</v>
      </c>
      <c r="F118" s="162">
        <v>44246</v>
      </c>
      <c r="G118" s="56">
        <v>61.4</v>
      </c>
      <c r="H118" s="210">
        <v>8.6950000000000003</v>
      </c>
    </row>
    <row r="119" spans="1:8" ht="15" x14ac:dyDescent="0.25">
      <c r="A119" s="106">
        <v>13.135</v>
      </c>
      <c r="B119" s="106">
        <v>8.9600000000000009</v>
      </c>
      <c r="C119" s="104">
        <v>4.0250000000000004</v>
      </c>
      <c r="D119" s="166">
        <v>11</v>
      </c>
      <c r="E119" s="167">
        <v>10.725</v>
      </c>
      <c r="F119" s="162">
        <v>44247</v>
      </c>
      <c r="G119" s="56">
        <v>61.4</v>
      </c>
      <c r="H119" s="210">
        <v>8.6950000000000003</v>
      </c>
    </row>
    <row r="120" spans="1:8" ht="15" x14ac:dyDescent="0.25">
      <c r="A120" s="106">
        <v>13.135</v>
      </c>
      <c r="B120" s="106">
        <v>8.32</v>
      </c>
      <c r="C120" s="104">
        <v>4.0250000000000004</v>
      </c>
      <c r="D120" s="166">
        <v>12.8</v>
      </c>
      <c r="E120" s="167">
        <v>10.725</v>
      </c>
      <c r="F120" s="162">
        <v>44248</v>
      </c>
      <c r="G120" s="56">
        <v>61.4</v>
      </c>
      <c r="H120" s="210">
        <v>8.6950000000000003</v>
      </c>
    </row>
    <row r="121" spans="1:8" ht="15" x14ac:dyDescent="0.25">
      <c r="A121" s="106">
        <v>11.64</v>
      </c>
      <c r="B121" s="106">
        <v>8.32</v>
      </c>
      <c r="C121" s="104">
        <v>7.2850000000000001</v>
      </c>
      <c r="D121" s="166">
        <v>12.8</v>
      </c>
      <c r="E121" s="167">
        <v>10.725</v>
      </c>
      <c r="F121" s="162">
        <v>44249</v>
      </c>
      <c r="G121" s="56">
        <v>61.4</v>
      </c>
      <c r="H121" s="210">
        <v>8.6950000000000003</v>
      </c>
    </row>
    <row r="122" spans="1:8" ht="15" x14ac:dyDescent="0.25">
      <c r="A122" s="106">
        <v>11.64</v>
      </c>
      <c r="B122" s="106">
        <v>11.404999999999999</v>
      </c>
      <c r="C122" s="104">
        <v>7.2850000000000001</v>
      </c>
      <c r="D122" s="166">
        <v>12.8</v>
      </c>
      <c r="E122" s="167">
        <v>10.725</v>
      </c>
      <c r="F122" s="162">
        <v>44250</v>
      </c>
      <c r="G122" s="56">
        <v>61.4</v>
      </c>
      <c r="H122" s="210">
        <v>8.6950000000000003</v>
      </c>
    </row>
    <row r="123" spans="1:8" ht="15" x14ac:dyDescent="0.25">
      <c r="A123" s="106">
        <v>10.98</v>
      </c>
      <c r="B123" s="106">
        <v>9.1039999999999992</v>
      </c>
      <c r="C123" s="104">
        <v>7.2850000000000001</v>
      </c>
      <c r="D123" s="166">
        <v>12.8</v>
      </c>
      <c r="E123" s="167">
        <v>10.725</v>
      </c>
      <c r="F123" s="162">
        <v>44251</v>
      </c>
      <c r="G123" s="56">
        <v>61.4</v>
      </c>
      <c r="H123" s="210">
        <v>8.6950000000000003</v>
      </c>
    </row>
    <row r="124" spans="1:8" ht="15" x14ac:dyDescent="0.25">
      <c r="A124" s="106">
        <v>12.02</v>
      </c>
      <c r="B124" s="106">
        <v>9.1039999999999992</v>
      </c>
      <c r="C124" s="104">
        <v>7.2850000000000001</v>
      </c>
      <c r="D124" s="166">
        <v>12.8</v>
      </c>
      <c r="E124" s="167">
        <v>12.055</v>
      </c>
      <c r="F124" s="162">
        <v>44252</v>
      </c>
      <c r="G124" s="56">
        <v>61.4</v>
      </c>
      <c r="H124" s="210">
        <v>8.6950000000000003</v>
      </c>
    </row>
    <row r="125" spans="1:8" ht="15" x14ac:dyDescent="0.25">
      <c r="A125" s="106">
        <v>12.31</v>
      </c>
      <c r="B125" s="106">
        <v>9.1039999999999992</v>
      </c>
      <c r="C125" s="104">
        <v>7.2850000000000001</v>
      </c>
      <c r="D125" s="166">
        <v>12.8</v>
      </c>
      <c r="E125" s="167">
        <v>11.145</v>
      </c>
      <c r="F125" s="162">
        <v>44253</v>
      </c>
      <c r="G125" s="56">
        <v>61.4</v>
      </c>
      <c r="H125" s="210">
        <v>10.9</v>
      </c>
    </row>
    <row r="126" spans="1:8" ht="15" x14ac:dyDescent="0.25">
      <c r="A126" s="106">
        <v>12.31</v>
      </c>
      <c r="B126" s="106">
        <v>9.1039999999999992</v>
      </c>
      <c r="C126" s="104">
        <v>7.2850000000000001</v>
      </c>
      <c r="D126" s="166">
        <v>12.8</v>
      </c>
      <c r="E126" s="167">
        <v>12.055</v>
      </c>
      <c r="F126" s="162">
        <v>44254</v>
      </c>
      <c r="G126" s="56">
        <v>61.4</v>
      </c>
      <c r="H126" s="210">
        <v>10.9</v>
      </c>
    </row>
    <row r="127" spans="1:8" ht="15" x14ac:dyDescent="0.25">
      <c r="A127" s="106">
        <v>15.46</v>
      </c>
      <c r="B127" s="106">
        <v>9.1039999999999992</v>
      </c>
      <c r="C127" s="104">
        <v>7.2850000000000001</v>
      </c>
      <c r="D127" s="166">
        <v>15</v>
      </c>
      <c r="E127" s="167">
        <v>12.055</v>
      </c>
      <c r="F127" s="162">
        <v>44255</v>
      </c>
      <c r="G127" s="56">
        <v>61.4</v>
      </c>
      <c r="H127" s="210">
        <v>10.9</v>
      </c>
    </row>
    <row r="128" spans="1:8" ht="15" x14ac:dyDescent="0.25">
      <c r="A128" s="106">
        <v>10.965</v>
      </c>
      <c r="B128" s="106">
        <v>11.314</v>
      </c>
      <c r="C128" s="104">
        <v>8.1999999999999993</v>
      </c>
      <c r="D128" s="166">
        <v>15</v>
      </c>
      <c r="E128" s="167">
        <v>12.055</v>
      </c>
      <c r="F128" s="162">
        <v>44256</v>
      </c>
      <c r="G128" s="56">
        <v>61.4</v>
      </c>
      <c r="H128" s="210">
        <v>10.9</v>
      </c>
    </row>
    <row r="129" spans="1:8" ht="15" x14ac:dyDescent="0.25">
      <c r="A129" s="106">
        <v>11.09</v>
      </c>
      <c r="B129" s="106">
        <v>11.204000000000001</v>
      </c>
      <c r="C129" s="104">
        <v>8.1999999999999993</v>
      </c>
      <c r="D129" s="166">
        <v>15</v>
      </c>
      <c r="E129" s="167">
        <v>12.055</v>
      </c>
      <c r="F129" s="162">
        <v>44257</v>
      </c>
      <c r="G129" s="56">
        <v>61.4</v>
      </c>
      <c r="H129" s="210">
        <v>10.9</v>
      </c>
    </row>
    <row r="130" spans="1:8" ht="15" x14ac:dyDescent="0.25">
      <c r="A130" s="106">
        <v>12.065</v>
      </c>
      <c r="B130" s="106">
        <v>17.463999999999999</v>
      </c>
      <c r="C130" s="104">
        <v>8.1999999999999993</v>
      </c>
      <c r="D130" s="166">
        <v>15</v>
      </c>
      <c r="E130" s="167">
        <v>12.055</v>
      </c>
      <c r="F130" s="162">
        <v>44258</v>
      </c>
      <c r="G130" s="56">
        <v>61.4</v>
      </c>
      <c r="H130" s="210">
        <v>10.9</v>
      </c>
    </row>
    <row r="131" spans="1:8" ht="15" x14ac:dyDescent="0.25">
      <c r="A131" s="106">
        <v>13.085000000000001</v>
      </c>
      <c r="B131" s="106">
        <v>11.574</v>
      </c>
      <c r="C131" s="104">
        <v>8.1999999999999993</v>
      </c>
      <c r="D131" s="166">
        <v>15</v>
      </c>
      <c r="E131" s="167">
        <v>12.055</v>
      </c>
      <c r="F131" s="162">
        <v>44259</v>
      </c>
      <c r="G131" s="56">
        <v>61.4</v>
      </c>
      <c r="H131" s="210">
        <v>10.9</v>
      </c>
    </row>
    <row r="132" spans="1:8" ht="15" x14ac:dyDescent="0.25">
      <c r="A132" s="106">
        <v>12.484999999999999</v>
      </c>
      <c r="B132" s="106">
        <v>10.773999999999999</v>
      </c>
      <c r="C132" s="104">
        <v>8.1999999999999993</v>
      </c>
      <c r="D132" s="166">
        <v>13.7</v>
      </c>
      <c r="E132" s="167">
        <v>12.055</v>
      </c>
      <c r="F132" s="162">
        <v>44260</v>
      </c>
      <c r="G132" s="56">
        <v>61.4</v>
      </c>
      <c r="H132" s="210">
        <v>10.9</v>
      </c>
    </row>
    <row r="133" spans="1:8" ht="15" x14ac:dyDescent="0.25">
      <c r="A133" s="106">
        <v>12.484999999999999</v>
      </c>
      <c r="B133" s="106">
        <v>10.819000000000001</v>
      </c>
      <c r="C133" s="104">
        <v>8.1999999999999993</v>
      </c>
      <c r="D133" s="166">
        <v>13.7</v>
      </c>
      <c r="E133" s="167">
        <v>12.055</v>
      </c>
      <c r="F133" s="162">
        <v>44261</v>
      </c>
      <c r="G133" s="56">
        <v>61.4</v>
      </c>
      <c r="H133" s="210">
        <v>10.9</v>
      </c>
    </row>
    <row r="134" spans="1:8" ht="15" x14ac:dyDescent="0.25">
      <c r="A134" s="106">
        <v>12.484999999999999</v>
      </c>
      <c r="B134" s="106">
        <v>10.839</v>
      </c>
      <c r="C134" s="104">
        <v>8.1999999999999993</v>
      </c>
      <c r="D134" s="166">
        <v>13.7</v>
      </c>
      <c r="E134" s="167">
        <v>12.055</v>
      </c>
      <c r="F134" s="162">
        <v>44262</v>
      </c>
      <c r="G134" s="56">
        <v>61.4</v>
      </c>
      <c r="H134" s="210">
        <v>10.9</v>
      </c>
    </row>
    <row r="135" spans="1:8" ht="15" x14ac:dyDescent="0.25">
      <c r="A135" s="106">
        <v>12.484999999999999</v>
      </c>
      <c r="B135" s="106">
        <v>10.839</v>
      </c>
      <c r="C135" s="104">
        <v>11.324999999999999</v>
      </c>
      <c r="D135" s="166">
        <v>13.7</v>
      </c>
      <c r="E135" s="167">
        <v>12.055</v>
      </c>
      <c r="F135" s="162">
        <v>44263</v>
      </c>
      <c r="G135" s="56">
        <v>61.4</v>
      </c>
      <c r="H135" s="210">
        <v>10.9</v>
      </c>
    </row>
    <row r="136" spans="1:8" ht="15" x14ac:dyDescent="0.25">
      <c r="A136" s="106">
        <v>12.484999999999999</v>
      </c>
      <c r="B136" s="106">
        <v>14.849</v>
      </c>
      <c r="C136" s="104">
        <v>11.324999999999999</v>
      </c>
      <c r="D136" s="166">
        <v>13.7</v>
      </c>
      <c r="E136" s="167">
        <v>12.055</v>
      </c>
      <c r="F136" s="162">
        <v>44264</v>
      </c>
      <c r="G136" s="56">
        <v>61.4</v>
      </c>
      <c r="H136" s="210">
        <v>10.9</v>
      </c>
    </row>
    <row r="137" spans="1:8" ht="15" x14ac:dyDescent="0.25">
      <c r="A137" s="106">
        <v>14.115</v>
      </c>
      <c r="B137" s="106">
        <v>15.364000000000001</v>
      </c>
      <c r="C137" s="104">
        <v>11.324999999999999</v>
      </c>
      <c r="D137" s="166">
        <v>13.7</v>
      </c>
      <c r="E137" s="167">
        <v>12.055</v>
      </c>
      <c r="F137" s="162">
        <v>44265</v>
      </c>
      <c r="G137" s="56">
        <v>61.4</v>
      </c>
      <c r="H137" s="210">
        <v>10.9</v>
      </c>
    </row>
    <row r="138" spans="1:8" ht="15" x14ac:dyDescent="0.25">
      <c r="A138" s="106">
        <v>13.4</v>
      </c>
      <c r="B138" s="106">
        <v>11.519</v>
      </c>
      <c r="C138" s="104">
        <v>11.324999999999999</v>
      </c>
      <c r="D138" s="166">
        <v>13.7</v>
      </c>
      <c r="E138" s="167">
        <v>12.055</v>
      </c>
      <c r="F138" s="162">
        <v>44266</v>
      </c>
      <c r="G138" s="56">
        <v>61.4</v>
      </c>
      <c r="H138" s="210">
        <v>10.9</v>
      </c>
    </row>
    <row r="139" spans="1:8" ht="15" x14ac:dyDescent="0.25">
      <c r="A139" s="106">
        <v>13.744999999999999</v>
      </c>
      <c r="B139" s="106">
        <v>12.048999999999999</v>
      </c>
      <c r="C139" s="104">
        <v>11.324999999999999</v>
      </c>
      <c r="D139" s="166">
        <v>13.7</v>
      </c>
      <c r="E139" s="167">
        <v>12.055</v>
      </c>
      <c r="F139" s="162">
        <v>44267</v>
      </c>
      <c r="G139" s="56">
        <v>61.4</v>
      </c>
      <c r="H139" s="210">
        <v>11.815</v>
      </c>
    </row>
    <row r="140" spans="1:8" ht="15" x14ac:dyDescent="0.25">
      <c r="A140" s="106">
        <v>12.83</v>
      </c>
      <c r="B140" s="106">
        <v>10.919</v>
      </c>
      <c r="C140" s="104">
        <v>11.324999999999999</v>
      </c>
      <c r="D140" s="166">
        <v>13.7</v>
      </c>
      <c r="E140" s="167">
        <v>16.105</v>
      </c>
      <c r="F140" s="162">
        <v>44268</v>
      </c>
      <c r="G140" s="56">
        <v>61.4</v>
      </c>
      <c r="H140" s="210">
        <v>11.815</v>
      </c>
    </row>
    <row r="141" spans="1:8" ht="15" x14ac:dyDescent="0.25">
      <c r="A141" s="106">
        <v>12.83</v>
      </c>
      <c r="B141" s="106">
        <v>10.494</v>
      </c>
      <c r="C141" s="104">
        <v>11.324999999999999</v>
      </c>
      <c r="D141" s="166">
        <v>14.6</v>
      </c>
      <c r="E141" s="167">
        <v>14.775</v>
      </c>
      <c r="F141" s="162">
        <v>44269</v>
      </c>
      <c r="G141" s="56">
        <v>61.4</v>
      </c>
      <c r="H141" s="210">
        <v>11.815</v>
      </c>
    </row>
    <row r="142" spans="1:8" ht="15" x14ac:dyDescent="0.25">
      <c r="A142" s="106">
        <v>14.925000000000001</v>
      </c>
      <c r="B142" s="106">
        <v>13.021000000000001</v>
      </c>
      <c r="C142" s="104">
        <v>12.82</v>
      </c>
      <c r="D142" s="166">
        <v>14.6</v>
      </c>
      <c r="E142" s="167">
        <v>14.775</v>
      </c>
      <c r="F142" s="162">
        <v>44270</v>
      </c>
      <c r="G142" s="56">
        <v>61.4</v>
      </c>
      <c r="H142" s="210">
        <v>11.815</v>
      </c>
    </row>
    <row r="143" spans="1:8" ht="15" x14ac:dyDescent="0.25">
      <c r="A143" s="106">
        <v>16.27</v>
      </c>
      <c r="B143" s="106">
        <v>19.619</v>
      </c>
      <c r="C143" s="104">
        <v>12.82</v>
      </c>
      <c r="D143" s="166">
        <v>14.6</v>
      </c>
      <c r="E143" s="167">
        <v>14.775</v>
      </c>
      <c r="F143" s="162">
        <v>44271</v>
      </c>
      <c r="G143" s="56">
        <v>61.4</v>
      </c>
      <c r="H143" s="210">
        <v>11.815</v>
      </c>
    </row>
    <row r="144" spans="1:8" ht="15" x14ac:dyDescent="0.25">
      <c r="A144" s="106">
        <v>19.39</v>
      </c>
      <c r="B144" s="106">
        <v>19.91</v>
      </c>
      <c r="C144" s="104">
        <v>12.82</v>
      </c>
      <c r="D144" s="166">
        <v>14.6</v>
      </c>
      <c r="E144" s="167">
        <v>14.775</v>
      </c>
      <c r="F144" s="162">
        <v>44272</v>
      </c>
      <c r="G144" s="56">
        <v>61.4</v>
      </c>
      <c r="H144" s="210">
        <v>11.815</v>
      </c>
    </row>
    <row r="145" spans="1:8" ht="15" x14ac:dyDescent="0.25">
      <c r="A145" s="106">
        <v>17.86</v>
      </c>
      <c r="B145" s="106">
        <v>16.46</v>
      </c>
      <c r="C145" s="104">
        <v>12.82</v>
      </c>
      <c r="D145" s="166">
        <v>14.6</v>
      </c>
      <c r="E145" s="167">
        <v>14.775</v>
      </c>
      <c r="F145" s="162">
        <v>44273</v>
      </c>
      <c r="G145" s="56">
        <v>61.4</v>
      </c>
      <c r="H145" s="210">
        <v>11.815</v>
      </c>
    </row>
    <row r="146" spans="1:8" ht="15" x14ac:dyDescent="0.25">
      <c r="A146" s="106">
        <v>15.55</v>
      </c>
      <c r="B146" s="106">
        <v>14.53</v>
      </c>
      <c r="C146" s="104">
        <v>12.82</v>
      </c>
      <c r="D146" s="166">
        <v>14.6</v>
      </c>
      <c r="E146" s="167">
        <v>14.775</v>
      </c>
      <c r="F146" s="162">
        <v>44274</v>
      </c>
      <c r="G146" s="56">
        <v>61.4</v>
      </c>
      <c r="H146" s="210">
        <v>14.035</v>
      </c>
    </row>
    <row r="147" spans="1:8" ht="15" x14ac:dyDescent="0.25">
      <c r="A147" s="106">
        <v>15.55</v>
      </c>
      <c r="B147" s="106">
        <v>14.53</v>
      </c>
      <c r="C147" s="104">
        <v>12.82</v>
      </c>
      <c r="D147" s="166">
        <v>14.6</v>
      </c>
      <c r="E147" s="167">
        <v>14.775</v>
      </c>
      <c r="F147" s="162">
        <v>44275</v>
      </c>
      <c r="G147" s="56">
        <v>61.4</v>
      </c>
      <c r="H147" s="210">
        <v>14.035</v>
      </c>
    </row>
    <row r="148" spans="1:8" ht="15" x14ac:dyDescent="0.25">
      <c r="A148" s="106">
        <v>15.475</v>
      </c>
      <c r="B148" s="106">
        <v>15.84</v>
      </c>
      <c r="C148" s="104">
        <v>12.82</v>
      </c>
      <c r="D148" s="166">
        <v>15.9</v>
      </c>
      <c r="E148" s="167">
        <v>14.775</v>
      </c>
      <c r="F148" s="162">
        <v>44276</v>
      </c>
      <c r="G148" s="56">
        <v>61.4</v>
      </c>
      <c r="H148" s="210">
        <v>14.035</v>
      </c>
    </row>
    <row r="149" spans="1:8" ht="15" x14ac:dyDescent="0.25">
      <c r="A149" s="106">
        <v>16.114999999999998</v>
      </c>
      <c r="B149" s="106">
        <v>14.53</v>
      </c>
      <c r="C149" s="104">
        <v>12.82</v>
      </c>
      <c r="D149" s="166">
        <v>15.9</v>
      </c>
      <c r="E149" s="167">
        <v>13.445</v>
      </c>
      <c r="F149" s="162">
        <v>44277</v>
      </c>
      <c r="G149" s="56">
        <v>61.4</v>
      </c>
      <c r="H149" s="210">
        <v>14.035</v>
      </c>
    </row>
    <row r="150" spans="1:8" ht="15" x14ac:dyDescent="0.25">
      <c r="A150" s="106">
        <v>15.475</v>
      </c>
      <c r="B150" s="106">
        <v>14.835000000000001</v>
      </c>
      <c r="C150" s="104">
        <v>12.82</v>
      </c>
      <c r="D150" s="166">
        <v>15.9</v>
      </c>
      <c r="E150" s="167">
        <v>13.445</v>
      </c>
      <c r="F150" s="162">
        <v>44278</v>
      </c>
      <c r="G150" s="56">
        <v>61.4</v>
      </c>
      <c r="H150" s="210">
        <v>14.035</v>
      </c>
    </row>
    <row r="151" spans="1:8" ht="15" x14ac:dyDescent="0.25">
      <c r="A151" s="106">
        <v>20.896999999999998</v>
      </c>
      <c r="B151" s="106">
        <v>13.185</v>
      </c>
      <c r="C151" s="104">
        <v>12.82</v>
      </c>
      <c r="D151" s="166">
        <v>14.4</v>
      </c>
      <c r="E151" s="167">
        <v>13.445</v>
      </c>
      <c r="F151" s="162">
        <v>44279</v>
      </c>
      <c r="G151" s="56">
        <v>61.4</v>
      </c>
      <c r="H151" s="210">
        <v>14.035</v>
      </c>
    </row>
    <row r="152" spans="1:8" ht="15" x14ac:dyDescent="0.25">
      <c r="A152" s="106">
        <v>20.684999999999999</v>
      </c>
      <c r="B152" s="106">
        <v>11.645</v>
      </c>
      <c r="C152" s="104">
        <v>12.82</v>
      </c>
      <c r="D152" s="166">
        <v>14.4</v>
      </c>
      <c r="E152" s="167">
        <v>13.445</v>
      </c>
      <c r="F152" s="162">
        <v>44280</v>
      </c>
      <c r="G152" s="56">
        <v>61.4</v>
      </c>
      <c r="H152" s="210">
        <v>14.035</v>
      </c>
    </row>
    <row r="153" spans="1:8" ht="15" x14ac:dyDescent="0.25">
      <c r="A153" s="106">
        <v>17.655000000000001</v>
      </c>
      <c r="B153" s="106">
        <v>10.984999999999999</v>
      </c>
      <c r="C153" s="104">
        <v>12.82</v>
      </c>
      <c r="D153" s="166">
        <v>14.4</v>
      </c>
      <c r="E153" s="167">
        <v>13.445</v>
      </c>
      <c r="F153" s="162">
        <v>44281</v>
      </c>
      <c r="G153" s="56">
        <v>61.4</v>
      </c>
      <c r="H153" s="210">
        <v>15.345000000000001</v>
      </c>
    </row>
    <row r="154" spans="1:8" ht="15" x14ac:dyDescent="0.25">
      <c r="A154" s="106">
        <v>17.655000000000001</v>
      </c>
      <c r="B154" s="106">
        <v>12.125</v>
      </c>
      <c r="C154" s="104">
        <v>12.82</v>
      </c>
      <c r="D154" s="166">
        <v>14.4</v>
      </c>
      <c r="E154" s="167">
        <v>15.685</v>
      </c>
      <c r="F154" s="162">
        <v>44282</v>
      </c>
      <c r="G154" s="56">
        <v>61.4</v>
      </c>
      <c r="H154" s="210">
        <v>15.345000000000001</v>
      </c>
    </row>
    <row r="155" spans="1:8" ht="15" x14ac:dyDescent="0.25">
      <c r="A155" s="106">
        <v>18.254999999999999</v>
      </c>
      <c r="B155" s="106">
        <v>12.125</v>
      </c>
      <c r="C155" s="104">
        <v>12.82</v>
      </c>
      <c r="D155" s="166">
        <v>16.2</v>
      </c>
      <c r="E155" s="167">
        <v>15.685</v>
      </c>
      <c r="F155" s="162">
        <v>44283</v>
      </c>
      <c r="G155" s="56">
        <v>61.4</v>
      </c>
      <c r="H155" s="210">
        <v>15.345000000000001</v>
      </c>
    </row>
    <row r="156" spans="1:8" ht="15" x14ac:dyDescent="0.25">
      <c r="A156" s="106">
        <v>18.7</v>
      </c>
      <c r="B156" s="106">
        <v>12.96</v>
      </c>
      <c r="C156" s="104">
        <v>11.94</v>
      </c>
      <c r="D156" s="166">
        <v>16.2</v>
      </c>
      <c r="E156" s="167">
        <v>15.685</v>
      </c>
      <c r="F156" s="162">
        <v>44284</v>
      </c>
      <c r="G156" s="56">
        <v>61.4</v>
      </c>
      <c r="H156" s="210">
        <v>15.345000000000001</v>
      </c>
    </row>
    <row r="157" spans="1:8" ht="15" x14ac:dyDescent="0.25">
      <c r="A157" s="106">
        <v>16.684999999999999</v>
      </c>
      <c r="B157" s="106">
        <v>13.63</v>
      </c>
      <c r="C157" s="104">
        <v>11.94</v>
      </c>
      <c r="D157" s="166">
        <v>16.2</v>
      </c>
      <c r="E157" s="167">
        <v>15.685</v>
      </c>
      <c r="F157" s="162">
        <v>44285</v>
      </c>
      <c r="G157" s="56">
        <v>61.4</v>
      </c>
      <c r="H157" s="210">
        <v>15.345000000000001</v>
      </c>
    </row>
    <row r="158" spans="1:8" ht="15" x14ac:dyDescent="0.25">
      <c r="A158" s="106">
        <v>18.484999999999999</v>
      </c>
      <c r="B158" s="106">
        <v>15.46</v>
      </c>
      <c r="C158" s="105">
        <v>11.05</v>
      </c>
      <c r="D158" s="168">
        <v>16.2</v>
      </c>
      <c r="E158" s="169">
        <v>15.685</v>
      </c>
      <c r="F158" s="163">
        <v>44286</v>
      </c>
      <c r="G158" s="58">
        <v>61.4</v>
      </c>
      <c r="H158" s="210">
        <v>15.345000000000001</v>
      </c>
    </row>
    <row r="159" spans="1:8" ht="15" x14ac:dyDescent="0.25">
      <c r="H159" s="19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/>
  </sheetPr>
  <dimension ref="A1:Y159"/>
  <sheetViews>
    <sheetView zoomScale="90" zoomScaleNormal="90" workbookViewId="0">
      <selection activeCell="Q30" sqref="Q30"/>
    </sheetView>
  </sheetViews>
  <sheetFormatPr defaultRowHeight="14.25" x14ac:dyDescent="0.2"/>
  <cols>
    <col min="1" max="1" width="10.375" customWidth="1"/>
    <col min="2" max="7" width="8.75" bestFit="1" customWidth="1"/>
    <col min="8" max="8" width="8.75" customWidth="1"/>
    <col min="12" max="12" width="9.5" bestFit="1" customWidth="1"/>
  </cols>
  <sheetData>
    <row r="1" spans="1:25" s="200" customFormat="1" ht="20.25" x14ac:dyDescent="0.3">
      <c r="A1" s="199" t="s">
        <v>165</v>
      </c>
    </row>
    <row r="2" spans="1:25" ht="20.25" x14ac:dyDescent="0.3">
      <c r="A2" s="17"/>
    </row>
    <row r="3" spans="1:25" ht="15" x14ac:dyDescent="0.25">
      <c r="B3" s="101"/>
      <c r="C3" s="250" t="s">
        <v>166</v>
      </c>
      <c r="D3" s="251"/>
      <c r="E3" s="251"/>
      <c r="F3" s="251"/>
      <c r="G3" s="251"/>
      <c r="H3" s="251"/>
      <c r="I3" s="251"/>
      <c r="J3" s="251"/>
      <c r="L3" s="249" t="s">
        <v>167</v>
      </c>
      <c r="M3" s="249"/>
      <c r="N3" s="249"/>
      <c r="O3" s="249"/>
    </row>
    <row r="4" spans="1:25" ht="38.25" x14ac:dyDescent="0.2">
      <c r="A4" s="100" t="s">
        <v>108</v>
      </c>
      <c r="B4" s="100" t="s">
        <v>168</v>
      </c>
      <c r="C4" s="100" t="s">
        <v>140</v>
      </c>
      <c r="D4" s="100" t="s">
        <v>141</v>
      </c>
      <c r="E4" s="100" t="s">
        <v>145</v>
      </c>
      <c r="F4" s="100" t="s">
        <v>143</v>
      </c>
      <c r="G4" s="100" t="s">
        <v>169</v>
      </c>
      <c r="H4" s="100" t="s">
        <v>144</v>
      </c>
      <c r="I4" s="100" t="s">
        <v>142</v>
      </c>
      <c r="J4" s="100" t="s">
        <v>139</v>
      </c>
      <c r="L4" s="65" t="s">
        <v>108</v>
      </c>
      <c r="M4" s="65" t="s">
        <v>148</v>
      </c>
      <c r="N4" s="65" t="s">
        <v>149</v>
      </c>
      <c r="O4" s="65" t="s">
        <v>170</v>
      </c>
    </row>
    <row r="5" spans="1:25" ht="15" x14ac:dyDescent="0.25">
      <c r="A5" s="211">
        <v>44498</v>
      </c>
      <c r="B5" s="19">
        <v>1700</v>
      </c>
      <c r="C5" s="19">
        <v>397</v>
      </c>
      <c r="D5" s="19">
        <v>348</v>
      </c>
      <c r="E5" s="19">
        <v>0</v>
      </c>
      <c r="F5" s="19">
        <v>814</v>
      </c>
      <c r="G5" s="19">
        <v>673</v>
      </c>
      <c r="H5" s="19">
        <v>693</v>
      </c>
      <c r="I5" s="19">
        <v>-443</v>
      </c>
      <c r="J5" s="19">
        <v>-396</v>
      </c>
      <c r="K5" s="19"/>
      <c r="L5" s="212">
        <v>44498</v>
      </c>
      <c r="M5" s="66">
        <v>35.049999999999997</v>
      </c>
      <c r="N5" s="66">
        <v>30.36</v>
      </c>
      <c r="O5" s="70">
        <v>4.6900000000000004</v>
      </c>
      <c r="Q5" s="97" t="s">
        <v>171</v>
      </c>
      <c r="R5" s="3"/>
      <c r="S5" s="3"/>
      <c r="T5" s="3"/>
      <c r="U5" s="3"/>
      <c r="V5" s="3"/>
      <c r="W5" s="3"/>
      <c r="X5" s="3"/>
      <c r="Y5" s="3"/>
    </row>
    <row r="6" spans="1:25" ht="15" x14ac:dyDescent="0.25">
      <c r="A6" s="213">
        <v>44499</v>
      </c>
      <c r="B6" s="19">
        <v>1700</v>
      </c>
      <c r="C6" s="19">
        <v>1006</v>
      </c>
      <c r="D6" s="19">
        <v>949</v>
      </c>
      <c r="E6" s="19">
        <v>0</v>
      </c>
      <c r="F6" s="19">
        <v>686</v>
      </c>
      <c r="G6" s="19">
        <v>105</v>
      </c>
      <c r="H6" s="19">
        <v>693</v>
      </c>
      <c r="I6" s="19">
        <v>-237</v>
      </c>
      <c r="J6" s="19">
        <v>-10</v>
      </c>
      <c r="K6" s="19"/>
      <c r="L6" s="214">
        <v>44499</v>
      </c>
      <c r="M6" s="67">
        <v>35.049999999999997</v>
      </c>
      <c r="N6" s="67">
        <v>30.36</v>
      </c>
      <c r="O6" s="71">
        <v>4.6900000000000004</v>
      </c>
    </row>
    <row r="7" spans="1:25" ht="15" x14ac:dyDescent="0.25">
      <c r="A7" s="211">
        <v>44500</v>
      </c>
      <c r="B7" s="19">
        <v>1700</v>
      </c>
      <c r="C7" s="19">
        <v>1005</v>
      </c>
      <c r="D7" s="19">
        <v>992</v>
      </c>
      <c r="E7" s="19">
        <v>0</v>
      </c>
      <c r="F7" s="19">
        <v>1019</v>
      </c>
      <c r="G7" s="19">
        <v>521</v>
      </c>
      <c r="H7" s="19">
        <v>693</v>
      </c>
      <c r="I7" s="19">
        <v>12</v>
      </c>
      <c r="J7" s="19">
        <v>106</v>
      </c>
      <c r="K7" s="19"/>
      <c r="L7" s="214">
        <v>44500</v>
      </c>
      <c r="M7" s="67">
        <v>35.049999999999997</v>
      </c>
      <c r="N7" s="67">
        <v>30.36</v>
      </c>
      <c r="O7" s="68">
        <v>4.6900000000000004</v>
      </c>
    </row>
    <row r="8" spans="1:25" ht="15" x14ac:dyDescent="0.25">
      <c r="A8" s="213">
        <v>44501</v>
      </c>
      <c r="B8" s="19">
        <v>1730</v>
      </c>
      <c r="C8" s="19">
        <v>1007</v>
      </c>
      <c r="D8" s="19">
        <v>992</v>
      </c>
      <c r="E8" s="19">
        <v>0</v>
      </c>
      <c r="F8" s="19">
        <v>1019</v>
      </c>
      <c r="G8" s="19">
        <v>943</v>
      </c>
      <c r="H8" s="19">
        <v>693</v>
      </c>
      <c r="I8" s="19">
        <v>-454</v>
      </c>
      <c r="J8" s="19">
        <v>-531</v>
      </c>
      <c r="K8" s="19"/>
      <c r="L8" s="214">
        <v>44501</v>
      </c>
      <c r="M8" s="67">
        <v>35.049999999999997</v>
      </c>
      <c r="N8" s="67">
        <v>30.36</v>
      </c>
      <c r="O8" s="68">
        <v>4.6900000000000004</v>
      </c>
    </row>
    <row r="9" spans="1:25" ht="15" x14ac:dyDescent="0.25">
      <c r="A9" s="211">
        <v>44502</v>
      </c>
      <c r="B9" s="19">
        <v>1730</v>
      </c>
      <c r="C9" s="19">
        <v>1007</v>
      </c>
      <c r="D9" s="19">
        <v>991</v>
      </c>
      <c r="E9" s="19">
        <v>0</v>
      </c>
      <c r="F9" s="19">
        <v>1019</v>
      </c>
      <c r="G9" s="19">
        <v>258</v>
      </c>
      <c r="H9" s="19">
        <v>693</v>
      </c>
      <c r="I9" s="19">
        <v>-207</v>
      </c>
      <c r="J9" s="19">
        <v>-103</v>
      </c>
      <c r="K9" s="19"/>
      <c r="L9" s="214">
        <v>44502</v>
      </c>
      <c r="M9" s="67">
        <v>35.049999999999997</v>
      </c>
      <c r="N9" s="67">
        <v>30.36</v>
      </c>
      <c r="O9" s="71">
        <v>4.6900000000000004</v>
      </c>
    </row>
    <row r="10" spans="1:25" ht="15" x14ac:dyDescent="0.25">
      <c r="A10" s="213">
        <v>44503</v>
      </c>
      <c r="B10" s="19">
        <v>1700</v>
      </c>
      <c r="C10" s="19">
        <v>692</v>
      </c>
      <c r="D10" s="19">
        <v>-470</v>
      </c>
      <c r="E10" s="19">
        <v>0</v>
      </c>
      <c r="F10" s="19">
        <v>310</v>
      </c>
      <c r="G10" s="19">
        <v>-3</v>
      </c>
      <c r="H10" s="19">
        <v>157</v>
      </c>
      <c r="I10" s="19">
        <v>14</v>
      </c>
      <c r="J10" s="19">
        <v>150</v>
      </c>
      <c r="K10" s="19"/>
      <c r="L10" s="214">
        <v>44503</v>
      </c>
      <c r="M10" s="67">
        <v>162.5</v>
      </c>
      <c r="N10" s="67">
        <v>158.59</v>
      </c>
      <c r="O10" s="71">
        <v>3.91</v>
      </c>
    </row>
    <row r="11" spans="1:25" ht="15" x14ac:dyDescent="0.25">
      <c r="A11" s="211">
        <v>44504</v>
      </c>
      <c r="B11" s="19">
        <v>1700</v>
      </c>
      <c r="C11" s="19">
        <v>1000</v>
      </c>
      <c r="D11" s="19">
        <v>989</v>
      </c>
      <c r="E11" s="19">
        <v>0</v>
      </c>
      <c r="F11" s="19">
        <v>880</v>
      </c>
      <c r="G11" s="19">
        <v>1040</v>
      </c>
      <c r="H11" s="19">
        <v>693</v>
      </c>
      <c r="I11" s="19">
        <v>-454</v>
      </c>
      <c r="J11" s="19">
        <v>-514</v>
      </c>
      <c r="K11" s="19"/>
      <c r="L11" s="214">
        <v>44504</v>
      </c>
      <c r="M11" s="67">
        <v>141.74</v>
      </c>
      <c r="N11" s="67">
        <v>134.58000000000001</v>
      </c>
      <c r="O11" s="71">
        <v>7.16</v>
      </c>
    </row>
    <row r="12" spans="1:25" ht="15" x14ac:dyDescent="0.25">
      <c r="A12" s="213">
        <v>44505</v>
      </c>
      <c r="B12" s="19">
        <v>1700</v>
      </c>
      <c r="C12" s="19">
        <v>1007</v>
      </c>
      <c r="D12" s="19">
        <v>992</v>
      </c>
      <c r="E12" s="19">
        <v>0</v>
      </c>
      <c r="F12" s="19">
        <v>1014</v>
      </c>
      <c r="G12" s="19">
        <v>1005</v>
      </c>
      <c r="H12" s="19">
        <v>693</v>
      </c>
      <c r="I12" s="19">
        <v>-455</v>
      </c>
      <c r="J12" s="19">
        <v>-531</v>
      </c>
      <c r="K12" s="19"/>
      <c r="L12" s="214">
        <v>44505</v>
      </c>
      <c r="M12" s="67">
        <v>148</v>
      </c>
      <c r="N12" s="67">
        <v>141.76</v>
      </c>
      <c r="O12" s="71">
        <v>6.24000000000001</v>
      </c>
    </row>
    <row r="13" spans="1:25" ht="15" x14ac:dyDescent="0.25">
      <c r="A13" s="211">
        <v>44506</v>
      </c>
      <c r="B13" s="19">
        <v>1700</v>
      </c>
      <c r="C13" s="19">
        <v>512</v>
      </c>
      <c r="D13" s="19">
        <v>531</v>
      </c>
      <c r="E13" s="19">
        <v>0</v>
      </c>
      <c r="F13" s="19">
        <v>969</v>
      </c>
      <c r="G13" s="19">
        <v>1003</v>
      </c>
      <c r="H13" s="19">
        <v>693</v>
      </c>
      <c r="I13" s="19">
        <v>71</v>
      </c>
      <c r="J13" s="19">
        <v>30</v>
      </c>
      <c r="K13" s="19"/>
      <c r="L13" s="214">
        <v>44506</v>
      </c>
      <c r="M13" s="67">
        <v>148</v>
      </c>
      <c r="N13" s="67">
        <v>141.76</v>
      </c>
      <c r="O13" s="71">
        <v>6.24000000000001</v>
      </c>
    </row>
    <row r="14" spans="1:25" ht="15" x14ac:dyDescent="0.25">
      <c r="A14" s="213">
        <v>44507</v>
      </c>
      <c r="B14" s="19">
        <v>1700</v>
      </c>
      <c r="C14" s="19">
        <v>1006</v>
      </c>
      <c r="D14" s="19">
        <v>987</v>
      </c>
      <c r="E14" s="19">
        <v>0</v>
      </c>
      <c r="F14" s="19">
        <v>558</v>
      </c>
      <c r="G14" s="19">
        <v>979</v>
      </c>
      <c r="H14" s="19">
        <v>693</v>
      </c>
      <c r="I14" s="19">
        <v>-454</v>
      </c>
      <c r="J14" s="19">
        <v>-506</v>
      </c>
      <c r="K14" s="19"/>
      <c r="L14" s="214">
        <v>44507</v>
      </c>
      <c r="M14" s="67">
        <v>148</v>
      </c>
      <c r="N14" s="67">
        <v>141.76</v>
      </c>
      <c r="O14" s="68">
        <v>6.24000000000001</v>
      </c>
    </row>
    <row r="15" spans="1:25" ht="15" x14ac:dyDescent="0.25">
      <c r="A15" s="211">
        <v>44508</v>
      </c>
      <c r="B15" s="19">
        <v>1730</v>
      </c>
      <c r="C15" s="19">
        <v>-636</v>
      </c>
      <c r="D15" s="19">
        <v>-764</v>
      </c>
      <c r="E15" s="19">
        <v>0</v>
      </c>
      <c r="F15" s="19">
        <v>0</v>
      </c>
      <c r="G15" s="19">
        <v>643</v>
      </c>
      <c r="H15" s="19">
        <v>693</v>
      </c>
      <c r="I15" s="19">
        <v>304</v>
      </c>
      <c r="J15" s="19">
        <v>226</v>
      </c>
      <c r="K15" s="19"/>
      <c r="L15" s="214">
        <v>44508</v>
      </c>
      <c r="M15" s="67">
        <v>200</v>
      </c>
      <c r="N15" s="67">
        <v>192.7</v>
      </c>
      <c r="O15" s="68">
        <v>7.3000000000000096</v>
      </c>
    </row>
    <row r="16" spans="1:25" ht="15" x14ac:dyDescent="0.25">
      <c r="A16" s="213">
        <v>44509</v>
      </c>
      <c r="B16" s="19">
        <v>1700</v>
      </c>
      <c r="C16" s="19">
        <v>784</v>
      </c>
      <c r="D16" s="19">
        <v>640</v>
      </c>
      <c r="E16" s="19">
        <v>0</v>
      </c>
      <c r="F16" s="19">
        <v>422</v>
      </c>
      <c r="G16" s="19">
        <v>-324</v>
      </c>
      <c r="H16" s="19">
        <v>681</v>
      </c>
      <c r="I16" s="19">
        <v>-431</v>
      </c>
      <c r="J16" s="19">
        <v>-229</v>
      </c>
      <c r="K16" s="19"/>
      <c r="L16" s="214">
        <v>44509</v>
      </c>
      <c r="M16" s="67">
        <v>183.89</v>
      </c>
      <c r="N16" s="67">
        <v>172.62</v>
      </c>
      <c r="O16" s="71">
        <v>11.27</v>
      </c>
    </row>
    <row r="17" spans="1:15" ht="15" x14ac:dyDescent="0.25">
      <c r="A17" s="211">
        <v>44510</v>
      </c>
      <c r="B17" s="19">
        <v>1730</v>
      </c>
      <c r="C17" s="19">
        <v>1007</v>
      </c>
      <c r="D17" s="19">
        <v>986</v>
      </c>
      <c r="E17" s="19">
        <v>0</v>
      </c>
      <c r="F17" s="19">
        <v>1013</v>
      </c>
      <c r="G17" s="19">
        <v>563</v>
      </c>
      <c r="H17" s="19">
        <v>604</v>
      </c>
      <c r="I17" s="19">
        <v>-378</v>
      </c>
      <c r="J17" s="19">
        <v>-472</v>
      </c>
      <c r="K17" s="19"/>
      <c r="L17" s="214">
        <v>44510</v>
      </c>
      <c r="M17" s="67">
        <v>145</v>
      </c>
      <c r="N17" s="67">
        <v>149.68</v>
      </c>
      <c r="O17" s="71">
        <v>-4.6800000000000104</v>
      </c>
    </row>
    <row r="18" spans="1:15" ht="15" x14ac:dyDescent="0.25">
      <c r="A18" s="213">
        <v>44511</v>
      </c>
      <c r="B18" s="19">
        <v>1700</v>
      </c>
      <c r="C18" s="19">
        <v>-6</v>
      </c>
      <c r="D18" s="19">
        <v>-60</v>
      </c>
      <c r="E18" s="19">
        <v>0</v>
      </c>
      <c r="F18" s="19">
        <v>9</v>
      </c>
      <c r="G18" s="19">
        <v>666</v>
      </c>
      <c r="H18" s="19">
        <v>693</v>
      </c>
      <c r="I18" s="19">
        <v>347</v>
      </c>
      <c r="J18" s="19">
        <v>504</v>
      </c>
      <c r="K18" s="19"/>
      <c r="L18" s="214">
        <v>44511</v>
      </c>
      <c r="M18" s="67">
        <v>153.1</v>
      </c>
      <c r="N18" s="67">
        <v>137.88999999999999</v>
      </c>
      <c r="O18" s="71">
        <v>15.21</v>
      </c>
    </row>
    <row r="19" spans="1:15" ht="15" x14ac:dyDescent="0.25">
      <c r="A19" s="211">
        <v>44512</v>
      </c>
      <c r="B19" s="19">
        <v>1700</v>
      </c>
      <c r="C19" s="19">
        <v>602</v>
      </c>
      <c r="D19" s="19">
        <v>227</v>
      </c>
      <c r="E19" s="19">
        <v>0</v>
      </c>
      <c r="F19" s="19">
        <v>959</v>
      </c>
      <c r="G19" s="19">
        <v>1045</v>
      </c>
      <c r="H19" s="19">
        <v>693</v>
      </c>
      <c r="I19" s="19">
        <v>-33</v>
      </c>
      <c r="J19" s="19">
        <v>-27</v>
      </c>
      <c r="K19" s="19"/>
      <c r="L19" s="214">
        <v>44512</v>
      </c>
      <c r="M19" s="67">
        <v>155</v>
      </c>
      <c r="N19" s="67">
        <v>151.51</v>
      </c>
      <c r="O19" s="71">
        <v>3.49000000000001</v>
      </c>
    </row>
    <row r="20" spans="1:15" ht="15" x14ac:dyDescent="0.25">
      <c r="A20" s="213">
        <v>44513</v>
      </c>
      <c r="B20" s="19">
        <v>1730</v>
      </c>
      <c r="C20" s="19">
        <v>1007</v>
      </c>
      <c r="D20" s="19">
        <v>992</v>
      </c>
      <c r="E20" s="19">
        <v>0</v>
      </c>
      <c r="F20" s="19">
        <v>447</v>
      </c>
      <c r="G20" s="19">
        <v>1048</v>
      </c>
      <c r="H20" s="19">
        <v>693</v>
      </c>
      <c r="I20" s="19">
        <v>-384</v>
      </c>
      <c r="J20" s="19">
        <v>-266</v>
      </c>
      <c r="K20" s="19"/>
      <c r="L20" s="214">
        <v>44513</v>
      </c>
      <c r="M20" s="67">
        <v>155</v>
      </c>
      <c r="N20" s="67">
        <v>151.51</v>
      </c>
      <c r="O20" s="71">
        <v>3.49000000000001</v>
      </c>
    </row>
    <row r="21" spans="1:15" ht="15" x14ac:dyDescent="0.25">
      <c r="A21" s="211">
        <v>44514</v>
      </c>
      <c r="B21" s="19">
        <v>1730</v>
      </c>
      <c r="C21" s="19">
        <v>956</v>
      </c>
      <c r="D21" s="19">
        <v>990</v>
      </c>
      <c r="E21" s="19">
        <v>0</v>
      </c>
      <c r="F21" s="19">
        <v>964</v>
      </c>
      <c r="G21" s="19">
        <v>1048</v>
      </c>
      <c r="H21" s="19">
        <v>693</v>
      </c>
      <c r="I21" s="19">
        <v>-433</v>
      </c>
      <c r="J21" s="19">
        <v>-67</v>
      </c>
      <c r="K21" s="19"/>
      <c r="L21" s="214">
        <v>44514</v>
      </c>
      <c r="M21" s="67">
        <v>155</v>
      </c>
      <c r="N21" s="67">
        <v>151.51</v>
      </c>
      <c r="O21" s="68">
        <v>3.49000000000001</v>
      </c>
    </row>
    <row r="22" spans="1:15" ht="15" x14ac:dyDescent="0.25">
      <c r="A22" s="213">
        <v>44515</v>
      </c>
      <c r="B22" s="19">
        <v>1700</v>
      </c>
      <c r="C22" s="19">
        <v>1005</v>
      </c>
      <c r="D22" s="19">
        <v>992</v>
      </c>
      <c r="E22" s="19">
        <v>0</v>
      </c>
      <c r="F22" s="19">
        <v>1010</v>
      </c>
      <c r="G22" s="19">
        <v>1048</v>
      </c>
      <c r="H22" s="19">
        <v>693</v>
      </c>
      <c r="I22" s="19">
        <v>-310</v>
      </c>
      <c r="J22" s="19">
        <v>-277</v>
      </c>
      <c r="K22" s="19"/>
      <c r="L22" s="214">
        <v>44515</v>
      </c>
      <c r="M22" s="67">
        <v>170</v>
      </c>
      <c r="N22" s="67">
        <v>183.22</v>
      </c>
      <c r="O22" s="68">
        <v>-13.22</v>
      </c>
    </row>
    <row r="23" spans="1:15" ht="15" x14ac:dyDescent="0.25">
      <c r="A23" s="211">
        <v>44516</v>
      </c>
      <c r="B23" s="19">
        <v>1700</v>
      </c>
      <c r="C23" s="19">
        <v>129</v>
      </c>
      <c r="D23" s="19">
        <v>-1</v>
      </c>
      <c r="E23" s="19">
        <v>0</v>
      </c>
      <c r="F23" s="19">
        <v>-706</v>
      </c>
      <c r="G23" s="19">
        <v>-297</v>
      </c>
      <c r="H23" s="19">
        <v>693</v>
      </c>
      <c r="I23" s="19">
        <v>73</v>
      </c>
      <c r="J23" s="19">
        <v>-10</v>
      </c>
      <c r="K23" s="19"/>
      <c r="L23" s="214">
        <v>44516</v>
      </c>
      <c r="M23" s="67">
        <v>180</v>
      </c>
      <c r="N23" s="67">
        <v>182.42</v>
      </c>
      <c r="O23" s="71">
        <v>-2.4199999999999902</v>
      </c>
    </row>
    <row r="24" spans="1:15" ht="15" x14ac:dyDescent="0.25">
      <c r="A24" s="213">
        <v>44517</v>
      </c>
      <c r="B24" s="19">
        <v>1700</v>
      </c>
      <c r="C24" s="19">
        <v>771</v>
      </c>
      <c r="D24" s="19">
        <v>-2</v>
      </c>
      <c r="E24" s="19">
        <v>0</v>
      </c>
      <c r="F24" s="19">
        <v>301</v>
      </c>
      <c r="G24" s="19">
        <v>1046</v>
      </c>
      <c r="H24" s="19">
        <v>693</v>
      </c>
      <c r="I24" s="19">
        <v>-249</v>
      </c>
      <c r="J24" s="19">
        <v>-82</v>
      </c>
      <c r="K24" s="19"/>
      <c r="L24" s="214">
        <v>44517</v>
      </c>
      <c r="M24" s="67">
        <v>190</v>
      </c>
      <c r="N24" s="67">
        <v>199.68</v>
      </c>
      <c r="O24" s="71">
        <v>-9.6800000000000104</v>
      </c>
    </row>
    <row r="25" spans="1:15" ht="15" x14ac:dyDescent="0.25">
      <c r="A25" s="211">
        <v>44518</v>
      </c>
      <c r="B25" s="19">
        <v>1700</v>
      </c>
      <c r="C25" s="19">
        <v>254</v>
      </c>
      <c r="D25" s="19">
        <v>-2</v>
      </c>
      <c r="E25" s="19">
        <v>0</v>
      </c>
      <c r="F25" s="19">
        <v>-44</v>
      </c>
      <c r="G25" s="19">
        <v>1042</v>
      </c>
      <c r="H25" s="19">
        <v>693</v>
      </c>
      <c r="I25" s="19">
        <v>-85</v>
      </c>
      <c r="J25" s="19">
        <v>0</v>
      </c>
      <c r="K25" s="19"/>
      <c r="L25" s="214">
        <v>44518</v>
      </c>
      <c r="M25" s="67">
        <v>189.5</v>
      </c>
      <c r="N25" s="67">
        <v>197.95</v>
      </c>
      <c r="O25" s="71">
        <v>-8.4499999999999904</v>
      </c>
    </row>
    <row r="26" spans="1:15" ht="15" x14ac:dyDescent="0.25">
      <c r="A26" s="213">
        <v>44519</v>
      </c>
      <c r="B26" s="19">
        <v>1730</v>
      </c>
      <c r="C26" s="19">
        <v>439</v>
      </c>
      <c r="D26" s="19">
        <v>420</v>
      </c>
      <c r="E26" s="19">
        <v>0</v>
      </c>
      <c r="F26" s="19">
        <v>626</v>
      </c>
      <c r="G26" s="19">
        <v>1047</v>
      </c>
      <c r="H26" s="19">
        <v>693</v>
      </c>
      <c r="I26" s="19">
        <v>-417</v>
      </c>
      <c r="J26" s="19">
        <v>-10</v>
      </c>
      <c r="K26" s="19"/>
      <c r="L26" s="214">
        <v>44519</v>
      </c>
      <c r="M26" s="67">
        <v>185.5</v>
      </c>
      <c r="N26" s="67">
        <v>190.59</v>
      </c>
      <c r="O26" s="71">
        <v>-5.09</v>
      </c>
    </row>
    <row r="27" spans="1:15" ht="15" x14ac:dyDescent="0.25">
      <c r="A27" s="211">
        <v>44520</v>
      </c>
      <c r="B27" s="19">
        <v>1730</v>
      </c>
      <c r="C27" s="19">
        <v>22</v>
      </c>
      <c r="D27" s="19">
        <v>-9</v>
      </c>
      <c r="E27" s="19">
        <v>0</v>
      </c>
      <c r="F27" s="19">
        <v>446</v>
      </c>
      <c r="G27" s="19">
        <v>1048</v>
      </c>
      <c r="H27" s="19">
        <v>693</v>
      </c>
      <c r="I27" s="19">
        <v>-41</v>
      </c>
      <c r="J27" s="19">
        <v>-1</v>
      </c>
      <c r="K27" s="19"/>
      <c r="L27" s="214">
        <v>44520</v>
      </c>
      <c r="M27" s="67">
        <v>185.5</v>
      </c>
      <c r="N27" s="67">
        <v>190.59</v>
      </c>
      <c r="O27" s="71">
        <v>-5.09</v>
      </c>
    </row>
    <row r="28" spans="1:15" ht="15" x14ac:dyDescent="0.25">
      <c r="A28" s="213">
        <v>44521</v>
      </c>
      <c r="B28" s="19">
        <v>1700</v>
      </c>
      <c r="C28" s="19">
        <v>207</v>
      </c>
      <c r="D28" s="19">
        <v>746</v>
      </c>
      <c r="E28" s="19">
        <v>0</v>
      </c>
      <c r="F28" s="19">
        <v>710</v>
      </c>
      <c r="G28" s="19">
        <v>1047</v>
      </c>
      <c r="H28" s="19">
        <v>693</v>
      </c>
      <c r="I28" s="19">
        <v>-101</v>
      </c>
      <c r="J28" s="19">
        <v>-41</v>
      </c>
      <c r="K28" s="19"/>
      <c r="L28" s="214">
        <v>44521</v>
      </c>
      <c r="M28" s="67">
        <v>185.5</v>
      </c>
      <c r="N28" s="67">
        <v>190.59</v>
      </c>
      <c r="O28" s="68">
        <v>-5.09</v>
      </c>
    </row>
    <row r="29" spans="1:15" ht="15" x14ac:dyDescent="0.25">
      <c r="A29" s="211">
        <v>44522</v>
      </c>
      <c r="B29" s="19">
        <v>1700</v>
      </c>
      <c r="C29" s="19">
        <v>507</v>
      </c>
      <c r="D29" s="19">
        <v>869</v>
      </c>
      <c r="E29" s="19">
        <v>0</v>
      </c>
      <c r="F29" s="19">
        <v>325</v>
      </c>
      <c r="G29" s="19">
        <v>0</v>
      </c>
      <c r="H29" s="19">
        <v>693</v>
      </c>
      <c r="I29" s="19">
        <v>-303</v>
      </c>
      <c r="J29" s="19">
        <v>-301</v>
      </c>
      <c r="K29" s="19"/>
      <c r="L29" s="214">
        <v>44522</v>
      </c>
      <c r="M29" s="67">
        <v>257</v>
      </c>
      <c r="N29" s="67">
        <v>278.81</v>
      </c>
      <c r="O29" s="68">
        <v>-21.81</v>
      </c>
    </row>
    <row r="30" spans="1:15" ht="15" x14ac:dyDescent="0.25">
      <c r="A30" s="213">
        <v>44523</v>
      </c>
      <c r="B30" s="19">
        <v>1800</v>
      </c>
      <c r="C30" s="19">
        <v>1009</v>
      </c>
      <c r="D30" s="19">
        <v>992</v>
      </c>
      <c r="E30" s="19">
        <v>0</v>
      </c>
      <c r="F30" s="19">
        <v>740</v>
      </c>
      <c r="G30" s="19">
        <v>376</v>
      </c>
      <c r="H30" s="19">
        <v>693</v>
      </c>
      <c r="I30" s="19">
        <v>-46</v>
      </c>
      <c r="J30" s="19">
        <v>-271</v>
      </c>
      <c r="K30" s="19"/>
      <c r="L30" s="214">
        <v>44523</v>
      </c>
      <c r="M30" s="67">
        <v>250</v>
      </c>
      <c r="N30" s="67">
        <v>314.70999999999998</v>
      </c>
      <c r="O30" s="71">
        <v>-64.709999999999994</v>
      </c>
    </row>
    <row r="31" spans="1:15" ht="15" x14ac:dyDescent="0.25">
      <c r="A31" s="211">
        <v>44524</v>
      </c>
      <c r="B31" s="19">
        <v>1730</v>
      </c>
      <c r="C31" s="19">
        <v>636</v>
      </c>
      <c r="D31" s="19">
        <v>659</v>
      </c>
      <c r="E31" s="19">
        <v>0</v>
      </c>
      <c r="F31" s="19">
        <v>901</v>
      </c>
      <c r="G31" s="19">
        <v>267</v>
      </c>
      <c r="H31" s="19">
        <v>693</v>
      </c>
      <c r="I31" s="19">
        <v>14</v>
      </c>
      <c r="J31" s="19">
        <v>0</v>
      </c>
      <c r="K31" s="19"/>
      <c r="L31" s="214">
        <v>44524</v>
      </c>
      <c r="M31" s="67">
        <v>200</v>
      </c>
      <c r="N31" s="67">
        <v>243.7</v>
      </c>
      <c r="O31" s="71">
        <v>-43.7</v>
      </c>
    </row>
    <row r="32" spans="1:15" ht="15" x14ac:dyDescent="0.25">
      <c r="A32" s="213">
        <v>44525</v>
      </c>
      <c r="B32" s="19">
        <v>1700</v>
      </c>
      <c r="C32" s="19">
        <v>-834</v>
      </c>
      <c r="D32" s="19">
        <v>-547</v>
      </c>
      <c r="E32" s="19">
        <v>0</v>
      </c>
      <c r="F32" s="19">
        <v>809</v>
      </c>
      <c r="G32" s="19">
        <v>594</v>
      </c>
      <c r="H32" s="19">
        <v>693</v>
      </c>
      <c r="I32" s="19">
        <v>49</v>
      </c>
      <c r="J32" s="19">
        <v>108</v>
      </c>
      <c r="K32" s="19"/>
      <c r="L32" s="214">
        <v>44525</v>
      </c>
      <c r="M32" s="67">
        <v>187.5</v>
      </c>
      <c r="N32" s="67">
        <v>223.78</v>
      </c>
      <c r="O32" s="71">
        <v>-36.28</v>
      </c>
    </row>
    <row r="33" spans="1:15" ht="15" x14ac:dyDescent="0.25">
      <c r="A33" s="211">
        <v>44526</v>
      </c>
      <c r="B33" s="19">
        <v>1700</v>
      </c>
      <c r="C33" s="19">
        <v>-387</v>
      </c>
      <c r="D33" s="19">
        <v>-392</v>
      </c>
      <c r="E33" s="19">
        <v>0</v>
      </c>
      <c r="F33" s="19">
        <v>982</v>
      </c>
      <c r="G33" s="19">
        <v>1038</v>
      </c>
      <c r="H33" s="19">
        <v>693</v>
      </c>
      <c r="I33" s="19">
        <v>272</v>
      </c>
      <c r="J33" s="19">
        <v>258</v>
      </c>
      <c r="K33" s="19"/>
      <c r="L33" s="214">
        <v>44526</v>
      </c>
      <c r="M33" s="67">
        <v>187.5</v>
      </c>
      <c r="N33" s="67">
        <v>201.77</v>
      </c>
      <c r="O33" s="71">
        <v>-14.27</v>
      </c>
    </row>
    <row r="34" spans="1:15" ht="15" x14ac:dyDescent="0.25">
      <c r="A34" s="213">
        <v>44527</v>
      </c>
      <c r="B34" s="19">
        <v>1730</v>
      </c>
      <c r="C34" s="19">
        <v>-4</v>
      </c>
      <c r="D34" s="19">
        <v>124</v>
      </c>
      <c r="E34" s="19">
        <v>0</v>
      </c>
      <c r="F34" s="19">
        <v>850</v>
      </c>
      <c r="G34" s="19">
        <v>1047</v>
      </c>
      <c r="H34" s="19">
        <v>693</v>
      </c>
      <c r="I34" s="19">
        <v>-80</v>
      </c>
      <c r="J34" s="19">
        <v>-55</v>
      </c>
      <c r="K34" s="19"/>
      <c r="L34" s="214">
        <v>44527</v>
      </c>
      <c r="M34" s="67">
        <v>187.5</v>
      </c>
      <c r="N34" s="67">
        <v>201.77</v>
      </c>
      <c r="O34" s="71">
        <v>-14.27</v>
      </c>
    </row>
    <row r="35" spans="1:15" ht="15" x14ac:dyDescent="0.25">
      <c r="A35" s="211">
        <v>44528</v>
      </c>
      <c r="B35" s="19">
        <v>1630</v>
      </c>
      <c r="C35" s="19">
        <v>1005</v>
      </c>
      <c r="D35" s="19">
        <v>991</v>
      </c>
      <c r="E35" s="19">
        <v>0</v>
      </c>
      <c r="F35" s="19">
        <v>1019</v>
      </c>
      <c r="G35" s="19">
        <v>1046</v>
      </c>
      <c r="H35" s="19">
        <v>693</v>
      </c>
      <c r="I35" s="19">
        <v>93</v>
      </c>
      <c r="J35" s="19">
        <v>59</v>
      </c>
      <c r="K35" s="19"/>
      <c r="L35" s="214">
        <v>44528</v>
      </c>
      <c r="M35" s="67">
        <v>187.5</v>
      </c>
      <c r="N35" s="67">
        <v>201.77</v>
      </c>
      <c r="O35" s="68">
        <v>-14.27</v>
      </c>
    </row>
    <row r="36" spans="1:15" ht="15" x14ac:dyDescent="0.25">
      <c r="A36" s="213">
        <v>44529</v>
      </c>
      <c r="B36" s="19">
        <v>1700</v>
      </c>
      <c r="C36" s="19">
        <v>175</v>
      </c>
      <c r="D36" s="19">
        <v>382</v>
      </c>
      <c r="E36" s="19">
        <v>0</v>
      </c>
      <c r="F36" s="19">
        <v>869</v>
      </c>
      <c r="G36" s="19">
        <v>1042</v>
      </c>
      <c r="H36" s="19">
        <v>693</v>
      </c>
      <c r="I36" s="19">
        <v>101</v>
      </c>
      <c r="J36" s="19">
        <v>0</v>
      </c>
      <c r="K36" s="19"/>
      <c r="L36" s="214">
        <v>44529</v>
      </c>
      <c r="M36" s="67">
        <v>199.5</v>
      </c>
      <c r="N36" s="67">
        <v>180.02</v>
      </c>
      <c r="O36" s="68">
        <v>19.48</v>
      </c>
    </row>
    <row r="37" spans="1:15" ht="15" x14ac:dyDescent="0.25">
      <c r="A37" s="211">
        <v>44530</v>
      </c>
      <c r="B37" s="19">
        <v>1700</v>
      </c>
      <c r="C37" s="19">
        <v>-827</v>
      </c>
      <c r="D37" s="19">
        <v>-309</v>
      </c>
      <c r="E37" s="19">
        <v>0</v>
      </c>
      <c r="F37" s="19">
        <v>1019</v>
      </c>
      <c r="G37" s="19">
        <v>969</v>
      </c>
      <c r="H37" s="19">
        <v>693</v>
      </c>
      <c r="I37" s="19">
        <v>317</v>
      </c>
      <c r="J37" s="19">
        <v>504</v>
      </c>
      <c r="K37" s="19"/>
      <c r="L37" s="214">
        <v>44530</v>
      </c>
      <c r="M37" s="67">
        <v>268.33</v>
      </c>
      <c r="N37" s="67">
        <v>266.49</v>
      </c>
      <c r="O37" s="71">
        <v>1.8399999999999701</v>
      </c>
    </row>
    <row r="38" spans="1:15" ht="15" x14ac:dyDescent="0.25">
      <c r="A38" s="213">
        <v>44531</v>
      </c>
      <c r="B38" s="19">
        <v>1700</v>
      </c>
      <c r="C38" s="19">
        <v>-1014</v>
      </c>
      <c r="D38" s="19">
        <v>-900</v>
      </c>
      <c r="E38" s="19">
        <v>0</v>
      </c>
      <c r="F38" s="19">
        <v>1019</v>
      </c>
      <c r="G38" s="19">
        <v>1046</v>
      </c>
      <c r="H38" s="19">
        <v>421</v>
      </c>
      <c r="I38" s="19">
        <v>161</v>
      </c>
      <c r="J38" s="19">
        <v>0</v>
      </c>
      <c r="K38" s="19"/>
      <c r="L38" s="214">
        <v>44531</v>
      </c>
      <c r="M38" s="67">
        <v>279.75</v>
      </c>
      <c r="N38" s="67">
        <v>255.37</v>
      </c>
      <c r="O38" s="71">
        <v>24.38</v>
      </c>
    </row>
    <row r="39" spans="1:15" ht="15" x14ac:dyDescent="0.25">
      <c r="A39" s="211">
        <v>44532</v>
      </c>
      <c r="B39" s="19">
        <v>1700</v>
      </c>
      <c r="C39" s="19">
        <v>1003</v>
      </c>
      <c r="D39" s="19">
        <v>992</v>
      </c>
      <c r="E39" s="19">
        <v>0</v>
      </c>
      <c r="F39" s="19">
        <v>1012</v>
      </c>
      <c r="G39" s="19">
        <v>680</v>
      </c>
      <c r="H39" s="19">
        <v>693</v>
      </c>
      <c r="I39" s="19">
        <v>-105</v>
      </c>
      <c r="J39" s="19">
        <v>0</v>
      </c>
      <c r="K39" s="19"/>
      <c r="L39" s="214">
        <v>44532</v>
      </c>
      <c r="M39" s="67">
        <v>201</v>
      </c>
      <c r="N39" s="67">
        <v>194.59</v>
      </c>
      <c r="O39" s="71">
        <v>6.41</v>
      </c>
    </row>
    <row r="40" spans="1:15" ht="15" x14ac:dyDescent="0.25">
      <c r="A40" s="213">
        <v>44533</v>
      </c>
      <c r="B40" s="19">
        <v>1700</v>
      </c>
      <c r="C40" s="19">
        <v>1006</v>
      </c>
      <c r="D40" s="19">
        <v>992</v>
      </c>
      <c r="E40" s="19">
        <v>0</v>
      </c>
      <c r="F40" s="19">
        <v>1019</v>
      </c>
      <c r="G40" s="19">
        <v>1047</v>
      </c>
      <c r="H40" s="19">
        <v>693</v>
      </c>
      <c r="I40" s="19">
        <v>15</v>
      </c>
      <c r="J40" s="19">
        <v>0</v>
      </c>
      <c r="K40" s="19"/>
      <c r="L40" s="214">
        <v>44533</v>
      </c>
      <c r="M40" s="67">
        <v>196.5</v>
      </c>
      <c r="N40" s="67">
        <v>198.67</v>
      </c>
      <c r="O40" s="71">
        <v>-2.1699999999999902</v>
      </c>
    </row>
    <row r="41" spans="1:15" ht="15" x14ac:dyDescent="0.25">
      <c r="A41" s="211">
        <v>44534</v>
      </c>
      <c r="B41" s="19">
        <v>1730</v>
      </c>
      <c r="C41" s="19">
        <v>114</v>
      </c>
      <c r="D41" s="19">
        <v>537</v>
      </c>
      <c r="E41" s="19">
        <v>0</v>
      </c>
      <c r="F41" s="19">
        <v>818</v>
      </c>
      <c r="G41" s="19">
        <v>1047</v>
      </c>
      <c r="H41" s="19">
        <v>693</v>
      </c>
      <c r="I41" s="19">
        <v>283</v>
      </c>
      <c r="J41" s="19">
        <v>0</v>
      </c>
      <c r="K41" s="19"/>
      <c r="L41" s="214">
        <v>44534</v>
      </c>
      <c r="M41" s="67">
        <v>196.5</v>
      </c>
      <c r="N41" s="67">
        <v>198.67</v>
      </c>
      <c r="O41" s="71">
        <v>-2.1699999999999902</v>
      </c>
    </row>
    <row r="42" spans="1:15" ht="15" x14ac:dyDescent="0.25">
      <c r="A42" s="213">
        <v>44535</v>
      </c>
      <c r="B42" s="19">
        <v>1700</v>
      </c>
      <c r="C42" s="19">
        <v>756</v>
      </c>
      <c r="D42" s="19">
        <v>992</v>
      </c>
      <c r="E42" s="19">
        <v>0</v>
      </c>
      <c r="F42" s="19">
        <v>1017</v>
      </c>
      <c r="G42" s="19">
        <v>764</v>
      </c>
      <c r="H42" s="19">
        <v>693</v>
      </c>
      <c r="I42" s="19">
        <v>-240</v>
      </c>
      <c r="J42" s="19">
        <v>0</v>
      </c>
      <c r="K42" s="19"/>
      <c r="L42" s="214">
        <v>44535</v>
      </c>
      <c r="M42" s="67">
        <v>196.5</v>
      </c>
      <c r="N42" s="67">
        <v>198.67</v>
      </c>
      <c r="O42" s="68">
        <v>-2.1699999999999902</v>
      </c>
    </row>
    <row r="43" spans="1:15" ht="15" x14ac:dyDescent="0.25">
      <c r="A43" s="211">
        <v>44536</v>
      </c>
      <c r="B43" s="19">
        <v>1700</v>
      </c>
      <c r="C43" s="19">
        <v>-147</v>
      </c>
      <c r="D43" s="19">
        <v>-414</v>
      </c>
      <c r="E43" s="19">
        <v>0</v>
      </c>
      <c r="F43" s="19">
        <v>1014</v>
      </c>
      <c r="G43" s="19">
        <v>712</v>
      </c>
      <c r="H43" s="19">
        <v>147</v>
      </c>
      <c r="I43" s="19">
        <v>156</v>
      </c>
      <c r="J43" s="19">
        <v>0</v>
      </c>
      <c r="K43" s="19"/>
      <c r="L43" s="214">
        <v>44536</v>
      </c>
      <c r="M43" s="67">
        <v>212.5</v>
      </c>
      <c r="N43" s="67">
        <v>217</v>
      </c>
      <c r="O43" s="68">
        <v>-4.5</v>
      </c>
    </row>
    <row r="44" spans="1:15" ht="15" x14ac:dyDescent="0.25">
      <c r="A44" s="213">
        <v>44537</v>
      </c>
      <c r="B44" s="19">
        <v>1700</v>
      </c>
      <c r="C44" s="19">
        <v>-971</v>
      </c>
      <c r="D44" s="19">
        <v>-1017</v>
      </c>
      <c r="E44" s="19">
        <v>0</v>
      </c>
      <c r="F44" s="19">
        <v>955</v>
      </c>
      <c r="G44" s="19">
        <v>1018</v>
      </c>
      <c r="H44" s="19">
        <v>612</v>
      </c>
      <c r="I44" s="19">
        <v>-431</v>
      </c>
      <c r="J44" s="19">
        <v>0</v>
      </c>
      <c r="K44" s="19"/>
      <c r="L44" s="214">
        <v>44537</v>
      </c>
      <c r="M44" s="67">
        <v>300.75</v>
      </c>
      <c r="N44" s="67">
        <v>246.52</v>
      </c>
      <c r="O44" s="71">
        <v>54.23</v>
      </c>
    </row>
    <row r="45" spans="1:15" ht="15" x14ac:dyDescent="0.25">
      <c r="A45" s="211">
        <v>44538</v>
      </c>
      <c r="B45" s="19">
        <v>1700</v>
      </c>
      <c r="C45" s="19">
        <v>81</v>
      </c>
      <c r="D45" s="19">
        <v>-110</v>
      </c>
      <c r="E45" s="19">
        <v>0</v>
      </c>
      <c r="F45" s="19">
        <v>663</v>
      </c>
      <c r="G45" s="19">
        <v>1047</v>
      </c>
      <c r="H45" s="19">
        <v>693</v>
      </c>
      <c r="I45" s="19">
        <v>210</v>
      </c>
      <c r="J45" s="19">
        <v>0</v>
      </c>
      <c r="K45" s="19"/>
      <c r="L45" s="214">
        <v>44538</v>
      </c>
      <c r="M45" s="67">
        <v>220</v>
      </c>
      <c r="N45" s="67">
        <v>230.63</v>
      </c>
      <c r="O45" s="71">
        <v>-10.63</v>
      </c>
    </row>
    <row r="46" spans="1:15" ht="15" x14ac:dyDescent="0.25">
      <c r="A46" s="213">
        <v>44539</v>
      </c>
      <c r="B46" s="19">
        <v>1700</v>
      </c>
      <c r="C46" s="19">
        <v>-458</v>
      </c>
      <c r="D46" s="19">
        <v>36</v>
      </c>
      <c r="E46" s="19">
        <v>0</v>
      </c>
      <c r="F46" s="19">
        <v>960</v>
      </c>
      <c r="G46" s="19">
        <v>714</v>
      </c>
      <c r="H46" s="19">
        <v>693</v>
      </c>
      <c r="I46" s="19">
        <v>296</v>
      </c>
      <c r="J46" s="19">
        <v>475</v>
      </c>
      <c r="K46" s="19"/>
      <c r="L46" s="214">
        <v>44539</v>
      </c>
      <c r="M46" s="67">
        <v>215</v>
      </c>
      <c r="N46" s="67">
        <v>219.19</v>
      </c>
      <c r="O46" s="71">
        <v>-4.1900000000000004</v>
      </c>
    </row>
    <row r="47" spans="1:15" ht="15" x14ac:dyDescent="0.25">
      <c r="A47" s="211">
        <v>44540</v>
      </c>
      <c r="B47" s="19">
        <v>1700</v>
      </c>
      <c r="C47" s="19">
        <v>-49</v>
      </c>
      <c r="D47" s="19">
        <v>240</v>
      </c>
      <c r="E47" s="19">
        <v>0</v>
      </c>
      <c r="F47" s="19">
        <v>791</v>
      </c>
      <c r="G47" s="19">
        <v>694</v>
      </c>
      <c r="H47" s="19">
        <v>693</v>
      </c>
      <c r="I47" s="19">
        <v>-26</v>
      </c>
      <c r="J47" s="19">
        <v>31</v>
      </c>
      <c r="K47" s="19"/>
      <c r="L47" s="214">
        <v>44540</v>
      </c>
      <c r="M47" s="67">
        <v>214.5</v>
      </c>
      <c r="N47" s="67">
        <v>211.57</v>
      </c>
      <c r="O47" s="71">
        <v>2.9300000000000099</v>
      </c>
    </row>
    <row r="48" spans="1:15" ht="15" x14ac:dyDescent="0.25">
      <c r="A48" s="213">
        <v>44541</v>
      </c>
      <c r="B48" s="19">
        <v>1700</v>
      </c>
      <c r="C48" s="19">
        <v>895</v>
      </c>
      <c r="D48" s="19">
        <v>440</v>
      </c>
      <c r="E48" s="19">
        <v>0</v>
      </c>
      <c r="F48" s="19">
        <v>1020</v>
      </c>
      <c r="G48" s="19">
        <v>1001</v>
      </c>
      <c r="H48" s="19">
        <v>693</v>
      </c>
      <c r="I48" s="19">
        <v>-75</v>
      </c>
      <c r="J48" s="19">
        <v>-63</v>
      </c>
      <c r="K48" s="19"/>
      <c r="L48" s="214">
        <v>44541</v>
      </c>
      <c r="M48" s="67">
        <v>214.5</v>
      </c>
      <c r="N48" s="67">
        <v>211.57</v>
      </c>
      <c r="O48" s="71">
        <v>2.9300000000000099</v>
      </c>
    </row>
    <row r="49" spans="1:15" ht="15" x14ac:dyDescent="0.25">
      <c r="A49" s="211">
        <v>44542</v>
      </c>
      <c r="B49" s="19">
        <v>1700</v>
      </c>
      <c r="C49" s="19">
        <v>592</v>
      </c>
      <c r="D49" s="19">
        <v>320</v>
      </c>
      <c r="E49" s="19">
        <v>0</v>
      </c>
      <c r="F49" s="19">
        <v>1019</v>
      </c>
      <c r="G49" s="19">
        <v>903</v>
      </c>
      <c r="H49" s="19">
        <v>693</v>
      </c>
      <c r="I49" s="19">
        <v>273</v>
      </c>
      <c r="J49" s="19">
        <v>504</v>
      </c>
      <c r="K49" s="19"/>
      <c r="L49" s="214">
        <v>44542</v>
      </c>
      <c r="M49" s="67">
        <v>214.5</v>
      </c>
      <c r="N49" s="67">
        <v>211.57</v>
      </c>
      <c r="O49" s="68">
        <v>2.9300000000000099</v>
      </c>
    </row>
    <row r="50" spans="1:15" ht="15" x14ac:dyDescent="0.25">
      <c r="A50" s="213">
        <v>44543</v>
      </c>
      <c r="B50" s="19">
        <v>1730</v>
      </c>
      <c r="C50" s="19">
        <v>728</v>
      </c>
      <c r="D50" s="19">
        <v>755</v>
      </c>
      <c r="E50" s="19">
        <v>0</v>
      </c>
      <c r="F50" s="19">
        <v>868</v>
      </c>
      <c r="G50" s="19">
        <v>102</v>
      </c>
      <c r="H50" s="19">
        <v>693</v>
      </c>
      <c r="I50" s="19">
        <v>-47</v>
      </c>
      <c r="J50" s="19">
        <v>65</v>
      </c>
      <c r="K50" s="19"/>
      <c r="L50" s="214">
        <v>44543</v>
      </c>
      <c r="M50" s="67">
        <v>350</v>
      </c>
      <c r="N50" s="67">
        <v>264.52999999999997</v>
      </c>
      <c r="O50" s="68">
        <v>85.47</v>
      </c>
    </row>
    <row r="51" spans="1:15" ht="15" x14ac:dyDescent="0.25">
      <c r="A51" s="211">
        <v>44544</v>
      </c>
      <c r="B51" s="19">
        <v>1700</v>
      </c>
      <c r="C51" s="19">
        <v>-336</v>
      </c>
      <c r="D51" s="19">
        <v>-4</v>
      </c>
      <c r="E51" s="19">
        <v>0</v>
      </c>
      <c r="F51" s="19">
        <v>662</v>
      </c>
      <c r="G51" s="19">
        <v>289</v>
      </c>
      <c r="H51" s="19">
        <v>693</v>
      </c>
      <c r="I51" s="19">
        <v>333</v>
      </c>
      <c r="J51" s="19">
        <v>374</v>
      </c>
      <c r="K51" s="19"/>
      <c r="L51" s="214">
        <v>44544</v>
      </c>
      <c r="M51" s="67">
        <v>425</v>
      </c>
      <c r="N51" s="67">
        <v>308.89999999999998</v>
      </c>
      <c r="O51" s="71">
        <v>116.1</v>
      </c>
    </row>
    <row r="52" spans="1:15" ht="15" x14ac:dyDescent="0.25">
      <c r="A52" s="213">
        <v>44545</v>
      </c>
      <c r="B52" s="19">
        <v>1630</v>
      </c>
      <c r="C52" s="19">
        <v>721</v>
      </c>
      <c r="D52" s="19">
        <v>384</v>
      </c>
      <c r="E52" s="19">
        <v>0</v>
      </c>
      <c r="F52" s="19">
        <v>977</v>
      </c>
      <c r="G52" s="19">
        <v>275</v>
      </c>
      <c r="H52" s="19">
        <v>693</v>
      </c>
      <c r="I52" s="19">
        <v>97</v>
      </c>
      <c r="J52" s="19">
        <v>185</v>
      </c>
      <c r="K52" s="19"/>
      <c r="L52" s="214">
        <v>44545</v>
      </c>
      <c r="M52" s="67">
        <v>425</v>
      </c>
      <c r="N52" s="67">
        <v>285.51</v>
      </c>
      <c r="O52" s="71">
        <v>139.49</v>
      </c>
    </row>
    <row r="53" spans="1:15" ht="15" x14ac:dyDescent="0.25">
      <c r="A53" s="211">
        <v>44546</v>
      </c>
      <c r="B53" s="19">
        <v>1730</v>
      </c>
      <c r="C53" s="19">
        <v>1005</v>
      </c>
      <c r="D53" s="19">
        <v>991</v>
      </c>
      <c r="E53" s="19">
        <v>0</v>
      </c>
      <c r="F53" s="19">
        <v>1019</v>
      </c>
      <c r="G53" s="19">
        <v>1051</v>
      </c>
      <c r="H53" s="19">
        <v>693</v>
      </c>
      <c r="I53" s="19">
        <v>14</v>
      </c>
      <c r="J53" s="19">
        <v>0</v>
      </c>
      <c r="K53" s="19"/>
      <c r="L53" s="214">
        <v>44546</v>
      </c>
      <c r="M53" s="67">
        <v>314.13</v>
      </c>
      <c r="N53" s="67">
        <v>263.42</v>
      </c>
      <c r="O53" s="71">
        <v>50.71</v>
      </c>
    </row>
    <row r="54" spans="1:15" ht="15" x14ac:dyDescent="0.25">
      <c r="A54" s="213">
        <v>44547</v>
      </c>
      <c r="B54" s="19">
        <v>1700</v>
      </c>
      <c r="C54" s="19">
        <v>1004</v>
      </c>
      <c r="D54" s="19">
        <v>990</v>
      </c>
      <c r="E54" s="19">
        <v>0</v>
      </c>
      <c r="F54" s="19">
        <v>1019</v>
      </c>
      <c r="G54" s="19">
        <v>1051</v>
      </c>
      <c r="H54" s="19">
        <v>693</v>
      </c>
      <c r="I54" s="19">
        <v>253</v>
      </c>
      <c r="J54" s="19">
        <v>504</v>
      </c>
      <c r="K54" s="19"/>
      <c r="L54" s="214">
        <v>44547</v>
      </c>
      <c r="M54" s="67">
        <v>314.13</v>
      </c>
      <c r="N54" s="67">
        <v>251.09</v>
      </c>
      <c r="O54" s="71">
        <v>63.04</v>
      </c>
    </row>
    <row r="55" spans="1:15" ht="15" x14ac:dyDescent="0.25">
      <c r="A55" s="211">
        <v>44548</v>
      </c>
      <c r="B55" s="19">
        <v>1730</v>
      </c>
      <c r="C55" s="19">
        <v>1006</v>
      </c>
      <c r="D55" s="19">
        <v>992</v>
      </c>
      <c r="E55" s="19">
        <v>0</v>
      </c>
      <c r="F55" s="19">
        <v>1019</v>
      </c>
      <c r="G55" s="19">
        <v>1051</v>
      </c>
      <c r="H55" s="19">
        <v>693</v>
      </c>
      <c r="I55" s="19">
        <v>402</v>
      </c>
      <c r="J55" s="19">
        <v>360</v>
      </c>
      <c r="K55" s="19"/>
      <c r="L55" s="214">
        <v>44548</v>
      </c>
      <c r="M55" s="67">
        <v>314.13</v>
      </c>
      <c r="N55" s="67">
        <v>251.09</v>
      </c>
      <c r="O55" s="71">
        <v>63.04</v>
      </c>
    </row>
    <row r="56" spans="1:15" ht="15" x14ac:dyDescent="0.25">
      <c r="A56" s="213">
        <v>44549</v>
      </c>
      <c r="B56" s="19">
        <v>1700</v>
      </c>
      <c r="C56" s="19">
        <v>706</v>
      </c>
      <c r="D56" s="19">
        <v>979</v>
      </c>
      <c r="E56" s="19">
        <v>0</v>
      </c>
      <c r="F56" s="19">
        <v>1019</v>
      </c>
      <c r="G56" s="19">
        <v>1052</v>
      </c>
      <c r="H56" s="19">
        <v>693</v>
      </c>
      <c r="I56" s="19">
        <v>226</v>
      </c>
      <c r="J56" s="19">
        <v>0</v>
      </c>
      <c r="K56" s="19"/>
      <c r="L56" s="214">
        <v>44549</v>
      </c>
      <c r="M56" s="67">
        <v>314.13</v>
      </c>
      <c r="N56" s="67">
        <v>251.09</v>
      </c>
      <c r="O56" s="68">
        <v>63.04</v>
      </c>
    </row>
    <row r="57" spans="1:15" ht="15" x14ac:dyDescent="0.25">
      <c r="A57" s="211">
        <v>44550</v>
      </c>
      <c r="B57" s="19">
        <v>1700</v>
      </c>
      <c r="C57" s="19">
        <v>496</v>
      </c>
      <c r="D57" s="19">
        <v>677</v>
      </c>
      <c r="E57" s="19">
        <v>0</v>
      </c>
      <c r="F57" s="19">
        <v>1016</v>
      </c>
      <c r="G57" s="19">
        <v>1055</v>
      </c>
      <c r="H57" s="19">
        <v>693</v>
      </c>
      <c r="I57" s="19">
        <v>131</v>
      </c>
      <c r="J57" s="19">
        <v>329</v>
      </c>
      <c r="K57" s="19"/>
      <c r="L57" s="214">
        <v>44550</v>
      </c>
      <c r="M57" s="67">
        <v>325</v>
      </c>
      <c r="N57" s="67">
        <v>341.65</v>
      </c>
      <c r="O57" s="68">
        <v>-16.649999999999999</v>
      </c>
    </row>
    <row r="58" spans="1:15" ht="15" x14ac:dyDescent="0.25">
      <c r="A58" s="213">
        <v>44551</v>
      </c>
      <c r="B58" s="19">
        <v>1700</v>
      </c>
      <c r="C58" s="19">
        <v>71</v>
      </c>
      <c r="D58" s="19">
        <v>680</v>
      </c>
      <c r="E58" s="19">
        <v>0</v>
      </c>
      <c r="F58" s="19">
        <v>790</v>
      </c>
      <c r="G58" s="19">
        <v>916</v>
      </c>
      <c r="H58" s="19">
        <v>693</v>
      </c>
      <c r="I58" s="19">
        <v>302</v>
      </c>
      <c r="J58" s="19">
        <v>504</v>
      </c>
      <c r="K58" s="19"/>
      <c r="L58" s="214">
        <v>44551</v>
      </c>
      <c r="M58" s="67">
        <v>310</v>
      </c>
      <c r="N58" s="67">
        <v>357.17</v>
      </c>
      <c r="O58" s="71">
        <v>-47.17</v>
      </c>
    </row>
    <row r="59" spans="1:15" ht="15" x14ac:dyDescent="0.25">
      <c r="A59" s="211">
        <v>44552</v>
      </c>
      <c r="B59" s="19">
        <v>1700</v>
      </c>
      <c r="C59" s="19">
        <v>-386</v>
      </c>
      <c r="D59" s="19">
        <v>-897</v>
      </c>
      <c r="E59" s="19">
        <v>0</v>
      </c>
      <c r="F59" s="19">
        <v>948</v>
      </c>
      <c r="G59" s="19">
        <v>1052</v>
      </c>
      <c r="H59" s="19">
        <v>364</v>
      </c>
      <c r="I59" s="19">
        <v>128</v>
      </c>
      <c r="J59" s="19">
        <v>34</v>
      </c>
      <c r="K59" s="19"/>
      <c r="L59" s="214">
        <v>44552</v>
      </c>
      <c r="M59" s="67">
        <v>325</v>
      </c>
      <c r="N59" s="67">
        <v>313.82</v>
      </c>
      <c r="O59" s="71">
        <v>11.18</v>
      </c>
    </row>
    <row r="60" spans="1:15" ht="15" x14ac:dyDescent="0.25">
      <c r="A60" s="213">
        <v>44553</v>
      </c>
      <c r="B60" s="19">
        <v>1700</v>
      </c>
      <c r="C60" s="19">
        <v>-360</v>
      </c>
      <c r="D60" s="19">
        <v>-242</v>
      </c>
      <c r="E60" s="19">
        <v>0</v>
      </c>
      <c r="F60" s="19">
        <v>430</v>
      </c>
      <c r="G60" s="19">
        <v>1051</v>
      </c>
      <c r="H60" s="19">
        <v>693</v>
      </c>
      <c r="I60" s="19">
        <v>-83</v>
      </c>
      <c r="J60" s="19">
        <v>0</v>
      </c>
      <c r="K60" s="19"/>
      <c r="L60" s="214">
        <v>44553</v>
      </c>
      <c r="M60" s="67">
        <v>236.63</v>
      </c>
      <c r="N60" s="67">
        <v>223.19</v>
      </c>
      <c r="O60" s="71">
        <v>13.44</v>
      </c>
    </row>
    <row r="61" spans="1:15" ht="15" x14ac:dyDescent="0.25">
      <c r="A61" s="211">
        <v>44554</v>
      </c>
      <c r="B61" s="19">
        <v>1700</v>
      </c>
      <c r="C61" s="19">
        <v>-346</v>
      </c>
      <c r="D61" s="19">
        <v>-273</v>
      </c>
      <c r="E61" s="19">
        <v>0</v>
      </c>
      <c r="F61" s="19">
        <v>822</v>
      </c>
      <c r="G61" s="19">
        <v>884</v>
      </c>
      <c r="H61" s="19">
        <v>693</v>
      </c>
      <c r="I61" s="19">
        <v>223</v>
      </c>
      <c r="J61" s="19">
        <v>179</v>
      </c>
      <c r="K61" s="19"/>
      <c r="L61" s="214">
        <v>44554</v>
      </c>
      <c r="M61" s="67">
        <v>205</v>
      </c>
      <c r="N61" s="67">
        <v>185.83</v>
      </c>
      <c r="O61" s="71">
        <v>19.170000000000002</v>
      </c>
    </row>
    <row r="62" spans="1:15" ht="15" x14ac:dyDescent="0.25">
      <c r="A62" s="213">
        <v>44555</v>
      </c>
      <c r="B62" s="19">
        <v>1230</v>
      </c>
      <c r="C62" s="19">
        <v>367</v>
      </c>
      <c r="D62" s="19">
        <v>76</v>
      </c>
      <c r="E62" s="19">
        <v>0</v>
      </c>
      <c r="F62" s="19">
        <v>999</v>
      </c>
      <c r="G62" s="19">
        <v>1052</v>
      </c>
      <c r="H62" s="19">
        <v>693</v>
      </c>
      <c r="I62" s="19">
        <v>151</v>
      </c>
      <c r="J62" s="19">
        <v>140</v>
      </c>
      <c r="K62" s="19"/>
      <c r="L62" s="214">
        <v>44555</v>
      </c>
      <c r="M62" s="67">
        <v>205</v>
      </c>
      <c r="N62" s="67">
        <v>185.83</v>
      </c>
      <c r="O62" s="68">
        <v>19.170000000000002</v>
      </c>
    </row>
    <row r="63" spans="1:15" ht="15" x14ac:dyDescent="0.25">
      <c r="A63" s="211">
        <v>44556</v>
      </c>
      <c r="B63" s="19">
        <v>1700</v>
      </c>
      <c r="C63" s="19">
        <v>1008</v>
      </c>
      <c r="D63" s="19">
        <v>993</v>
      </c>
      <c r="E63" s="19">
        <v>0</v>
      </c>
      <c r="F63" s="19">
        <v>800</v>
      </c>
      <c r="G63" s="19">
        <v>891</v>
      </c>
      <c r="H63" s="19">
        <v>669</v>
      </c>
      <c r="I63" s="19">
        <v>-455</v>
      </c>
      <c r="J63" s="19">
        <v>-97</v>
      </c>
      <c r="K63" s="19"/>
      <c r="L63" s="214">
        <v>44556</v>
      </c>
      <c r="M63" s="67">
        <v>205</v>
      </c>
      <c r="N63" s="67">
        <v>185.83</v>
      </c>
      <c r="O63" s="68">
        <v>19.170000000000002</v>
      </c>
    </row>
    <row r="64" spans="1:15" ht="15" x14ac:dyDescent="0.25">
      <c r="A64" s="213">
        <v>44557</v>
      </c>
      <c r="B64" s="19">
        <v>1730</v>
      </c>
      <c r="C64" s="19">
        <v>780</v>
      </c>
      <c r="D64" s="19">
        <v>992</v>
      </c>
      <c r="E64" s="19">
        <v>0</v>
      </c>
      <c r="F64" s="19">
        <v>946</v>
      </c>
      <c r="G64" s="19">
        <v>1052</v>
      </c>
      <c r="H64" s="19">
        <v>611</v>
      </c>
      <c r="I64" s="19">
        <v>-437</v>
      </c>
      <c r="J64" s="19">
        <v>0</v>
      </c>
      <c r="K64" s="19"/>
      <c r="L64" s="214">
        <v>44557</v>
      </c>
      <c r="M64" s="67">
        <v>200</v>
      </c>
      <c r="N64" s="67">
        <v>151.69999999999999</v>
      </c>
      <c r="O64" s="68">
        <v>48.3</v>
      </c>
    </row>
    <row r="65" spans="1:15" ht="15" x14ac:dyDescent="0.25">
      <c r="A65" s="211">
        <v>44558</v>
      </c>
      <c r="B65" s="19">
        <v>1730</v>
      </c>
      <c r="C65" s="19">
        <v>1007</v>
      </c>
      <c r="D65" s="19">
        <v>991</v>
      </c>
      <c r="E65" s="19">
        <v>0</v>
      </c>
      <c r="F65" s="19">
        <v>1019</v>
      </c>
      <c r="G65" s="19">
        <v>1052</v>
      </c>
      <c r="H65" s="19">
        <v>693</v>
      </c>
      <c r="I65" s="19">
        <v>-455</v>
      </c>
      <c r="J65" s="19">
        <v>-131</v>
      </c>
      <c r="K65" s="19"/>
      <c r="L65" s="214">
        <v>44558</v>
      </c>
      <c r="M65" s="67">
        <v>279.75</v>
      </c>
      <c r="N65" s="67">
        <v>90.08</v>
      </c>
      <c r="O65" s="68">
        <v>189.67</v>
      </c>
    </row>
    <row r="66" spans="1:15" ht="15" x14ac:dyDescent="0.25">
      <c r="A66" s="213">
        <v>44559</v>
      </c>
      <c r="B66" s="19">
        <v>1730</v>
      </c>
      <c r="C66" s="19">
        <v>1006</v>
      </c>
      <c r="D66" s="19">
        <v>992</v>
      </c>
      <c r="E66" s="19">
        <v>0</v>
      </c>
      <c r="F66" s="19">
        <v>1019</v>
      </c>
      <c r="G66" s="19">
        <v>1051</v>
      </c>
      <c r="H66" s="19">
        <v>693</v>
      </c>
      <c r="I66" s="19">
        <v>-78</v>
      </c>
      <c r="J66" s="19">
        <v>0</v>
      </c>
      <c r="K66" s="19"/>
      <c r="L66" s="214">
        <v>44559</v>
      </c>
      <c r="M66" s="67">
        <v>125</v>
      </c>
      <c r="N66" s="67">
        <v>69.8</v>
      </c>
      <c r="O66" s="71">
        <v>55.2</v>
      </c>
    </row>
    <row r="67" spans="1:15" ht="15" x14ac:dyDescent="0.25">
      <c r="A67" s="211">
        <v>44560</v>
      </c>
      <c r="B67" s="19">
        <v>1700</v>
      </c>
      <c r="C67" s="19">
        <v>1005</v>
      </c>
      <c r="D67" s="19">
        <v>-4</v>
      </c>
      <c r="E67" s="19">
        <v>0</v>
      </c>
      <c r="F67" s="19">
        <v>1019</v>
      </c>
      <c r="G67" s="19">
        <v>1051</v>
      </c>
      <c r="H67" s="19">
        <v>693</v>
      </c>
      <c r="I67" s="19">
        <v>-246</v>
      </c>
      <c r="J67" s="19">
        <v>0</v>
      </c>
      <c r="K67" s="19"/>
      <c r="L67" s="214">
        <v>44560</v>
      </c>
      <c r="M67" s="67">
        <v>118</v>
      </c>
      <c r="N67" s="67">
        <v>72.16</v>
      </c>
      <c r="O67" s="71">
        <v>45.84</v>
      </c>
    </row>
    <row r="68" spans="1:15" ht="15" x14ac:dyDescent="0.25">
      <c r="A68" s="213">
        <v>44561</v>
      </c>
      <c r="B68" s="19">
        <v>1700</v>
      </c>
      <c r="C68" s="19">
        <v>367</v>
      </c>
      <c r="D68" s="19">
        <v>-4</v>
      </c>
      <c r="E68" s="19">
        <v>0</v>
      </c>
      <c r="F68" s="19">
        <v>966</v>
      </c>
      <c r="G68" s="19">
        <v>1048</v>
      </c>
      <c r="H68" s="19">
        <v>693</v>
      </c>
      <c r="I68" s="19">
        <v>305</v>
      </c>
      <c r="J68" s="19">
        <v>35</v>
      </c>
      <c r="K68" s="19"/>
      <c r="L68" s="214">
        <v>44561</v>
      </c>
      <c r="M68" s="67">
        <v>102.5</v>
      </c>
      <c r="N68" s="67">
        <v>60.99</v>
      </c>
      <c r="O68" s="71">
        <v>41.51</v>
      </c>
    </row>
    <row r="69" spans="1:15" ht="15" x14ac:dyDescent="0.25">
      <c r="A69" s="211">
        <v>44562</v>
      </c>
      <c r="B69" s="19">
        <v>1700</v>
      </c>
      <c r="C69" s="19">
        <v>518</v>
      </c>
      <c r="D69" s="19">
        <v>-4</v>
      </c>
      <c r="E69" s="19">
        <v>0</v>
      </c>
      <c r="F69" s="19">
        <v>918</v>
      </c>
      <c r="G69" s="19">
        <v>445</v>
      </c>
      <c r="H69" s="19">
        <v>688</v>
      </c>
      <c r="I69" s="19">
        <v>99</v>
      </c>
      <c r="J69" s="19">
        <v>24</v>
      </c>
      <c r="K69" s="19"/>
      <c r="L69" s="214">
        <v>44562</v>
      </c>
      <c r="M69" s="67">
        <v>102.5</v>
      </c>
      <c r="N69" s="67">
        <v>60.99</v>
      </c>
      <c r="O69" s="68">
        <v>41.51</v>
      </c>
    </row>
    <row r="70" spans="1:15" ht="15" x14ac:dyDescent="0.25">
      <c r="A70" s="213">
        <v>44563</v>
      </c>
      <c r="B70" s="19">
        <v>1700</v>
      </c>
      <c r="C70" s="19">
        <v>801</v>
      </c>
      <c r="D70" s="19">
        <v>-4</v>
      </c>
      <c r="E70" s="19">
        <v>0</v>
      </c>
      <c r="F70" s="19">
        <v>1019</v>
      </c>
      <c r="G70" s="19">
        <v>1023</v>
      </c>
      <c r="H70" s="19">
        <v>492</v>
      </c>
      <c r="I70" s="19">
        <v>299</v>
      </c>
      <c r="J70" s="19">
        <v>29</v>
      </c>
      <c r="K70" s="19"/>
      <c r="L70" s="214">
        <v>44563</v>
      </c>
      <c r="M70" s="67">
        <v>102.5</v>
      </c>
      <c r="N70" s="67">
        <v>60.99</v>
      </c>
      <c r="O70" s="68">
        <v>41.51</v>
      </c>
    </row>
    <row r="71" spans="1:15" ht="15" x14ac:dyDescent="0.25">
      <c r="A71" s="211">
        <v>44564</v>
      </c>
      <c r="B71" s="19">
        <v>1700</v>
      </c>
      <c r="C71" s="19">
        <v>1002</v>
      </c>
      <c r="D71" s="19">
        <v>968</v>
      </c>
      <c r="E71" s="19">
        <v>0</v>
      </c>
      <c r="F71" s="19">
        <v>927</v>
      </c>
      <c r="G71" s="19">
        <v>762</v>
      </c>
      <c r="H71" s="19">
        <v>646</v>
      </c>
      <c r="I71" s="19">
        <v>98</v>
      </c>
      <c r="J71" s="19">
        <v>-62</v>
      </c>
      <c r="K71" s="19"/>
      <c r="L71" s="214">
        <v>44564</v>
      </c>
      <c r="M71" s="67">
        <v>248.57</v>
      </c>
      <c r="N71" s="67">
        <v>129.84</v>
      </c>
      <c r="O71" s="68">
        <v>118.73</v>
      </c>
    </row>
    <row r="72" spans="1:15" ht="15" x14ac:dyDescent="0.25">
      <c r="A72" s="213">
        <v>44565</v>
      </c>
      <c r="B72" s="19">
        <v>1730</v>
      </c>
      <c r="C72" s="19">
        <v>1003</v>
      </c>
      <c r="D72" s="19">
        <v>983</v>
      </c>
      <c r="E72" s="19">
        <v>0</v>
      </c>
      <c r="F72" s="19">
        <v>855</v>
      </c>
      <c r="G72" s="19">
        <v>308</v>
      </c>
      <c r="H72" s="19">
        <v>693</v>
      </c>
      <c r="I72" s="19">
        <v>-455</v>
      </c>
      <c r="J72" s="19">
        <v>-429</v>
      </c>
      <c r="K72" s="19"/>
      <c r="L72" s="214">
        <v>44565</v>
      </c>
      <c r="M72" s="67">
        <v>173</v>
      </c>
      <c r="N72" s="67">
        <v>167.08</v>
      </c>
      <c r="O72" s="71">
        <v>5.9199999999999902</v>
      </c>
    </row>
    <row r="73" spans="1:15" ht="15" x14ac:dyDescent="0.25">
      <c r="A73" s="211">
        <v>44566</v>
      </c>
      <c r="B73" s="19">
        <v>1730</v>
      </c>
      <c r="C73" s="19">
        <v>1008</v>
      </c>
      <c r="D73" s="19">
        <v>991</v>
      </c>
      <c r="E73" s="19">
        <v>0</v>
      </c>
      <c r="F73" s="19">
        <v>984</v>
      </c>
      <c r="G73" s="19">
        <v>695</v>
      </c>
      <c r="H73" s="19">
        <v>693</v>
      </c>
      <c r="I73" s="19">
        <v>-420</v>
      </c>
      <c r="J73" s="19">
        <v>-257</v>
      </c>
      <c r="K73" s="19"/>
      <c r="L73" s="214">
        <v>44566</v>
      </c>
      <c r="M73" s="67">
        <v>190</v>
      </c>
      <c r="N73" s="67">
        <v>179.02</v>
      </c>
      <c r="O73" s="71">
        <v>10.98</v>
      </c>
    </row>
    <row r="74" spans="1:15" ht="15" x14ac:dyDescent="0.25">
      <c r="A74" s="213">
        <v>44567</v>
      </c>
      <c r="B74" s="19">
        <v>1700</v>
      </c>
      <c r="C74" s="19">
        <v>321</v>
      </c>
      <c r="D74" s="19">
        <v>297</v>
      </c>
      <c r="E74" s="19">
        <v>0</v>
      </c>
      <c r="F74" s="19">
        <v>659</v>
      </c>
      <c r="G74" s="19">
        <v>948</v>
      </c>
      <c r="H74" s="19">
        <v>693</v>
      </c>
      <c r="I74" s="19">
        <v>136</v>
      </c>
      <c r="J74" s="19">
        <v>23</v>
      </c>
      <c r="K74" s="19"/>
      <c r="L74" s="214">
        <v>44567</v>
      </c>
      <c r="M74" s="67">
        <v>181.25</v>
      </c>
      <c r="N74" s="67">
        <v>146.38</v>
      </c>
      <c r="O74" s="71">
        <v>34.869999999999997</v>
      </c>
    </row>
    <row r="75" spans="1:15" ht="15" x14ac:dyDescent="0.25">
      <c r="A75" s="211">
        <v>44568</v>
      </c>
      <c r="B75" s="19">
        <v>1700</v>
      </c>
      <c r="C75" s="19">
        <v>1007</v>
      </c>
      <c r="D75" s="19">
        <v>991</v>
      </c>
      <c r="E75" s="19">
        <v>0</v>
      </c>
      <c r="F75" s="19">
        <v>1019</v>
      </c>
      <c r="G75" s="19">
        <v>1052</v>
      </c>
      <c r="H75" s="19">
        <v>693</v>
      </c>
      <c r="I75" s="19">
        <v>-413</v>
      </c>
      <c r="J75" s="19">
        <v>-101</v>
      </c>
      <c r="K75" s="19"/>
      <c r="L75" s="214">
        <v>44568</v>
      </c>
      <c r="M75" s="67">
        <v>186.5</v>
      </c>
      <c r="N75" s="67">
        <v>147.19</v>
      </c>
      <c r="O75" s="71">
        <v>39.31</v>
      </c>
    </row>
    <row r="76" spans="1:15" ht="15" x14ac:dyDescent="0.25">
      <c r="A76" s="213">
        <v>44569</v>
      </c>
      <c r="B76" s="19">
        <v>1730</v>
      </c>
      <c r="C76" s="19">
        <v>1007</v>
      </c>
      <c r="D76" s="19">
        <v>991</v>
      </c>
      <c r="E76" s="19">
        <v>0</v>
      </c>
      <c r="F76" s="19">
        <v>1019</v>
      </c>
      <c r="G76" s="19">
        <v>1053</v>
      </c>
      <c r="H76" s="19">
        <v>693</v>
      </c>
      <c r="I76" s="19">
        <v>129</v>
      </c>
      <c r="J76" s="19">
        <v>1</v>
      </c>
      <c r="K76" s="19"/>
      <c r="L76" s="214">
        <v>44569</v>
      </c>
      <c r="M76" s="67">
        <v>186.5</v>
      </c>
      <c r="N76" s="67">
        <v>147.19</v>
      </c>
      <c r="O76" s="71">
        <v>39.31</v>
      </c>
    </row>
    <row r="77" spans="1:15" ht="15" x14ac:dyDescent="0.25">
      <c r="A77" s="211">
        <v>44570</v>
      </c>
      <c r="B77" s="19">
        <v>1700</v>
      </c>
      <c r="C77" s="19">
        <v>1008</v>
      </c>
      <c r="D77" s="19">
        <v>991</v>
      </c>
      <c r="E77" s="19">
        <v>0</v>
      </c>
      <c r="F77" s="19">
        <v>1019</v>
      </c>
      <c r="G77" s="19">
        <v>1050</v>
      </c>
      <c r="H77" s="19">
        <v>693</v>
      </c>
      <c r="I77" s="19">
        <v>-448</v>
      </c>
      <c r="J77" s="19">
        <v>-293</v>
      </c>
      <c r="K77" s="19"/>
      <c r="L77" s="214">
        <v>44570</v>
      </c>
      <c r="M77" s="67">
        <v>186.5</v>
      </c>
      <c r="N77" s="67">
        <v>147.19</v>
      </c>
      <c r="O77" s="68">
        <v>39.31</v>
      </c>
    </row>
    <row r="78" spans="1:15" ht="15" x14ac:dyDescent="0.25">
      <c r="A78" s="213">
        <v>44571</v>
      </c>
      <c r="B78" s="19">
        <v>1700</v>
      </c>
      <c r="C78" s="19">
        <v>-801</v>
      </c>
      <c r="D78" s="19">
        <v>-332</v>
      </c>
      <c r="E78" s="19">
        <v>0</v>
      </c>
      <c r="F78" s="19">
        <v>-463</v>
      </c>
      <c r="G78" s="19">
        <v>105</v>
      </c>
      <c r="H78" s="19">
        <v>655</v>
      </c>
      <c r="I78" s="19">
        <v>-209</v>
      </c>
      <c r="J78" s="19">
        <v>-63</v>
      </c>
      <c r="K78" s="19"/>
      <c r="L78" s="214">
        <v>44571</v>
      </c>
      <c r="M78" s="67">
        <v>275</v>
      </c>
      <c r="N78" s="67">
        <v>242.65</v>
      </c>
      <c r="O78" s="68">
        <v>32.35</v>
      </c>
    </row>
    <row r="79" spans="1:15" ht="15" x14ac:dyDescent="0.25">
      <c r="A79" s="211">
        <v>44572</v>
      </c>
      <c r="B79" s="19">
        <v>1700</v>
      </c>
      <c r="C79" s="19">
        <v>-260</v>
      </c>
      <c r="D79" s="19">
        <v>381</v>
      </c>
      <c r="E79" s="19">
        <v>0</v>
      </c>
      <c r="F79" s="19">
        <v>911</v>
      </c>
      <c r="G79" s="19">
        <v>682</v>
      </c>
      <c r="H79" s="19">
        <v>693</v>
      </c>
      <c r="I79" s="19">
        <v>-40</v>
      </c>
      <c r="J79" s="19">
        <v>0</v>
      </c>
      <c r="K79" s="19"/>
      <c r="L79" s="214">
        <v>44572</v>
      </c>
      <c r="M79" s="67">
        <v>207.5</v>
      </c>
      <c r="N79" s="67">
        <v>205.95</v>
      </c>
      <c r="O79" s="71">
        <v>1.55000000000001</v>
      </c>
    </row>
    <row r="80" spans="1:15" ht="15" x14ac:dyDescent="0.25">
      <c r="A80" s="213">
        <v>44573</v>
      </c>
      <c r="B80" s="19">
        <v>1700</v>
      </c>
      <c r="C80" s="19">
        <v>379</v>
      </c>
      <c r="D80" s="19">
        <v>550</v>
      </c>
      <c r="E80" s="19">
        <v>0</v>
      </c>
      <c r="F80" s="19">
        <v>410</v>
      </c>
      <c r="G80" s="19">
        <v>113</v>
      </c>
      <c r="H80" s="19">
        <v>693</v>
      </c>
      <c r="I80" s="19">
        <v>-151</v>
      </c>
      <c r="J80" s="19">
        <v>-33</v>
      </c>
      <c r="K80" s="19"/>
      <c r="L80" s="214">
        <v>44573</v>
      </c>
      <c r="M80" s="67">
        <v>345</v>
      </c>
      <c r="N80" s="67">
        <v>207.89</v>
      </c>
      <c r="O80" s="71">
        <v>137.11000000000001</v>
      </c>
    </row>
    <row r="81" spans="1:15" ht="15" x14ac:dyDescent="0.25">
      <c r="A81" s="211">
        <v>44574</v>
      </c>
      <c r="B81" s="19">
        <v>1700</v>
      </c>
      <c r="C81" s="19">
        <v>184</v>
      </c>
      <c r="D81" s="19">
        <v>310</v>
      </c>
      <c r="E81" s="19">
        <v>0</v>
      </c>
      <c r="F81" s="19">
        <v>773</v>
      </c>
      <c r="G81" s="19">
        <v>1053</v>
      </c>
      <c r="H81" s="19">
        <v>693</v>
      </c>
      <c r="I81" s="19">
        <v>-151</v>
      </c>
      <c r="J81" s="19">
        <v>0</v>
      </c>
      <c r="K81" s="19"/>
      <c r="L81" s="214">
        <v>44574</v>
      </c>
      <c r="M81" s="67">
        <v>188.48</v>
      </c>
      <c r="N81" s="67">
        <v>173.74</v>
      </c>
      <c r="O81" s="71">
        <v>14.74</v>
      </c>
    </row>
    <row r="82" spans="1:15" ht="15" x14ac:dyDescent="0.25">
      <c r="A82" s="213">
        <v>44575</v>
      </c>
      <c r="B82" s="19">
        <v>1730</v>
      </c>
      <c r="C82" s="19">
        <v>1006</v>
      </c>
      <c r="D82" s="19">
        <v>991</v>
      </c>
      <c r="E82" s="19">
        <v>0</v>
      </c>
      <c r="F82" s="19">
        <v>1020</v>
      </c>
      <c r="G82" s="19">
        <v>1051</v>
      </c>
      <c r="H82" s="19">
        <v>693</v>
      </c>
      <c r="I82" s="19">
        <v>15</v>
      </c>
      <c r="J82" s="19">
        <v>504</v>
      </c>
      <c r="K82" s="19"/>
      <c r="L82" s="214">
        <v>44575</v>
      </c>
      <c r="M82" s="67">
        <v>198.5</v>
      </c>
      <c r="N82" s="67">
        <v>196.21</v>
      </c>
      <c r="O82" s="71">
        <v>2.2899999999999898</v>
      </c>
    </row>
    <row r="83" spans="1:15" ht="15" x14ac:dyDescent="0.25">
      <c r="A83" s="211">
        <v>44576</v>
      </c>
      <c r="B83" s="19">
        <v>1730</v>
      </c>
      <c r="C83" s="19">
        <v>1006</v>
      </c>
      <c r="D83" s="19">
        <v>991</v>
      </c>
      <c r="E83" s="19">
        <v>0</v>
      </c>
      <c r="F83" s="19">
        <v>1020</v>
      </c>
      <c r="G83" s="19">
        <v>325</v>
      </c>
      <c r="H83" s="19">
        <v>693</v>
      </c>
      <c r="I83" s="19">
        <v>36</v>
      </c>
      <c r="J83" s="19">
        <v>0</v>
      </c>
      <c r="K83" s="19"/>
      <c r="L83" s="214">
        <v>44576</v>
      </c>
      <c r="M83" s="67">
        <v>198.5</v>
      </c>
      <c r="N83" s="67">
        <v>196.21</v>
      </c>
      <c r="O83" s="71">
        <v>2.2899999999999898</v>
      </c>
    </row>
    <row r="84" spans="1:15" ht="15" x14ac:dyDescent="0.25">
      <c r="A84" s="213">
        <v>44577</v>
      </c>
      <c r="B84" s="19">
        <v>1730</v>
      </c>
      <c r="C84" s="19">
        <v>1006</v>
      </c>
      <c r="D84" s="19">
        <v>991</v>
      </c>
      <c r="E84" s="19">
        <v>0</v>
      </c>
      <c r="F84" s="19">
        <v>794</v>
      </c>
      <c r="G84" s="19">
        <v>660</v>
      </c>
      <c r="H84" s="19">
        <v>693</v>
      </c>
      <c r="I84" s="19">
        <v>-19</v>
      </c>
      <c r="J84" s="19">
        <v>0</v>
      </c>
      <c r="K84" s="19"/>
      <c r="L84" s="214">
        <v>44577</v>
      </c>
      <c r="M84" s="67">
        <v>198.5</v>
      </c>
      <c r="N84" s="67">
        <v>196.21</v>
      </c>
      <c r="O84" s="68">
        <v>2.2899999999999898</v>
      </c>
    </row>
    <row r="85" spans="1:15" ht="15" x14ac:dyDescent="0.25">
      <c r="A85" s="211">
        <v>44578</v>
      </c>
      <c r="B85" s="19">
        <v>1730</v>
      </c>
      <c r="C85" s="19">
        <v>1006</v>
      </c>
      <c r="D85" s="19">
        <v>990</v>
      </c>
      <c r="E85" s="19">
        <v>0</v>
      </c>
      <c r="F85" s="19">
        <v>1019</v>
      </c>
      <c r="G85" s="19">
        <v>815</v>
      </c>
      <c r="H85" s="19">
        <v>693</v>
      </c>
      <c r="I85" s="19">
        <v>152</v>
      </c>
      <c r="J85" s="19">
        <v>504</v>
      </c>
      <c r="K85" s="19"/>
      <c r="L85" s="214">
        <v>44578</v>
      </c>
      <c r="M85" s="67">
        <v>178</v>
      </c>
      <c r="N85" s="67">
        <v>192.07</v>
      </c>
      <c r="O85" s="68">
        <v>-14.07</v>
      </c>
    </row>
    <row r="86" spans="1:15" ht="15" x14ac:dyDescent="0.25">
      <c r="A86" s="213">
        <v>44579</v>
      </c>
      <c r="B86" s="19">
        <v>1700</v>
      </c>
      <c r="C86" s="19">
        <v>-630</v>
      </c>
      <c r="D86" s="19">
        <v>-86</v>
      </c>
      <c r="E86" s="19">
        <v>0</v>
      </c>
      <c r="F86" s="19">
        <v>996</v>
      </c>
      <c r="G86" s="19">
        <v>470</v>
      </c>
      <c r="H86" s="19">
        <v>693</v>
      </c>
      <c r="I86" s="19">
        <v>297</v>
      </c>
      <c r="J86" s="19">
        <v>475</v>
      </c>
      <c r="K86" s="19"/>
      <c r="L86" s="214">
        <v>44579</v>
      </c>
      <c r="M86" s="67">
        <v>200</v>
      </c>
      <c r="N86" s="67">
        <v>195.15</v>
      </c>
      <c r="O86" s="71">
        <v>4.8499999999999899</v>
      </c>
    </row>
    <row r="87" spans="1:15" ht="15" x14ac:dyDescent="0.25">
      <c r="A87" s="211">
        <v>44580</v>
      </c>
      <c r="B87" s="19">
        <v>1730</v>
      </c>
      <c r="C87" s="19">
        <v>200</v>
      </c>
      <c r="D87" s="19">
        <v>-668</v>
      </c>
      <c r="E87" s="19">
        <v>0</v>
      </c>
      <c r="F87" s="19">
        <v>1019</v>
      </c>
      <c r="G87" s="19">
        <v>1054</v>
      </c>
      <c r="H87" s="19">
        <v>693</v>
      </c>
      <c r="I87" s="19">
        <v>262</v>
      </c>
      <c r="J87" s="19">
        <v>45</v>
      </c>
      <c r="K87" s="19"/>
      <c r="L87" s="214">
        <v>44580</v>
      </c>
      <c r="M87" s="67">
        <v>197</v>
      </c>
      <c r="N87" s="67">
        <v>192.52</v>
      </c>
      <c r="O87" s="71">
        <v>4.4799999999999898</v>
      </c>
    </row>
    <row r="88" spans="1:15" ht="15" x14ac:dyDescent="0.25">
      <c r="A88" s="213">
        <v>44581</v>
      </c>
      <c r="B88" s="19">
        <v>1700</v>
      </c>
      <c r="C88" s="19">
        <v>618</v>
      </c>
      <c r="D88" s="19">
        <v>639</v>
      </c>
      <c r="E88" s="19">
        <v>0</v>
      </c>
      <c r="F88" s="19">
        <v>1019</v>
      </c>
      <c r="G88" s="19">
        <v>910</v>
      </c>
      <c r="H88" s="19">
        <v>693</v>
      </c>
      <c r="I88" s="19">
        <v>-387</v>
      </c>
      <c r="J88" s="19">
        <v>0</v>
      </c>
      <c r="K88" s="19"/>
      <c r="L88" s="214">
        <v>44581</v>
      </c>
      <c r="M88" s="67">
        <v>171.93</v>
      </c>
      <c r="N88" s="67">
        <v>167.07</v>
      </c>
      <c r="O88" s="71">
        <v>4.8600000000000101</v>
      </c>
    </row>
    <row r="89" spans="1:15" ht="15" x14ac:dyDescent="0.25">
      <c r="A89" s="211">
        <v>44582</v>
      </c>
      <c r="B89" s="19">
        <v>1700</v>
      </c>
      <c r="C89" s="19">
        <v>2</v>
      </c>
      <c r="D89" s="19">
        <v>325</v>
      </c>
      <c r="E89" s="19">
        <v>0</v>
      </c>
      <c r="F89" s="19">
        <v>1019</v>
      </c>
      <c r="G89" s="19">
        <v>962</v>
      </c>
      <c r="H89" s="19">
        <v>693</v>
      </c>
      <c r="I89" s="19">
        <v>224</v>
      </c>
      <c r="J89" s="19">
        <v>23</v>
      </c>
      <c r="K89" s="19"/>
      <c r="L89" s="214">
        <v>44582</v>
      </c>
      <c r="M89" s="67">
        <v>171.5</v>
      </c>
      <c r="N89" s="67">
        <v>168.95</v>
      </c>
      <c r="O89" s="71">
        <v>2.55000000000001</v>
      </c>
    </row>
    <row r="90" spans="1:15" ht="15" x14ac:dyDescent="0.25">
      <c r="A90" s="213">
        <v>44583</v>
      </c>
      <c r="B90" s="19">
        <v>1700</v>
      </c>
      <c r="C90" s="19">
        <v>1008</v>
      </c>
      <c r="D90" s="19">
        <v>989</v>
      </c>
      <c r="E90" s="19">
        <v>0</v>
      </c>
      <c r="F90" s="19">
        <v>1017</v>
      </c>
      <c r="G90" s="19">
        <v>984</v>
      </c>
      <c r="H90" s="19">
        <v>693</v>
      </c>
      <c r="I90" s="19">
        <v>107</v>
      </c>
      <c r="J90" s="19">
        <v>0</v>
      </c>
      <c r="K90" s="19"/>
      <c r="L90" s="214">
        <v>44583</v>
      </c>
      <c r="M90" s="67">
        <v>171.5</v>
      </c>
      <c r="N90" s="67">
        <v>168.95</v>
      </c>
      <c r="O90" s="71">
        <v>2.55000000000001</v>
      </c>
    </row>
    <row r="91" spans="1:15" ht="15" x14ac:dyDescent="0.25">
      <c r="A91" s="211">
        <v>44584</v>
      </c>
      <c r="B91" s="19">
        <v>1700</v>
      </c>
      <c r="C91" s="19">
        <v>1008</v>
      </c>
      <c r="D91" s="19">
        <v>990</v>
      </c>
      <c r="E91" s="19">
        <v>0</v>
      </c>
      <c r="F91" s="19">
        <v>1018</v>
      </c>
      <c r="G91" s="19">
        <v>117</v>
      </c>
      <c r="H91" s="19">
        <v>693</v>
      </c>
      <c r="I91" s="19">
        <v>402</v>
      </c>
      <c r="J91" s="19">
        <v>504</v>
      </c>
      <c r="K91" s="19"/>
      <c r="L91" s="214">
        <v>44584</v>
      </c>
      <c r="M91" s="67">
        <v>171.5</v>
      </c>
      <c r="N91" s="67">
        <v>168.95</v>
      </c>
      <c r="O91" s="68">
        <v>2.55000000000001</v>
      </c>
    </row>
    <row r="92" spans="1:15" ht="15" x14ac:dyDescent="0.25">
      <c r="A92" s="213">
        <v>44585</v>
      </c>
      <c r="B92" s="19">
        <v>1730</v>
      </c>
      <c r="C92" s="19">
        <v>505</v>
      </c>
      <c r="D92" s="19">
        <v>991</v>
      </c>
      <c r="E92" s="19">
        <v>0</v>
      </c>
      <c r="F92" s="19">
        <v>1020</v>
      </c>
      <c r="G92" s="19">
        <v>1055</v>
      </c>
      <c r="H92" s="19">
        <v>693</v>
      </c>
      <c r="I92" s="19">
        <v>14</v>
      </c>
      <c r="J92" s="19">
        <v>104</v>
      </c>
      <c r="K92" s="19"/>
      <c r="L92" s="214">
        <v>44585</v>
      </c>
      <c r="M92" s="67">
        <v>198</v>
      </c>
      <c r="N92" s="67">
        <v>239.93</v>
      </c>
      <c r="O92" s="68">
        <v>-41.93</v>
      </c>
    </row>
    <row r="93" spans="1:15" ht="15" x14ac:dyDescent="0.25">
      <c r="A93" s="211">
        <v>44586</v>
      </c>
      <c r="B93" s="19">
        <v>1700</v>
      </c>
      <c r="C93" s="19">
        <v>146</v>
      </c>
      <c r="D93" s="19">
        <v>734</v>
      </c>
      <c r="E93" s="19">
        <v>0</v>
      </c>
      <c r="F93" s="19">
        <v>980</v>
      </c>
      <c r="G93" s="19">
        <v>767</v>
      </c>
      <c r="H93" s="19">
        <v>693</v>
      </c>
      <c r="I93" s="19">
        <v>14</v>
      </c>
      <c r="J93" s="19">
        <v>153</v>
      </c>
      <c r="K93" s="19"/>
      <c r="L93" s="214">
        <v>44586</v>
      </c>
      <c r="M93" s="67">
        <v>189</v>
      </c>
      <c r="N93" s="67">
        <v>229.97</v>
      </c>
      <c r="O93" s="71">
        <v>-40.97</v>
      </c>
    </row>
    <row r="94" spans="1:15" ht="15" x14ac:dyDescent="0.25">
      <c r="A94" s="213">
        <v>44587</v>
      </c>
      <c r="B94" s="19">
        <v>1730</v>
      </c>
      <c r="C94" s="19">
        <v>-517</v>
      </c>
      <c r="D94" s="19">
        <v>-1028</v>
      </c>
      <c r="E94" s="19">
        <v>0</v>
      </c>
      <c r="F94" s="19">
        <v>628</v>
      </c>
      <c r="G94" s="19">
        <v>1054</v>
      </c>
      <c r="H94" s="19">
        <v>693</v>
      </c>
      <c r="I94" s="19">
        <v>268</v>
      </c>
      <c r="J94" s="19">
        <v>180</v>
      </c>
      <c r="K94" s="19"/>
      <c r="L94" s="214">
        <v>44587</v>
      </c>
      <c r="M94" s="67">
        <v>193</v>
      </c>
      <c r="N94" s="67">
        <v>201.87</v>
      </c>
      <c r="O94" s="71">
        <v>-8.8699999999999992</v>
      </c>
    </row>
    <row r="95" spans="1:15" ht="15" x14ac:dyDescent="0.25">
      <c r="A95" s="211">
        <v>44588</v>
      </c>
      <c r="B95" s="19">
        <v>1730</v>
      </c>
      <c r="C95" s="19">
        <v>-341</v>
      </c>
      <c r="D95" s="19">
        <v>-601</v>
      </c>
      <c r="E95" s="19">
        <v>0</v>
      </c>
      <c r="F95" s="19">
        <v>1019</v>
      </c>
      <c r="G95" s="19">
        <v>1055</v>
      </c>
      <c r="H95" s="19">
        <v>693</v>
      </c>
      <c r="I95" s="19">
        <v>-456</v>
      </c>
      <c r="J95" s="19">
        <v>-67</v>
      </c>
      <c r="K95" s="19"/>
      <c r="L95" s="214">
        <v>44588</v>
      </c>
      <c r="M95" s="67">
        <v>165</v>
      </c>
      <c r="N95" s="67">
        <v>131.18</v>
      </c>
      <c r="O95" s="71">
        <v>33.82</v>
      </c>
    </row>
    <row r="96" spans="1:15" ht="15" x14ac:dyDescent="0.25">
      <c r="A96" s="213">
        <v>44589</v>
      </c>
      <c r="B96" s="19">
        <v>1730</v>
      </c>
      <c r="C96" s="19">
        <v>-517</v>
      </c>
      <c r="D96" s="19">
        <v>-1027</v>
      </c>
      <c r="E96" s="19">
        <v>0</v>
      </c>
      <c r="F96" s="19">
        <v>765</v>
      </c>
      <c r="G96" s="19">
        <v>712</v>
      </c>
      <c r="H96" s="19">
        <v>693</v>
      </c>
      <c r="I96" s="19">
        <v>313</v>
      </c>
      <c r="J96" s="19">
        <v>213</v>
      </c>
      <c r="K96" s="19"/>
      <c r="L96" s="214">
        <v>44589</v>
      </c>
      <c r="M96" s="67">
        <v>165.25</v>
      </c>
      <c r="N96" s="67">
        <v>174.48</v>
      </c>
      <c r="O96" s="71">
        <v>-9.2299999999999898</v>
      </c>
    </row>
    <row r="97" spans="1:15" ht="15" x14ac:dyDescent="0.25">
      <c r="A97" s="211">
        <v>44590</v>
      </c>
      <c r="B97" s="19">
        <v>1730</v>
      </c>
      <c r="C97" s="19">
        <v>335</v>
      </c>
      <c r="D97" s="19">
        <v>733</v>
      </c>
      <c r="E97" s="19">
        <v>0</v>
      </c>
      <c r="F97" s="19">
        <v>1019</v>
      </c>
      <c r="G97" s="19">
        <v>873</v>
      </c>
      <c r="H97" s="19">
        <v>693</v>
      </c>
      <c r="I97" s="19">
        <v>-456</v>
      </c>
      <c r="J97" s="19">
        <v>-418</v>
      </c>
      <c r="K97" s="19"/>
      <c r="L97" s="214">
        <v>44590</v>
      </c>
      <c r="M97" s="67">
        <v>165.25</v>
      </c>
      <c r="N97" s="67">
        <v>174.48</v>
      </c>
      <c r="O97" s="71">
        <v>-9.2299999999999898</v>
      </c>
    </row>
    <row r="98" spans="1:15" ht="15" x14ac:dyDescent="0.25">
      <c r="A98" s="213">
        <v>44591</v>
      </c>
      <c r="B98" s="19">
        <v>1730</v>
      </c>
      <c r="C98" s="19">
        <v>139</v>
      </c>
      <c r="D98" s="19">
        <v>857</v>
      </c>
      <c r="E98" s="19">
        <v>0</v>
      </c>
      <c r="F98" s="19">
        <v>714</v>
      </c>
      <c r="G98" s="19">
        <v>561</v>
      </c>
      <c r="H98" s="19">
        <v>693</v>
      </c>
      <c r="I98" s="19">
        <v>273</v>
      </c>
      <c r="J98" s="19">
        <v>504</v>
      </c>
      <c r="K98" s="19"/>
      <c r="L98" s="214">
        <v>44591</v>
      </c>
      <c r="M98" s="67">
        <v>165.25</v>
      </c>
      <c r="N98" s="67">
        <v>174.48</v>
      </c>
      <c r="O98" s="68">
        <v>-9.2299999999999898</v>
      </c>
    </row>
    <row r="99" spans="1:15" ht="15" x14ac:dyDescent="0.25">
      <c r="A99" s="211">
        <v>44592</v>
      </c>
      <c r="B99" s="19">
        <v>1730</v>
      </c>
      <c r="C99" s="19">
        <v>505</v>
      </c>
      <c r="D99" s="19">
        <v>991</v>
      </c>
      <c r="E99" s="19">
        <v>0</v>
      </c>
      <c r="F99" s="19">
        <v>920</v>
      </c>
      <c r="G99" s="19">
        <v>709</v>
      </c>
      <c r="H99" s="19">
        <v>693</v>
      </c>
      <c r="I99" s="19">
        <v>-95</v>
      </c>
      <c r="J99" s="19">
        <v>0</v>
      </c>
      <c r="K99" s="19"/>
      <c r="L99" s="214">
        <v>44592</v>
      </c>
      <c r="M99" s="67">
        <v>185</v>
      </c>
      <c r="N99" s="67">
        <v>189.32</v>
      </c>
      <c r="O99" s="68">
        <v>-4.3199999999999896</v>
      </c>
    </row>
    <row r="100" spans="1:15" ht="15" x14ac:dyDescent="0.25">
      <c r="A100" s="213">
        <v>44593</v>
      </c>
      <c r="B100" s="19">
        <v>1730</v>
      </c>
      <c r="C100" s="19">
        <v>352</v>
      </c>
      <c r="D100" s="19">
        <v>859</v>
      </c>
      <c r="E100" s="19">
        <v>0</v>
      </c>
      <c r="F100" s="19">
        <v>1019</v>
      </c>
      <c r="G100" s="19">
        <v>1054</v>
      </c>
      <c r="H100" s="19">
        <v>693</v>
      </c>
      <c r="I100" s="19">
        <v>271</v>
      </c>
      <c r="J100" s="19">
        <v>46</v>
      </c>
      <c r="K100" s="19"/>
      <c r="L100" s="214">
        <v>44593</v>
      </c>
      <c r="M100" s="67">
        <v>183</v>
      </c>
      <c r="N100" s="67">
        <v>181.51</v>
      </c>
      <c r="O100" s="71">
        <v>1.49000000000001</v>
      </c>
    </row>
    <row r="101" spans="1:15" ht="15" x14ac:dyDescent="0.25">
      <c r="A101" s="211">
        <v>44594</v>
      </c>
      <c r="B101" s="19">
        <v>1730</v>
      </c>
      <c r="C101" s="19">
        <v>376</v>
      </c>
      <c r="D101" s="19">
        <v>443</v>
      </c>
      <c r="E101" s="19">
        <v>0</v>
      </c>
      <c r="F101" s="19">
        <v>946</v>
      </c>
      <c r="G101" s="19">
        <v>1054</v>
      </c>
      <c r="H101" s="19">
        <v>693</v>
      </c>
      <c r="I101" s="19">
        <v>-455</v>
      </c>
      <c r="J101" s="19">
        <v>-261</v>
      </c>
      <c r="K101" s="19"/>
      <c r="L101" s="214">
        <v>44594</v>
      </c>
      <c r="M101" s="67">
        <v>185</v>
      </c>
      <c r="N101" s="67">
        <v>160.36000000000001</v>
      </c>
      <c r="O101" s="71">
        <v>24.64</v>
      </c>
    </row>
    <row r="102" spans="1:15" ht="15" x14ac:dyDescent="0.25">
      <c r="A102" s="213">
        <v>44595</v>
      </c>
      <c r="B102" s="19">
        <v>1730</v>
      </c>
      <c r="C102" s="19">
        <v>-508</v>
      </c>
      <c r="D102" s="19">
        <v>-1028</v>
      </c>
      <c r="E102" s="19">
        <v>0</v>
      </c>
      <c r="F102" s="19">
        <v>155</v>
      </c>
      <c r="G102" s="19">
        <v>910</v>
      </c>
      <c r="H102" s="19">
        <v>693</v>
      </c>
      <c r="I102" s="19">
        <v>210</v>
      </c>
      <c r="J102" s="19">
        <v>153</v>
      </c>
      <c r="K102" s="19"/>
      <c r="L102" s="214">
        <v>44595</v>
      </c>
      <c r="M102" s="67">
        <v>155.5</v>
      </c>
      <c r="N102" s="67">
        <v>155.55000000000001</v>
      </c>
      <c r="O102" s="71">
        <v>-5.0000000000011403E-2</v>
      </c>
    </row>
    <row r="103" spans="1:15" ht="15" x14ac:dyDescent="0.25">
      <c r="A103" s="211">
        <v>44596</v>
      </c>
      <c r="B103" s="19">
        <v>1730</v>
      </c>
      <c r="C103" s="19">
        <v>531</v>
      </c>
      <c r="D103" s="19">
        <v>814</v>
      </c>
      <c r="E103" s="19">
        <v>0</v>
      </c>
      <c r="F103" s="19">
        <v>523</v>
      </c>
      <c r="G103" s="19">
        <v>650</v>
      </c>
      <c r="H103" s="19">
        <v>693</v>
      </c>
      <c r="I103" s="19">
        <v>-247</v>
      </c>
      <c r="J103" s="19">
        <v>-45</v>
      </c>
      <c r="K103" s="19"/>
      <c r="L103" s="214">
        <v>44596</v>
      </c>
      <c r="M103" s="67">
        <v>159</v>
      </c>
      <c r="N103" s="67">
        <v>155.71</v>
      </c>
      <c r="O103" s="71">
        <v>3.2899999999999898</v>
      </c>
    </row>
    <row r="104" spans="1:15" ht="15" x14ac:dyDescent="0.25">
      <c r="A104" s="213">
        <v>44597</v>
      </c>
      <c r="B104" s="19">
        <v>1730</v>
      </c>
      <c r="C104" s="19">
        <v>1007</v>
      </c>
      <c r="D104" s="19">
        <v>943</v>
      </c>
      <c r="E104" s="19">
        <v>0</v>
      </c>
      <c r="F104" s="19">
        <v>1019</v>
      </c>
      <c r="G104" s="19">
        <v>823</v>
      </c>
      <c r="H104" s="19">
        <v>693</v>
      </c>
      <c r="I104" s="19">
        <v>273</v>
      </c>
      <c r="J104" s="19">
        <v>504</v>
      </c>
      <c r="K104" s="19"/>
      <c r="L104" s="214">
        <v>44597</v>
      </c>
      <c r="M104" s="67">
        <v>159</v>
      </c>
      <c r="N104" s="67">
        <v>155.71</v>
      </c>
      <c r="O104" s="71">
        <v>3.2899999999999898</v>
      </c>
    </row>
    <row r="105" spans="1:15" ht="15" x14ac:dyDescent="0.25">
      <c r="A105" s="211">
        <v>44598</v>
      </c>
      <c r="B105" s="19">
        <v>1730</v>
      </c>
      <c r="C105" s="19">
        <v>1007</v>
      </c>
      <c r="D105" s="19">
        <v>992</v>
      </c>
      <c r="E105" s="19">
        <v>0</v>
      </c>
      <c r="F105" s="19">
        <v>1019</v>
      </c>
      <c r="G105" s="19">
        <v>1054</v>
      </c>
      <c r="H105" s="19">
        <v>693</v>
      </c>
      <c r="I105" s="19">
        <v>264</v>
      </c>
      <c r="J105" s="19">
        <v>204</v>
      </c>
      <c r="K105" s="19"/>
      <c r="L105" s="214">
        <v>44598</v>
      </c>
      <c r="M105" s="67">
        <v>159</v>
      </c>
      <c r="N105" s="67">
        <v>155.71</v>
      </c>
      <c r="O105" s="68">
        <v>3.2899999999999898</v>
      </c>
    </row>
    <row r="106" spans="1:15" ht="15" x14ac:dyDescent="0.25">
      <c r="A106" s="213">
        <v>44599</v>
      </c>
      <c r="B106" s="19">
        <v>1730</v>
      </c>
      <c r="C106" s="19">
        <v>-516</v>
      </c>
      <c r="D106" s="19">
        <v>-295</v>
      </c>
      <c r="E106" s="19">
        <v>0</v>
      </c>
      <c r="F106" s="19">
        <v>155</v>
      </c>
      <c r="G106" s="19">
        <v>466</v>
      </c>
      <c r="H106" s="19">
        <v>900</v>
      </c>
      <c r="I106" s="19">
        <v>265</v>
      </c>
      <c r="J106" s="19">
        <v>128</v>
      </c>
      <c r="K106" s="19"/>
      <c r="L106" s="214">
        <v>44599</v>
      </c>
      <c r="M106" s="67">
        <v>170</v>
      </c>
      <c r="N106" s="67">
        <v>178.67</v>
      </c>
      <c r="O106" s="68">
        <v>-8.6699999999999893</v>
      </c>
    </row>
    <row r="107" spans="1:15" ht="15" x14ac:dyDescent="0.25">
      <c r="A107" s="211">
        <v>44600</v>
      </c>
      <c r="B107" s="19">
        <v>1730</v>
      </c>
      <c r="C107" s="19">
        <v>228</v>
      </c>
      <c r="D107" s="19">
        <v>87</v>
      </c>
      <c r="E107" s="19">
        <v>0</v>
      </c>
      <c r="F107" s="19">
        <v>578</v>
      </c>
      <c r="G107" s="19">
        <v>902</v>
      </c>
      <c r="H107" s="19">
        <v>1048</v>
      </c>
      <c r="I107" s="19">
        <v>-244</v>
      </c>
      <c r="J107" s="19">
        <v>0</v>
      </c>
      <c r="K107" s="19"/>
      <c r="L107" s="214">
        <v>44600</v>
      </c>
      <c r="M107" s="67">
        <v>172.5</v>
      </c>
      <c r="N107" s="67">
        <v>173.52</v>
      </c>
      <c r="O107" s="71">
        <v>-1.02000000000001</v>
      </c>
    </row>
    <row r="108" spans="1:15" ht="15" x14ac:dyDescent="0.25">
      <c r="A108" s="213">
        <v>44601</v>
      </c>
      <c r="B108" s="19">
        <v>1730</v>
      </c>
      <c r="C108" s="19">
        <v>478</v>
      </c>
      <c r="D108" s="19">
        <v>991</v>
      </c>
      <c r="E108" s="19">
        <v>0</v>
      </c>
      <c r="F108" s="19">
        <v>494</v>
      </c>
      <c r="G108" s="19">
        <v>447</v>
      </c>
      <c r="H108" s="19">
        <v>1048</v>
      </c>
      <c r="I108" s="19">
        <v>132</v>
      </c>
      <c r="J108" s="19">
        <v>0</v>
      </c>
      <c r="K108" s="19"/>
      <c r="L108" s="214">
        <v>44601</v>
      </c>
      <c r="M108" s="67">
        <v>185</v>
      </c>
      <c r="N108" s="67">
        <v>172.55</v>
      </c>
      <c r="O108" s="71">
        <v>12.45</v>
      </c>
    </row>
    <row r="109" spans="1:15" ht="15" x14ac:dyDescent="0.25">
      <c r="A109" s="211">
        <v>44602</v>
      </c>
      <c r="B109" s="19">
        <v>1730</v>
      </c>
      <c r="C109" s="19">
        <v>-90</v>
      </c>
      <c r="D109" s="19">
        <v>-180</v>
      </c>
      <c r="E109" s="19">
        <v>0</v>
      </c>
      <c r="F109" s="19">
        <v>132</v>
      </c>
      <c r="G109" s="19">
        <v>954</v>
      </c>
      <c r="H109" s="19">
        <v>1048</v>
      </c>
      <c r="I109" s="19">
        <v>-246</v>
      </c>
      <c r="J109" s="19">
        <v>-106</v>
      </c>
      <c r="K109" s="19"/>
      <c r="L109" s="214">
        <v>44602</v>
      </c>
      <c r="M109" s="67">
        <v>149</v>
      </c>
      <c r="N109" s="67">
        <v>164.24</v>
      </c>
      <c r="O109" s="71">
        <v>-15.24</v>
      </c>
    </row>
    <row r="110" spans="1:15" ht="15" x14ac:dyDescent="0.25">
      <c r="A110" s="213">
        <v>44603</v>
      </c>
      <c r="B110" s="19">
        <v>1730</v>
      </c>
      <c r="C110" s="19">
        <v>-224</v>
      </c>
      <c r="D110" s="19">
        <v>-513</v>
      </c>
      <c r="E110" s="19">
        <v>0</v>
      </c>
      <c r="F110" s="19">
        <v>534</v>
      </c>
      <c r="G110" s="19">
        <v>1028</v>
      </c>
      <c r="H110" s="19">
        <v>1048</v>
      </c>
      <c r="I110" s="19">
        <v>303</v>
      </c>
      <c r="J110" s="19">
        <v>504</v>
      </c>
      <c r="K110" s="19"/>
      <c r="L110" s="214">
        <v>44603</v>
      </c>
      <c r="M110" s="67">
        <v>150.5</v>
      </c>
      <c r="N110" s="67">
        <v>158.38999999999999</v>
      </c>
      <c r="O110" s="71">
        <v>-7.8899999999999899</v>
      </c>
    </row>
    <row r="111" spans="1:15" ht="15" x14ac:dyDescent="0.25">
      <c r="A111" s="211">
        <v>44604</v>
      </c>
      <c r="B111" s="19">
        <v>1730</v>
      </c>
      <c r="C111" s="19">
        <v>928</v>
      </c>
      <c r="D111" s="19">
        <v>827</v>
      </c>
      <c r="E111" s="19">
        <v>0</v>
      </c>
      <c r="F111" s="19">
        <v>1020</v>
      </c>
      <c r="G111" s="19">
        <v>273</v>
      </c>
      <c r="H111" s="19">
        <v>1048</v>
      </c>
      <c r="I111" s="19">
        <v>-222</v>
      </c>
      <c r="J111" s="19">
        <v>-31</v>
      </c>
      <c r="K111" s="19"/>
      <c r="L111" s="214">
        <v>44604</v>
      </c>
      <c r="M111" s="67">
        <v>150.5</v>
      </c>
      <c r="N111" s="67">
        <v>158.38999999999999</v>
      </c>
      <c r="O111" s="71">
        <v>-7.8899999999999899</v>
      </c>
    </row>
    <row r="112" spans="1:15" ht="15" x14ac:dyDescent="0.25">
      <c r="A112" s="213">
        <v>44605</v>
      </c>
      <c r="B112" s="19">
        <v>1730</v>
      </c>
      <c r="C112" s="19">
        <v>1007</v>
      </c>
      <c r="D112" s="19">
        <v>991</v>
      </c>
      <c r="E112" s="19">
        <v>0</v>
      </c>
      <c r="F112" s="19">
        <v>1019</v>
      </c>
      <c r="G112" s="19">
        <v>853</v>
      </c>
      <c r="H112" s="19">
        <v>1048</v>
      </c>
      <c r="I112" s="19">
        <v>-161</v>
      </c>
      <c r="J112" s="19">
        <v>15</v>
      </c>
      <c r="K112" s="19"/>
      <c r="L112" s="214">
        <v>44605</v>
      </c>
      <c r="M112" s="67">
        <v>150.5</v>
      </c>
      <c r="N112" s="67">
        <v>158.38999999999999</v>
      </c>
      <c r="O112" s="68">
        <v>-7.8899999999999899</v>
      </c>
    </row>
    <row r="113" spans="1:15" ht="15" x14ac:dyDescent="0.25">
      <c r="A113" s="211">
        <v>44606</v>
      </c>
      <c r="B113" s="19">
        <v>1730</v>
      </c>
      <c r="C113" s="19">
        <v>862</v>
      </c>
      <c r="D113" s="19">
        <v>789</v>
      </c>
      <c r="E113" s="19">
        <v>0</v>
      </c>
      <c r="F113" s="19">
        <v>1019</v>
      </c>
      <c r="G113" s="19">
        <v>954</v>
      </c>
      <c r="H113" s="19">
        <v>1048</v>
      </c>
      <c r="I113" s="19">
        <v>-456</v>
      </c>
      <c r="J113" s="19">
        <v>-504</v>
      </c>
      <c r="K113" s="19"/>
      <c r="L113" s="214">
        <v>44606</v>
      </c>
      <c r="M113" s="67">
        <v>165</v>
      </c>
      <c r="N113" s="67">
        <v>143.77000000000001</v>
      </c>
      <c r="O113" s="68">
        <v>21.23</v>
      </c>
    </row>
    <row r="114" spans="1:15" ht="15" x14ac:dyDescent="0.25">
      <c r="A114" s="213">
        <v>44607</v>
      </c>
      <c r="B114" s="19">
        <v>1730</v>
      </c>
      <c r="C114" s="19">
        <v>1007</v>
      </c>
      <c r="D114" s="19">
        <v>581</v>
      </c>
      <c r="E114" s="19">
        <v>0</v>
      </c>
      <c r="F114" s="19">
        <v>1019</v>
      </c>
      <c r="G114" s="19">
        <v>1004</v>
      </c>
      <c r="H114" s="19">
        <v>1048</v>
      </c>
      <c r="I114" s="19">
        <v>-194</v>
      </c>
      <c r="J114" s="19">
        <v>34</v>
      </c>
      <c r="K114" s="19"/>
      <c r="L114" s="214">
        <v>44607</v>
      </c>
      <c r="M114" s="67">
        <v>141.72</v>
      </c>
      <c r="N114" s="67">
        <v>119.95</v>
      </c>
      <c r="O114" s="71">
        <v>21.77</v>
      </c>
    </row>
    <row r="115" spans="1:15" ht="15" x14ac:dyDescent="0.25">
      <c r="A115" s="211">
        <v>44608</v>
      </c>
      <c r="B115" s="19">
        <v>1730</v>
      </c>
      <c r="C115" s="19">
        <v>1006</v>
      </c>
      <c r="D115" s="19">
        <v>991</v>
      </c>
      <c r="E115" s="19">
        <v>0</v>
      </c>
      <c r="F115" s="19">
        <v>958</v>
      </c>
      <c r="G115" s="19">
        <v>1056</v>
      </c>
      <c r="H115" s="19">
        <v>1048</v>
      </c>
      <c r="I115" s="19">
        <v>272</v>
      </c>
      <c r="J115" s="19">
        <v>447</v>
      </c>
      <c r="K115" s="19"/>
      <c r="L115" s="214">
        <v>44608</v>
      </c>
      <c r="M115" s="67">
        <v>145</v>
      </c>
      <c r="N115" s="67">
        <v>119.77</v>
      </c>
      <c r="O115" s="71">
        <v>25.23</v>
      </c>
    </row>
    <row r="116" spans="1:15" ht="15" x14ac:dyDescent="0.25">
      <c r="A116" s="213">
        <v>44609</v>
      </c>
      <c r="B116" s="19">
        <v>1830</v>
      </c>
      <c r="C116" s="19">
        <v>1006</v>
      </c>
      <c r="D116" s="19">
        <v>991</v>
      </c>
      <c r="E116" s="19">
        <v>0</v>
      </c>
      <c r="F116" s="19">
        <v>1019</v>
      </c>
      <c r="G116" s="19">
        <v>1017</v>
      </c>
      <c r="H116" s="19">
        <v>1048</v>
      </c>
      <c r="I116" s="19">
        <v>-392</v>
      </c>
      <c r="J116" s="19">
        <v>-508</v>
      </c>
      <c r="K116" s="19"/>
      <c r="L116" s="214">
        <v>44609</v>
      </c>
      <c r="M116" s="67">
        <v>161.38</v>
      </c>
      <c r="N116" s="67">
        <v>112.56</v>
      </c>
      <c r="O116" s="71">
        <v>48.82</v>
      </c>
    </row>
    <row r="117" spans="1:15" ht="15" x14ac:dyDescent="0.25">
      <c r="A117" s="211">
        <v>44610</v>
      </c>
      <c r="B117" s="19">
        <v>1730</v>
      </c>
      <c r="C117" s="19">
        <v>1008</v>
      </c>
      <c r="D117" s="19">
        <v>991</v>
      </c>
      <c r="E117" s="19">
        <v>0</v>
      </c>
      <c r="F117" s="19">
        <v>574</v>
      </c>
      <c r="G117" s="19">
        <v>161</v>
      </c>
      <c r="H117" s="19">
        <v>1048</v>
      </c>
      <c r="I117" s="19">
        <v>273</v>
      </c>
      <c r="J117" s="19">
        <v>449</v>
      </c>
      <c r="K117" s="19"/>
      <c r="L117" s="214">
        <v>44610</v>
      </c>
      <c r="M117" s="67">
        <v>136.5</v>
      </c>
      <c r="N117" s="67">
        <v>105.44</v>
      </c>
      <c r="O117" s="71">
        <v>31.06</v>
      </c>
    </row>
    <row r="118" spans="1:15" ht="15" x14ac:dyDescent="0.25">
      <c r="A118" s="213">
        <v>44611</v>
      </c>
      <c r="B118" s="19">
        <v>1800</v>
      </c>
      <c r="C118" s="19">
        <v>1007</v>
      </c>
      <c r="D118" s="19">
        <v>991</v>
      </c>
      <c r="E118" s="19">
        <v>0</v>
      </c>
      <c r="F118" s="19">
        <v>591</v>
      </c>
      <c r="G118" s="19">
        <v>1055</v>
      </c>
      <c r="H118" s="19">
        <v>1048</v>
      </c>
      <c r="I118" s="19">
        <v>101</v>
      </c>
      <c r="J118" s="19">
        <v>137</v>
      </c>
      <c r="K118" s="19"/>
      <c r="L118" s="214">
        <v>44611</v>
      </c>
      <c r="M118" s="67">
        <v>136.5</v>
      </c>
      <c r="N118" s="67">
        <v>105.44</v>
      </c>
      <c r="O118" s="71">
        <v>31.06</v>
      </c>
    </row>
    <row r="119" spans="1:15" ht="15" x14ac:dyDescent="0.25">
      <c r="A119" s="211">
        <v>44612</v>
      </c>
      <c r="B119" s="19">
        <v>1730</v>
      </c>
      <c r="C119" s="19">
        <v>-1</v>
      </c>
      <c r="D119" s="19">
        <v>991</v>
      </c>
      <c r="E119" s="19">
        <v>0</v>
      </c>
      <c r="F119" s="19">
        <v>1019</v>
      </c>
      <c r="G119" s="19">
        <v>1056</v>
      </c>
      <c r="H119" s="19">
        <v>1048</v>
      </c>
      <c r="I119" s="19">
        <v>272</v>
      </c>
      <c r="J119" s="19">
        <v>504</v>
      </c>
      <c r="K119" s="19"/>
      <c r="L119" s="214">
        <v>44612</v>
      </c>
      <c r="M119" s="67">
        <v>136.5</v>
      </c>
      <c r="N119" s="67">
        <v>105.44</v>
      </c>
      <c r="O119" s="68">
        <v>31.06</v>
      </c>
    </row>
    <row r="120" spans="1:15" ht="15" x14ac:dyDescent="0.25">
      <c r="A120" s="213">
        <v>44613</v>
      </c>
      <c r="B120" s="19">
        <v>1800</v>
      </c>
      <c r="C120" s="19">
        <v>505</v>
      </c>
      <c r="D120" s="19">
        <v>991</v>
      </c>
      <c r="E120" s="19">
        <v>0</v>
      </c>
      <c r="F120" s="19">
        <v>347</v>
      </c>
      <c r="G120" s="19">
        <v>515</v>
      </c>
      <c r="H120" s="19">
        <v>1048</v>
      </c>
      <c r="I120" s="19">
        <v>-434</v>
      </c>
      <c r="J120" s="19">
        <v>-32</v>
      </c>
      <c r="K120" s="19"/>
      <c r="L120" s="214">
        <v>44613</v>
      </c>
      <c r="M120" s="67">
        <v>150</v>
      </c>
      <c r="N120" s="67">
        <v>157.97999999999999</v>
      </c>
      <c r="O120" s="68">
        <v>-7.9799999999999898</v>
      </c>
    </row>
    <row r="121" spans="1:15" ht="15" x14ac:dyDescent="0.25">
      <c r="A121" s="211">
        <v>44614</v>
      </c>
      <c r="B121" s="19">
        <v>1800</v>
      </c>
      <c r="C121" s="19">
        <v>504</v>
      </c>
      <c r="D121" s="19">
        <v>991</v>
      </c>
      <c r="E121" s="19">
        <v>0</v>
      </c>
      <c r="F121" s="19">
        <v>920</v>
      </c>
      <c r="G121" s="19">
        <v>444</v>
      </c>
      <c r="H121" s="19">
        <v>1048</v>
      </c>
      <c r="I121" s="19">
        <v>-65</v>
      </c>
      <c r="J121" s="19">
        <v>0</v>
      </c>
      <c r="K121" s="19"/>
      <c r="L121" s="214">
        <v>44614</v>
      </c>
      <c r="M121" s="67">
        <v>152.5</v>
      </c>
      <c r="N121" s="67">
        <v>151.33000000000001</v>
      </c>
      <c r="O121" s="71">
        <v>1.1699999999999899</v>
      </c>
    </row>
    <row r="122" spans="1:15" ht="15" x14ac:dyDescent="0.25">
      <c r="A122" s="213">
        <v>44615</v>
      </c>
      <c r="B122" s="19">
        <v>1800</v>
      </c>
      <c r="C122" s="19">
        <v>504</v>
      </c>
      <c r="D122" s="19">
        <v>602</v>
      </c>
      <c r="E122" s="19">
        <v>0</v>
      </c>
      <c r="F122" s="19">
        <v>831</v>
      </c>
      <c r="G122" s="19">
        <v>653</v>
      </c>
      <c r="H122" s="19">
        <v>1048</v>
      </c>
      <c r="I122" s="19">
        <v>76</v>
      </c>
      <c r="J122" s="19">
        <v>0</v>
      </c>
      <c r="K122" s="19"/>
      <c r="L122" s="214">
        <v>44615</v>
      </c>
      <c r="M122" s="67">
        <v>205.57</v>
      </c>
      <c r="N122" s="67">
        <v>159.86000000000001</v>
      </c>
      <c r="O122" s="71">
        <v>45.71</v>
      </c>
    </row>
    <row r="123" spans="1:15" ht="15" x14ac:dyDescent="0.25">
      <c r="A123" s="211">
        <v>44616</v>
      </c>
      <c r="B123" s="19">
        <v>1800</v>
      </c>
      <c r="C123" s="19">
        <v>504</v>
      </c>
      <c r="D123" s="19">
        <v>991</v>
      </c>
      <c r="E123" s="19">
        <v>0</v>
      </c>
      <c r="F123" s="19">
        <v>1019</v>
      </c>
      <c r="G123" s="19">
        <v>925</v>
      </c>
      <c r="H123" s="19">
        <v>1048</v>
      </c>
      <c r="I123" s="19">
        <v>271</v>
      </c>
      <c r="J123" s="19">
        <v>237</v>
      </c>
      <c r="K123" s="19"/>
      <c r="L123" s="214">
        <v>44616</v>
      </c>
      <c r="M123" s="67">
        <v>259.99</v>
      </c>
      <c r="N123" s="67">
        <v>193.9</v>
      </c>
      <c r="O123" s="71">
        <v>66.09</v>
      </c>
    </row>
    <row r="124" spans="1:15" ht="15" x14ac:dyDescent="0.25">
      <c r="A124" s="213">
        <v>44617</v>
      </c>
      <c r="B124" s="19">
        <v>1800</v>
      </c>
      <c r="C124" s="19">
        <v>505</v>
      </c>
      <c r="D124" s="19">
        <v>991</v>
      </c>
      <c r="E124" s="19">
        <v>0</v>
      </c>
      <c r="F124" s="19">
        <v>691</v>
      </c>
      <c r="G124" s="19">
        <v>658</v>
      </c>
      <c r="H124" s="19">
        <v>1048</v>
      </c>
      <c r="I124" s="19">
        <v>402</v>
      </c>
      <c r="J124" s="19">
        <v>504</v>
      </c>
      <c r="K124" s="19"/>
      <c r="L124" s="214">
        <v>44617</v>
      </c>
      <c r="M124" s="67">
        <v>194.5</v>
      </c>
      <c r="N124" s="67">
        <v>200.73</v>
      </c>
      <c r="O124" s="71">
        <v>-6.2299999999999898</v>
      </c>
    </row>
    <row r="125" spans="1:15" ht="15" x14ac:dyDescent="0.25">
      <c r="A125" s="211">
        <v>44618</v>
      </c>
      <c r="B125" s="19">
        <v>1800</v>
      </c>
      <c r="C125" s="19">
        <v>304</v>
      </c>
      <c r="D125" s="19">
        <v>230</v>
      </c>
      <c r="E125" s="19">
        <v>0</v>
      </c>
      <c r="F125" s="19">
        <v>901</v>
      </c>
      <c r="G125" s="19">
        <v>958</v>
      </c>
      <c r="H125" s="19">
        <v>1048</v>
      </c>
      <c r="I125" s="19">
        <v>260</v>
      </c>
      <c r="J125" s="19">
        <v>319</v>
      </c>
      <c r="K125" s="19"/>
      <c r="L125" s="214">
        <v>44618</v>
      </c>
      <c r="M125" s="67">
        <v>194.5</v>
      </c>
      <c r="N125" s="67">
        <v>200.73</v>
      </c>
      <c r="O125" s="71">
        <v>-6.2299999999999898</v>
      </c>
    </row>
    <row r="126" spans="1:15" ht="15" x14ac:dyDescent="0.25">
      <c r="A126" s="213">
        <v>44619</v>
      </c>
      <c r="B126" s="19">
        <v>1800</v>
      </c>
      <c r="C126" s="19">
        <v>336</v>
      </c>
      <c r="D126" s="19">
        <v>191</v>
      </c>
      <c r="E126" s="19">
        <v>0</v>
      </c>
      <c r="F126" s="19">
        <v>880</v>
      </c>
      <c r="G126" s="19">
        <v>1055</v>
      </c>
      <c r="H126" s="19">
        <v>1048</v>
      </c>
      <c r="I126" s="19">
        <v>302</v>
      </c>
      <c r="J126" s="19">
        <v>334</v>
      </c>
      <c r="K126" s="19"/>
      <c r="L126" s="214">
        <v>44619</v>
      </c>
      <c r="M126" s="67">
        <v>194.5</v>
      </c>
      <c r="N126" s="67">
        <v>200.73</v>
      </c>
      <c r="O126" s="68">
        <v>-6.2299999999999898</v>
      </c>
    </row>
    <row r="127" spans="1:15" ht="15" x14ac:dyDescent="0.25">
      <c r="A127" s="211">
        <v>44620</v>
      </c>
      <c r="B127" s="19">
        <v>1800</v>
      </c>
      <c r="C127" s="19">
        <v>493</v>
      </c>
      <c r="D127" s="19">
        <v>885</v>
      </c>
      <c r="E127" s="19">
        <v>0</v>
      </c>
      <c r="F127" s="19">
        <v>732</v>
      </c>
      <c r="G127" s="19">
        <v>968</v>
      </c>
      <c r="H127" s="19">
        <v>1048</v>
      </c>
      <c r="I127" s="19">
        <v>-454</v>
      </c>
      <c r="J127" s="19">
        <v>-141</v>
      </c>
      <c r="K127" s="19"/>
      <c r="L127" s="214">
        <v>44620</v>
      </c>
      <c r="M127" s="67">
        <v>220</v>
      </c>
      <c r="N127" s="67">
        <v>234.29</v>
      </c>
      <c r="O127" s="68">
        <v>-14.29</v>
      </c>
    </row>
    <row r="128" spans="1:15" ht="15" x14ac:dyDescent="0.25">
      <c r="A128" s="213">
        <v>44621</v>
      </c>
      <c r="B128" s="19">
        <v>1800</v>
      </c>
      <c r="C128" s="19">
        <v>498</v>
      </c>
      <c r="D128" s="19">
        <v>955</v>
      </c>
      <c r="E128" s="19">
        <v>0</v>
      </c>
      <c r="F128" s="19">
        <v>1019</v>
      </c>
      <c r="G128" s="19">
        <v>1054</v>
      </c>
      <c r="H128" s="19">
        <v>1048</v>
      </c>
      <c r="I128" s="19">
        <v>-166</v>
      </c>
      <c r="J128" s="19">
        <v>0</v>
      </c>
      <c r="K128" s="19"/>
      <c r="L128" s="214">
        <v>44621</v>
      </c>
      <c r="M128" s="67">
        <v>235</v>
      </c>
      <c r="N128" s="67">
        <v>239.49</v>
      </c>
      <c r="O128" s="71">
        <v>-4.49000000000001</v>
      </c>
    </row>
    <row r="129" spans="1:15" ht="15" x14ac:dyDescent="0.25">
      <c r="A129" s="211">
        <v>44622</v>
      </c>
      <c r="B129" s="19">
        <v>1800</v>
      </c>
      <c r="C129" s="19">
        <v>-8</v>
      </c>
      <c r="D129" s="19">
        <v>-648</v>
      </c>
      <c r="E129" s="19">
        <v>0</v>
      </c>
      <c r="F129" s="19">
        <v>287</v>
      </c>
      <c r="G129" s="19">
        <v>1053</v>
      </c>
      <c r="H129" s="19">
        <v>1049</v>
      </c>
      <c r="I129" s="19">
        <v>191</v>
      </c>
      <c r="J129" s="19">
        <v>0</v>
      </c>
      <c r="K129" s="19"/>
      <c r="L129" s="214">
        <v>44622</v>
      </c>
      <c r="M129" s="67">
        <v>340</v>
      </c>
      <c r="N129" s="67">
        <v>279.26</v>
      </c>
      <c r="O129" s="71">
        <v>60.74</v>
      </c>
    </row>
    <row r="130" spans="1:15" ht="15" x14ac:dyDescent="0.25">
      <c r="A130" s="213">
        <v>44623</v>
      </c>
      <c r="B130" s="19">
        <v>1830</v>
      </c>
      <c r="C130" s="19">
        <v>503</v>
      </c>
      <c r="D130" s="19">
        <v>991</v>
      </c>
      <c r="E130" s="19">
        <v>0</v>
      </c>
      <c r="F130" s="19">
        <v>1019</v>
      </c>
      <c r="G130" s="19">
        <v>1055</v>
      </c>
      <c r="H130" s="19">
        <v>1048</v>
      </c>
      <c r="I130" s="19">
        <v>-164</v>
      </c>
      <c r="J130" s="19">
        <v>-180</v>
      </c>
      <c r="K130" s="19"/>
      <c r="L130" s="214">
        <v>44623</v>
      </c>
      <c r="M130" s="67">
        <v>317.14999999999998</v>
      </c>
      <c r="N130" s="67">
        <v>281.01</v>
      </c>
      <c r="O130" s="71">
        <v>36.14</v>
      </c>
    </row>
    <row r="131" spans="1:15" ht="15" x14ac:dyDescent="0.25">
      <c r="A131" s="211">
        <v>44624</v>
      </c>
      <c r="B131" s="19">
        <v>1800</v>
      </c>
      <c r="C131" s="19">
        <v>503</v>
      </c>
      <c r="D131" s="19">
        <v>991</v>
      </c>
      <c r="E131" s="19">
        <v>0</v>
      </c>
      <c r="F131" s="19">
        <v>1015</v>
      </c>
      <c r="G131" s="19">
        <v>1002</v>
      </c>
      <c r="H131" s="19">
        <v>1048</v>
      </c>
      <c r="I131" s="19">
        <v>-66</v>
      </c>
      <c r="J131" s="19">
        <v>-37</v>
      </c>
      <c r="K131" s="19"/>
      <c r="L131" s="214">
        <v>44624</v>
      </c>
      <c r="M131" s="67">
        <v>305</v>
      </c>
      <c r="N131" s="67">
        <v>291.8</v>
      </c>
      <c r="O131" s="71">
        <v>13.2</v>
      </c>
    </row>
    <row r="132" spans="1:15" ht="15" x14ac:dyDescent="0.25">
      <c r="A132" s="213">
        <v>44625</v>
      </c>
      <c r="B132" s="19">
        <v>1800</v>
      </c>
      <c r="C132" s="19">
        <v>503</v>
      </c>
      <c r="D132" s="19">
        <v>991</v>
      </c>
      <c r="E132" s="19">
        <v>0</v>
      </c>
      <c r="F132" s="19">
        <v>1019</v>
      </c>
      <c r="G132" s="19">
        <v>1002</v>
      </c>
      <c r="H132" s="19">
        <v>1048</v>
      </c>
      <c r="I132" s="19">
        <v>-31</v>
      </c>
      <c r="J132" s="19">
        <v>0</v>
      </c>
      <c r="K132" s="19"/>
      <c r="L132" s="214">
        <v>44625</v>
      </c>
      <c r="M132" s="67">
        <v>305</v>
      </c>
      <c r="N132" s="67">
        <v>291.8</v>
      </c>
      <c r="O132" s="71">
        <v>13.2</v>
      </c>
    </row>
    <row r="133" spans="1:15" ht="15" x14ac:dyDescent="0.25">
      <c r="A133" s="211">
        <v>44626</v>
      </c>
      <c r="B133" s="19">
        <v>1830</v>
      </c>
      <c r="C133" s="19">
        <v>503</v>
      </c>
      <c r="D133" s="19">
        <v>991</v>
      </c>
      <c r="E133" s="19">
        <v>0</v>
      </c>
      <c r="F133" s="19">
        <v>1020</v>
      </c>
      <c r="G133" s="19">
        <v>1003</v>
      </c>
      <c r="H133" s="19">
        <v>1048</v>
      </c>
      <c r="I133" s="19">
        <v>100</v>
      </c>
      <c r="J133" s="19">
        <v>298</v>
      </c>
      <c r="K133" s="19"/>
      <c r="L133" s="214">
        <v>44626</v>
      </c>
      <c r="M133" s="67">
        <v>305</v>
      </c>
      <c r="N133" s="67">
        <v>291.8</v>
      </c>
      <c r="O133" s="68">
        <v>13.2</v>
      </c>
    </row>
    <row r="134" spans="1:15" ht="15" x14ac:dyDescent="0.25">
      <c r="A134" s="213">
        <v>44627</v>
      </c>
      <c r="B134" s="19">
        <v>1830</v>
      </c>
      <c r="C134" s="19">
        <v>-52</v>
      </c>
      <c r="D134" s="19">
        <v>578</v>
      </c>
      <c r="E134" s="19">
        <v>0</v>
      </c>
      <c r="F134" s="19">
        <v>970</v>
      </c>
      <c r="G134" s="19">
        <v>1003</v>
      </c>
      <c r="H134" s="19">
        <v>1048</v>
      </c>
      <c r="I134" s="19">
        <v>401</v>
      </c>
      <c r="J134" s="19">
        <v>252</v>
      </c>
      <c r="K134" s="19"/>
      <c r="L134" s="214">
        <v>44627</v>
      </c>
      <c r="M134" s="67">
        <v>360</v>
      </c>
      <c r="N134" s="67">
        <v>523.76</v>
      </c>
      <c r="O134" s="68">
        <v>-163.76</v>
      </c>
    </row>
    <row r="135" spans="1:15" ht="15" x14ac:dyDescent="0.25">
      <c r="A135" s="211">
        <v>44628</v>
      </c>
      <c r="B135" s="19">
        <v>1830</v>
      </c>
      <c r="C135" s="19">
        <v>-1</v>
      </c>
      <c r="D135" s="19">
        <v>126</v>
      </c>
      <c r="E135" s="19">
        <v>0</v>
      </c>
      <c r="F135" s="19">
        <v>-298</v>
      </c>
      <c r="G135" s="19">
        <v>607</v>
      </c>
      <c r="H135" s="19">
        <v>1048</v>
      </c>
      <c r="I135" s="19">
        <v>272</v>
      </c>
      <c r="J135" s="19">
        <v>254</v>
      </c>
      <c r="K135" s="19"/>
      <c r="L135" s="214">
        <v>44628</v>
      </c>
      <c r="M135" s="67">
        <v>385</v>
      </c>
      <c r="N135" s="67">
        <v>372.85</v>
      </c>
      <c r="O135" s="71">
        <v>12.15</v>
      </c>
    </row>
    <row r="136" spans="1:15" ht="15" x14ac:dyDescent="0.25">
      <c r="A136" s="213">
        <v>44629</v>
      </c>
      <c r="B136" s="19">
        <v>1800</v>
      </c>
      <c r="C136" s="19">
        <v>113</v>
      </c>
      <c r="D136" s="19">
        <v>352</v>
      </c>
      <c r="E136" s="19">
        <v>0</v>
      </c>
      <c r="F136" s="19">
        <v>725</v>
      </c>
      <c r="G136" s="19">
        <v>438</v>
      </c>
      <c r="H136" s="19">
        <v>1048</v>
      </c>
      <c r="I136" s="19">
        <v>-366</v>
      </c>
      <c r="J136" s="19">
        <v>-78</v>
      </c>
      <c r="K136" s="19"/>
      <c r="L136" s="214">
        <v>44629</v>
      </c>
      <c r="M136" s="67">
        <v>287.5</v>
      </c>
      <c r="N136" s="67">
        <v>262.95</v>
      </c>
      <c r="O136" s="71">
        <v>24.55</v>
      </c>
    </row>
    <row r="137" spans="1:15" ht="15" x14ac:dyDescent="0.25">
      <c r="A137" s="211">
        <v>44630</v>
      </c>
      <c r="B137" s="19">
        <v>1830</v>
      </c>
      <c r="C137" s="19">
        <v>-78</v>
      </c>
      <c r="D137" s="19">
        <v>-382</v>
      </c>
      <c r="E137" s="19">
        <v>0</v>
      </c>
      <c r="F137" s="19">
        <v>401</v>
      </c>
      <c r="G137" s="19">
        <v>854</v>
      </c>
      <c r="H137" s="19">
        <v>1048</v>
      </c>
      <c r="I137" s="19">
        <v>272</v>
      </c>
      <c r="J137" s="19">
        <v>252</v>
      </c>
      <c r="K137" s="19"/>
      <c r="L137" s="214">
        <v>44630</v>
      </c>
      <c r="M137" s="67">
        <v>237.55</v>
      </c>
      <c r="N137" s="67">
        <v>230.53</v>
      </c>
      <c r="O137" s="71">
        <v>7.0200000000000102</v>
      </c>
    </row>
    <row r="138" spans="1:15" ht="15" x14ac:dyDescent="0.25">
      <c r="A138" s="213">
        <v>44631</v>
      </c>
      <c r="B138" s="19">
        <v>1800</v>
      </c>
      <c r="C138" s="19">
        <v>-55</v>
      </c>
      <c r="D138" s="19">
        <v>-91</v>
      </c>
      <c r="E138" s="19">
        <v>0</v>
      </c>
      <c r="F138" s="19">
        <v>858</v>
      </c>
      <c r="G138" s="19">
        <v>894</v>
      </c>
      <c r="H138" s="19">
        <v>1048</v>
      </c>
      <c r="I138" s="19">
        <v>-455</v>
      </c>
      <c r="J138" s="19">
        <v>-529</v>
      </c>
      <c r="K138" s="19"/>
      <c r="L138" s="214">
        <v>44631</v>
      </c>
      <c r="M138" s="67">
        <v>222.5</v>
      </c>
      <c r="N138" s="67">
        <v>214.25</v>
      </c>
      <c r="O138" s="71">
        <v>8.25</v>
      </c>
    </row>
    <row r="139" spans="1:15" ht="15" x14ac:dyDescent="0.25">
      <c r="A139" s="211">
        <v>44632</v>
      </c>
      <c r="B139" s="19">
        <v>1830</v>
      </c>
      <c r="C139" s="19">
        <v>17</v>
      </c>
      <c r="D139" s="19">
        <v>623</v>
      </c>
      <c r="E139" s="19">
        <v>0</v>
      </c>
      <c r="F139" s="19">
        <v>969</v>
      </c>
      <c r="G139" s="19">
        <v>960</v>
      </c>
      <c r="H139" s="19">
        <v>1048</v>
      </c>
      <c r="I139" s="19">
        <v>304</v>
      </c>
      <c r="J139" s="19">
        <v>504</v>
      </c>
      <c r="K139" s="19"/>
      <c r="L139" s="214">
        <v>44632</v>
      </c>
      <c r="M139" s="67">
        <v>222.5</v>
      </c>
      <c r="N139" s="67">
        <v>214.25</v>
      </c>
      <c r="O139" s="71">
        <v>8.25</v>
      </c>
    </row>
    <row r="140" spans="1:15" ht="15" x14ac:dyDescent="0.25">
      <c r="A140" s="213">
        <v>44633</v>
      </c>
      <c r="B140" s="19">
        <v>1830</v>
      </c>
      <c r="C140" s="19">
        <v>337</v>
      </c>
      <c r="D140" s="19">
        <v>715</v>
      </c>
      <c r="E140" s="19">
        <v>0</v>
      </c>
      <c r="F140" s="19">
        <v>819</v>
      </c>
      <c r="G140" s="19">
        <v>619</v>
      </c>
      <c r="H140" s="19">
        <v>1048</v>
      </c>
      <c r="I140" s="19">
        <v>273</v>
      </c>
      <c r="J140" s="19">
        <v>149</v>
      </c>
      <c r="K140" s="19"/>
      <c r="L140" s="214">
        <v>44633</v>
      </c>
      <c r="M140" s="67">
        <v>222.5</v>
      </c>
      <c r="N140" s="67">
        <v>214.25</v>
      </c>
      <c r="O140" s="68">
        <v>8.25</v>
      </c>
    </row>
    <row r="141" spans="1:15" ht="15" x14ac:dyDescent="0.25">
      <c r="A141" s="211">
        <v>44634</v>
      </c>
      <c r="B141" s="19">
        <v>1830</v>
      </c>
      <c r="C141" s="19">
        <v>-1</v>
      </c>
      <c r="D141" s="19">
        <v>-78</v>
      </c>
      <c r="E141" s="19">
        <v>0</v>
      </c>
      <c r="F141" s="19">
        <v>-177</v>
      </c>
      <c r="G141" s="19">
        <v>-104</v>
      </c>
      <c r="H141" s="19">
        <v>1048</v>
      </c>
      <c r="I141" s="19">
        <v>-344</v>
      </c>
      <c r="J141" s="19">
        <v>0</v>
      </c>
      <c r="K141" s="19"/>
      <c r="L141" s="214">
        <v>44634</v>
      </c>
      <c r="M141" s="67">
        <v>245</v>
      </c>
      <c r="N141" s="67">
        <v>212.56</v>
      </c>
      <c r="O141" s="68">
        <v>32.44</v>
      </c>
    </row>
    <row r="142" spans="1:15" ht="15" x14ac:dyDescent="0.25">
      <c r="A142" s="213">
        <v>44635</v>
      </c>
      <c r="B142" s="19">
        <v>1830</v>
      </c>
      <c r="C142" s="19">
        <v>-1</v>
      </c>
      <c r="D142" s="19">
        <v>-1015</v>
      </c>
      <c r="E142" s="19">
        <v>0</v>
      </c>
      <c r="F142" s="19">
        <v>329</v>
      </c>
      <c r="G142" s="19">
        <v>139</v>
      </c>
      <c r="H142" s="19">
        <v>1251</v>
      </c>
      <c r="I142" s="19">
        <v>-321</v>
      </c>
      <c r="J142" s="19">
        <v>0</v>
      </c>
      <c r="K142" s="19"/>
      <c r="L142" s="214">
        <v>44635</v>
      </c>
      <c r="M142" s="67">
        <v>235</v>
      </c>
      <c r="N142" s="67">
        <v>214.7</v>
      </c>
      <c r="O142" s="71">
        <v>20.3</v>
      </c>
    </row>
    <row r="143" spans="1:15" ht="15" x14ac:dyDescent="0.25">
      <c r="A143" s="211">
        <v>44636</v>
      </c>
      <c r="B143" s="19">
        <v>1830</v>
      </c>
      <c r="C143" s="19">
        <v>-1</v>
      </c>
      <c r="D143" s="19">
        <v>-256</v>
      </c>
      <c r="E143" s="19">
        <v>0</v>
      </c>
      <c r="F143" s="19">
        <v>730</v>
      </c>
      <c r="G143" s="19">
        <v>1003</v>
      </c>
      <c r="H143" s="19">
        <v>1259</v>
      </c>
      <c r="I143" s="19">
        <v>-57</v>
      </c>
      <c r="J143" s="19">
        <v>0</v>
      </c>
      <c r="K143" s="19"/>
      <c r="L143" s="214">
        <v>44636</v>
      </c>
      <c r="M143" s="67">
        <v>216.45</v>
      </c>
      <c r="N143" s="67">
        <v>213.15</v>
      </c>
      <c r="O143" s="71">
        <v>3.2999999999999798</v>
      </c>
    </row>
    <row r="144" spans="1:15" ht="15" x14ac:dyDescent="0.25">
      <c r="A144" s="213">
        <v>44637</v>
      </c>
      <c r="B144" s="19">
        <v>1900</v>
      </c>
      <c r="C144" s="19">
        <v>-1</v>
      </c>
      <c r="D144" s="19">
        <v>187</v>
      </c>
      <c r="E144" s="19">
        <v>0</v>
      </c>
      <c r="F144" s="19">
        <v>293</v>
      </c>
      <c r="G144" s="19">
        <v>962</v>
      </c>
      <c r="H144" s="19">
        <v>1097</v>
      </c>
      <c r="I144" s="19">
        <v>-333</v>
      </c>
      <c r="J144" s="19">
        <v>0</v>
      </c>
      <c r="K144" s="19"/>
      <c r="L144" s="214">
        <v>44637</v>
      </c>
      <c r="M144" s="67">
        <v>200.52</v>
      </c>
      <c r="N144" s="67">
        <v>180.01</v>
      </c>
      <c r="O144" s="71">
        <v>20.51</v>
      </c>
    </row>
    <row r="145" spans="1:15" ht="15" x14ac:dyDescent="0.25">
      <c r="A145" s="211">
        <v>44638</v>
      </c>
      <c r="B145" s="19">
        <v>1830</v>
      </c>
      <c r="C145" s="19">
        <v>-1</v>
      </c>
      <c r="D145" s="19">
        <v>-58</v>
      </c>
      <c r="E145" s="19">
        <v>0</v>
      </c>
      <c r="F145" s="19">
        <v>995</v>
      </c>
      <c r="G145" s="19">
        <v>916</v>
      </c>
      <c r="H145" s="19">
        <v>1251</v>
      </c>
      <c r="I145" s="19">
        <v>331</v>
      </c>
      <c r="J145" s="19">
        <v>0</v>
      </c>
      <c r="K145" s="19"/>
      <c r="L145" s="214">
        <v>44638</v>
      </c>
      <c r="M145" s="67">
        <v>184</v>
      </c>
      <c r="N145" s="67">
        <v>180.07</v>
      </c>
      <c r="O145" s="71">
        <v>3.9300000000000099</v>
      </c>
    </row>
    <row r="146" spans="1:15" ht="15" x14ac:dyDescent="0.25">
      <c r="A146" s="213">
        <v>44639</v>
      </c>
      <c r="B146" s="19">
        <v>1900</v>
      </c>
      <c r="C146" s="19">
        <v>-1</v>
      </c>
      <c r="D146" s="19">
        <v>-215</v>
      </c>
      <c r="E146" s="19">
        <v>0</v>
      </c>
      <c r="F146" s="19">
        <v>1019</v>
      </c>
      <c r="G146" s="19">
        <v>1048</v>
      </c>
      <c r="H146" s="19">
        <v>1097</v>
      </c>
      <c r="I146" s="19">
        <v>37</v>
      </c>
      <c r="J146" s="19">
        <v>0</v>
      </c>
      <c r="K146" s="19"/>
      <c r="L146" s="214">
        <v>44639</v>
      </c>
      <c r="M146" s="67">
        <v>184</v>
      </c>
      <c r="N146" s="67">
        <v>180.07</v>
      </c>
      <c r="O146" s="71">
        <v>3.9300000000000099</v>
      </c>
    </row>
    <row r="147" spans="1:15" ht="15" x14ac:dyDescent="0.25">
      <c r="A147" s="211">
        <v>44640</v>
      </c>
      <c r="B147" s="19">
        <v>1900</v>
      </c>
      <c r="C147" s="19">
        <v>-1</v>
      </c>
      <c r="D147" s="19">
        <v>948</v>
      </c>
      <c r="E147" s="19">
        <v>0</v>
      </c>
      <c r="F147" s="19">
        <v>986</v>
      </c>
      <c r="G147" s="19">
        <v>998</v>
      </c>
      <c r="H147" s="19">
        <v>1276</v>
      </c>
      <c r="I147" s="19">
        <v>-219</v>
      </c>
      <c r="J147" s="19">
        <v>0</v>
      </c>
      <c r="K147" s="19"/>
      <c r="L147" s="214">
        <v>44640</v>
      </c>
      <c r="M147" s="67">
        <v>184</v>
      </c>
      <c r="N147" s="67">
        <v>180.07</v>
      </c>
      <c r="O147" s="68">
        <v>3.9300000000000099</v>
      </c>
    </row>
    <row r="148" spans="1:15" ht="15" x14ac:dyDescent="0.25">
      <c r="A148" s="213">
        <v>44641</v>
      </c>
      <c r="B148" s="19">
        <v>1830</v>
      </c>
      <c r="C148" s="19">
        <v>-310</v>
      </c>
      <c r="D148" s="19">
        <v>97</v>
      </c>
      <c r="E148" s="19">
        <v>1001</v>
      </c>
      <c r="F148" s="19">
        <v>186</v>
      </c>
      <c r="G148" s="19">
        <v>427</v>
      </c>
      <c r="H148" s="19">
        <v>1391</v>
      </c>
      <c r="I148" s="19">
        <v>212</v>
      </c>
      <c r="J148" s="19">
        <v>0</v>
      </c>
      <c r="K148" s="19"/>
      <c r="L148" s="214">
        <v>44641</v>
      </c>
      <c r="M148" s="67">
        <v>205</v>
      </c>
      <c r="N148" s="67">
        <v>202.17</v>
      </c>
      <c r="O148" s="68">
        <v>2.8300000000000098</v>
      </c>
    </row>
    <row r="149" spans="1:15" ht="15" x14ac:dyDescent="0.25">
      <c r="A149" s="211">
        <v>44642</v>
      </c>
      <c r="B149" s="19">
        <v>1900</v>
      </c>
      <c r="C149" s="19">
        <v>-176</v>
      </c>
      <c r="D149" s="19">
        <v>-355</v>
      </c>
      <c r="E149" s="19">
        <v>0</v>
      </c>
      <c r="F149" s="19">
        <v>613</v>
      </c>
      <c r="G149" s="19">
        <v>939</v>
      </c>
      <c r="H149" s="19">
        <v>693</v>
      </c>
      <c r="I149" s="19">
        <v>43</v>
      </c>
      <c r="J149" s="19">
        <v>0</v>
      </c>
      <c r="K149" s="19"/>
      <c r="L149" s="214">
        <v>44642</v>
      </c>
      <c r="M149" s="67">
        <v>200</v>
      </c>
      <c r="N149" s="67">
        <v>202.96</v>
      </c>
      <c r="O149" s="71">
        <v>-2.9600000000000102</v>
      </c>
    </row>
    <row r="150" spans="1:15" ht="15" x14ac:dyDescent="0.25">
      <c r="A150" s="213">
        <v>44643</v>
      </c>
      <c r="B150" s="19">
        <v>1900</v>
      </c>
      <c r="C150" s="19">
        <v>475</v>
      </c>
      <c r="D150" s="19">
        <v>559</v>
      </c>
      <c r="E150" s="19">
        <v>0</v>
      </c>
      <c r="F150" s="19">
        <v>767</v>
      </c>
      <c r="G150" s="19">
        <v>1044</v>
      </c>
      <c r="H150" s="19">
        <v>693</v>
      </c>
      <c r="I150" s="19">
        <v>-445</v>
      </c>
      <c r="J150" s="19">
        <v>0</v>
      </c>
      <c r="K150" s="19"/>
      <c r="L150" s="214">
        <v>44643</v>
      </c>
      <c r="M150" s="67">
        <v>198</v>
      </c>
      <c r="N150" s="67">
        <v>212.49</v>
      </c>
      <c r="O150" s="71">
        <v>-14.49</v>
      </c>
    </row>
    <row r="151" spans="1:15" ht="15" x14ac:dyDescent="0.25">
      <c r="A151" s="211">
        <v>44644</v>
      </c>
      <c r="B151" s="19">
        <v>1900</v>
      </c>
      <c r="C151" s="19">
        <v>942</v>
      </c>
      <c r="D151" s="19">
        <v>975</v>
      </c>
      <c r="E151" s="19">
        <v>0</v>
      </c>
      <c r="F151" s="19">
        <v>983</v>
      </c>
      <c r="G151" s="19">
        <v>1041</v>
      </c>
      <c r="H151" s="19">
        <v>693</v>
      </c>
      <c r="I151" s="19">
        <v>-455</v>
      </c>
      <c r="J151" s="19">
        <v>0</v>
      </c>
      <c r="K151" s="19"/>
      <c r="L151" s="214">
        <v>44644</v>
      </c>
      <c r="M151" s="67">
        <v>207.94</v>
      </c>
      <c r="N151" s="67">
        <v>197.36</v>
      </c>
      <c r="O151" s="71">
        <v>10.58</v>
      </c>
    </row>
    <row r="152" spans="1:15" ht="15" x14ac:dyDescent="0.25">
      <c r="A152" s="213">
        <v>44645</v>
      </c>
      <c r="B152" s="19">
        <v>1900</v>
      </c>
      <c r="C152" s="19">
        <v>515</v>
      </c>
      <c r="D152" s="19">
        <v>981</v>
      </c>
      <c r="E152" s="19">
        <v>0</v>
      </c>
      <c r="F152" s="19">
        <v>1019</v>
      </c>
      <c r="G152" s="19">
        <v>1047</v>
      </c>
      <c r="H152" s="19">
        <v>693</v>
      </c>
      <c r="I152" s="19">
        <v>-401</v>
      </c>
      <c r="J152" s="19">
        <v>0</v>
      </c>
      <c r="K152" s="19"/>
      <c r="L152" s="214">
        <v>44645</v>
      </c>
      <c r="M152" s="67">
        <v>199.5</v>
      </c>
      <c r="N152" s="67">
        <v>192.31</v>
      </c>
      <c r="O152" s="71">
        <v>7.19</v>
      </c>
    </row>
    <row r="153" spans="1:15" ht="15" x14ac:dyDescent="0.25">
      <c r="A153" s="211">
        <v>44646</v>
      </c>
      <c r="B153" s="19">
        <v>1900</v>
      </c>
      <c r="C153" s="19">
        <v>1005</v>
      </c>
      <c r="D153" s="19">
        <v>992</v>
      </c>
      <c r="E153" s="19">
        <v>0</v>
      </c>
      <c r="F153" s="19">
        <v>1019</v>
      </c>
      <c r="G153" s="19">
        <v>1048</v>
      </c>
      <c r="H153" s="19">
        <v>693</v>
      </c>
      <c r="I153" s="19">
        <v>-440</v>
      </c>
      <c r="J153" s="19">
        <v>0</v>
      </c>
      <c r="K153" s="19"/>
      <c r="L153" s="214">
        <v>44646</v>
      </c>
      <c r="M153" s="67">
        <v>199.5</v>
      </c>
      <c r="N153" s="67">
        <v>192.31</v>
      </c>
      <c r="O153" s="71">
        <v>7.19</v>
      </c>
    </row>
    <row r="154" spans="1:15" ht="15" x14ac:dyDescent="0.25">
      <c r="A154" s="213">
        <v>44647</v>
      </c>
      <c r="B154" s="19">
        <v>1900</v>
      </c>
      <c r="C154" s="19">
        <v>1006</v>
      </c>
      <c r="D154" s="19">
        <v>988</v>
      </c>
      <c r="E154" s="19">
        <v>0</v>
      </c>
      <c r="F154" s="19">
        <v>884</v>
      </c>
      <c r="G154" s="19">
        <v>974</v>
      </c>
      <c r="H154" s="19">
        <v>693</v>
      </c>
      <c r="I154" s="19">
        <v>-352</v>
      </c>
      <c r="J154" s="19">
        <v>0</v>
      </c>
      <c r="K154" s="19"/>
      <c r="L154" s="214">
        <v>44647</v>
      </c>
      <c r="M154" s="67">
        <v>199.5</v>
      </c>
      <c r="N154" s="67">
        <v>192.31</v>
      </c>
      <c r="O154" s="68">
        <v>7.19</v>
      </c>
    </row>
    <row r="155" spans="1:15" ht="15" x14ac:dyDescent="0.25">
      <c r="A155" s="211">
        <v>44648</v>
      </c>
      <c r="B155" s="19">
        <v>1830</v>
      </c>
      <c r="C155" s="19">
        <v>323</v>
      </c>
      <c r="D155" s="19">
        <v>488</v>
      </c>
      <c r="E155" s="19">
        <v>0</v>
      </c>
      <c r="F155" s="19">
        <v>741</v>
      </c>
      <c r="G155" s="19">
        <v>1003</v>
      </c>
      <c r="H155" s="19">
        <v>693</v>
      </c>
      <c r="I155" s="19">
        <v>-455</v>
      </c>
      <c r="J155" s="19">
        <v>0</v>
      </c>
      <c r="K155" s="19"/>
      <c r="L155" s="214">
        <v>44648</v>
      </c>
      <c r="M155" s="67">
        <v>215</v>
      </c>
      <c r="N155" s="67">
        <v>235.17</v>
      </c>
      <c r="O155" s="68">
        <v>-20.170000000000002</v>
      </c>
    </row>
    <row r="156" spans="1:15" ht="15" x14ac:dyDescent="0.25">
      <c r="A156" s="213">
        <v>44649</v>
      </c>
      <c r="B156" s="19">
        <v>1700</v>
      </c>
      <c r="C156" s="19">
        <v>355</v>
      </c>
      <c r="D156" s="19">
        <v>233</v>
      </c>
      <c r="E156" s="19">
        <v>0</v>
      </c>
      <c r="F156" s="19">
        <v>279</v>
      </c>
      <c r="G156" s="19">
        <v>1042</v>
      </c>
      <c r="H156" s="19">
        <v>693</v>
      </c>
      <c r="I156" s="19">
        <v>-355</v>
      </c>
      <c r="J156" s="19">
        <v>0</v>
      </c>
      <c r="K156" s="19"/>
      <c r="L156" s="214">
        <v>44649</v>
      </c>
      <c r="M156" s="67">
        <v>216.45</v>
      </c>
      <c r="N156" s="67">
        <v>245.67</v>
      </c>
      <c r="O156" s="71">
        <v>-29.22</v>
      </c>
    </row>
    <row r="157" spans="1:15" ht="15" x14ac:dyDescent="0.25">
      <c r="A157" s="211">
        <v>44650</v>
      </c>
      <c r="B157" s="19">
        <v>1630</v>
      </c>
      <c r="C157" s="19">
        <v>-500</v>
      </c>
      <c r="D157" s="19">
        <v>-289</v>
      </c>
      <c r="E157" s="19">
        <v>0</v>
      </c>
      <c r="F157" s="19">
        <v>770</v>
      </c>
      <c r="G157" s="19">
        <v>985</v>
      </c>
      <c r="H157" s="19">
        <v>693</v>
      </c>
      <c r="I157" s="19">
        <v>403</v>
      </c>
      <c r="J157" s="19">
        <v>0</v>
      </c>
      <c r="K157" s="19"/>
      <c r="L157" s="214">
        <v>44650</v>
      </c>
      <c r="M157" s="67">
        <v>240</v>
      </c>
      <c r="N157" s="67">
        <v>297.08999999999997</v>
      </c>
      <c r="O157" s="71">
        <v>-57.09</v>
      </c>
    </row>
    <row r="158" spans="1:15" ht="15" x14ac:dyDescent="0.25">
      <c r="A158" s="213">
        <v>44651</v>
      </c>
      <c r="B158" s="19">
        <v>1900</v>
      </c>
      <c r="C158" s="19">
        <v>448</v>
      </c>
      <c r="D158" s="19">
        <v>264</v>
      </c>
      <c r="E158" s="19">
        <v>0</v>
      </c>
      <c r="F158" s="19">
        <v>1020</v>
      </c>
      <c r="G158" s="19">
        <v>745</v>
      </c>
      <c r="H158" s="19">
        <v>693</v>
      </c>
      <c r="I158" s="19">
        <v>211</v>
      </c>
      <c r="J158" s="19">
        <v>0</v>
      </c>
      <c r="K158" s="19"/>
      <c r="L158" s="214">
        <v>44651</v>
      </c>
      <c r="M158" s="69">
        <v>254.1</v>
      </c>
      <c r="N158" s="69">
        <v>289.33999999999997</v>
      </c>
      <c r="O158" s="72">
        <v>-35.24</v>
      </c>
    </row>
    <row r="159" spans="1:15" x14ac:dyDescent="0.2">
      <c r="A159" s="64"/>
      <c r="B159" s="62"/>
      <c r="C159" s="63"/>
      <c r="D159" s="63"/>
      <c r="E159" s="63"/>
      <c r="F159" s="63"/>
      <c r="G159" s="63"/>
      <c r="H159" s="63"/>
    </row>
  </sheetData>
  <mergeCells count="2">
    <mergeCell ref="L3:O3"/>
    <mergeCell ref="C3:J3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C158"/>
  <sheetViews>
    <sheetView zoomScale="60" zoomScaleNormal="60" workbookViewId="0">
      <selection activeCell="O4" sqref="O4"/>
    </sheetView>
  </sheetViews>
  <sheetFormatPr defaultRowHeight="14.25" x14ac:dyDescent="0.2"/>
  <cols>
    <col min="1" max="1" width="9.875" customWidth="1"/>
    <col min="2" max="2" width="10.25" customWidth="1"/>
    <col min="3" max="3" width="13.875" customWidth="1"/>
  </cols>
  <sheetData>
    <row r="1" spans="1:3" s="200" customFormat="1" ht="20.25" x14ac:dyDescent="0.3">
      <c r="A1" s="199" t="s">
        <v>172</v>
      </c>
    </row>
    <row r="2" spans="1:3" ht="20.25" x14ac:dyDescent="0.3">
      <c r="A2" s="17"/>
    </row>
    <row r="3" spans="1:3" ht="15" x14ac:dyDescent="0.2">
      <c r="B3" s="252" t="s">
        <v>173</v>
      </c>
      <c r="C3" s="253"/>
    </row>
    <row r="4" spans="1:3" ht="45" x14ac:dyDescent="0.2">
      <c r="A4" s="73" t="s">
        <v>108</v>
      </c>
      <c r="B4" s="73" t="s">
        <v>174</v>
      </c>
      <c r="C4" s="73" t="s">
        <v>175</v>
      </c>
    </row>
    <row r="5" spans="1:3" x14ac:dyDescent="0.2">
      <c r="A5" s="211">
        <v>44498</v>
      </c>
      <c r="B5" s="74">
        <v>-443</v>
      </c>
      <c r="C5" s="75">
        <v>-396</v>
      </c>
    </row>
    <row r="6" spans="1:3" x14ac:dyDescent="0.2">
      <c r="A6" s="213">
        <v>44499</v>
      </c>
      <c r="B6" s="76">
        <v>-237</v>
      </c>
      <c r="C6" s="77">
        <v>-10</v>
      </c>
    </row>
    <row r="7" spans="1:3" x14ac:dyDescent="0.2">
      <c r="A7" s="211">
        <v>44500</v>
      </c>
      <c r="B7" s="78">
        <v>12</v>
      </c>
      <c r="C7" s="79">
        <v>106</v>
      </c>
    </row>
    <row r="8" spans="1:3" x14ac:dyDescent="0.2">
      <c r="A8" s="213">
        <v>44501</v>
      </c>
      <c r="B8" s="76">
        <v>-454</v>
      </c>
      <c r="C8" s="77">
        <v>-531</v>
      </c>
    </row>
    <row r="9" spans="1:3" x14ac:dyDescent="0.2">
      <c r="A9" s="211">
        <v>44502</v>
      </c>
      <c r="B9" s="78">
        <v>-207</v>
      </c>
      <c r="C9" s="79">
        <v>-103</v>
      </c>
    </row>
    <row r="10" spans="1:3" x14ac:dyDescent="0.2">
      <c r="A10" s="213">
        <v>44503</v>
      </c>
      <c r="B10" s="76">
        <v>14</v>
      </c>
      <c r="C10" s="77">
        <v>150</v>
      </c>
    </row>
    <row r="11" spans="1:3" x14ac:dyDescent="0.2">
      <c r="A11" s="211">
        <v>44504</v>
      </c>
      <c r="B11" s="78">
        <v>-454</v>
      </c>
      <c r="C11" s="79">
        <v>-514</v>
      </c>
    </row>
    <row r="12" spans="1:3" x14ac:dyDescent="0.2">
      <c r="A12" s="213">
        <v>44505</v>
      </c>
      <c r="B12" s="76">
        <v>-455</v>
      </c>
      <c r="C12" s="77">
        <v>-531</v>
      </c>
    </row>
    <row r="13" spans="1:3" x14ac:dyDescent="0.2">
      <c r="A13" s="211">
        <v>44506</v>
      </c>
      <c r="B13" s="78">
        <v>71</v>
      </c>
      <c r="C13" s="79">
        <v>30</v>
      </c>
    </row>
    <row r="14" spans="1:3" x14ac:dyDescent="0.2">
      <c r="A14" s="213">
        <v>44507</v>
      </c>
      <c r="B14" s="76">
        <v>-454</v>
      </c>
      <c r="C14" s="77">
        <v>-506</v>
      </c>
    </row>
    <row r="15" spans="1:3" x14ac:dyDescent="0.2">
      <c r="A15" s="211">
        <v>44508</v>
      </c>
      <c r="B15" s="78">
        <v>304</v>
      </c>
      <c r="C15" s="79">
        <v>226</v>
      </c>
    </row>
    <row r="16" spans="1:3" x14ac:dyDescent="0.2">
      <c r="A16" s="213">
        <v>44509</v>
      </c>
      <c r="B16" s="76">
        <v>-431</v>
      </c>
      <c r="C16" s="77">
        <v>-229</v>
      </c>
    </row>
    <row r="17" spans="1:3" x14ac:dyDescent="0.2">
      <c r="A17" s="211">
        <v>44510</v>
      </c>
      <c r="B17" s="78">
        <v>-378</v>
      </c>
      <c r="C17" s="79">
        <v>-472</v>
      </c>
    </row>
    <row r="18" spans="1:3" x14ac:dyDescent="0.2">
      <c r="A18" s="213">
        <v>44511</v>
      </c>
      <c r="B18" s="76">
        <v>347</v>
      </c>
      <c r="C18" s="77">
        <v>504</v>
      </c>
    </row>
    <row r="19" spans="1:3" x14ac:dyDescent="0.2">
      <c r="A19" s="211">
        <v>44512</v>
      </c>
      <c r="B19" s="78">
        <v>-33</v>
      </c>
      <c r="C19" s="79">
        <v>-27</v>
      </c>
    </row>
    <row r="20" spans="1:3" x14ac:dyDescent="0.2">
      <c r="A20" s="213">
        <v>44513</v>
      </c>
      <c r="B20" s="76">
        <v>-384</v>
      </c>
      <c r="C20" s="77">
        <v>-266</v>
      </c>
    </row>
    <row r="21" spans="1:3" x14ac:dyDescent="0.2">
      <c r="A21" s="211">
        <v>44514</v>
      </c>
      <c r="B21" s="78">
        <v>-433</v>
      </c>
      <c r="C21" s="79">
        <v>-67</v>
      </c>
    </row>
    <row r="22" spans="1:3" x14ac:dyDescent="0.2">
      <c r="A22" s="213">
        <v>44515</v>
      </c>
      <c r="B22" s="76">
        <v>-310</v>
      </c>
      <c r="C22" s="77">
        <v>-277</v>
      </c>
    </row>
    <row r="23" spans="1:3" x14ac:dyDescent="0.2">
      <c r="A23" s="211">
        <v>44516</v>
      </c>
      <c r="B23" s="78">
        <v>73</v>
      </c>
      <c r="C23" s="79">
        <v>-10</v>
      </c>
    </row>
    <row r="24" spans="1:3" x14ac:dyDescent="0.2">
      <c r="A24" s="213">
        <v>44517</v>
      </c>
      <c r="B24" s="76">
        <v>-249</v>
      </c>
      <c r="C24" s="77">
        <v>-82</v>
      </c>
    </row>
    <row r="25" spans="1:3" x14ac:dyDescent="0.2">
      <c r="A25" s="211">
        <v>44518</v>
      </c>
      <c r="B25" s="78">
        <v>-85</v>
      </c>
      <c r="C25" s="79">
        <v>0</v>
      </c>
    </row>
    <row r="26" spans="1:3" x14ac:dyDescent="0.2">
      <c r="A26" s="213">
        <v>44519</v>
      </c>
      <c r="B26" s="76">
        <v>-417</v>
      </c>
      <c r="C26" s="77">
        <v>-10</v>
      </c>
    </row>
    <row r="27" spans="1:3" x14ac:dyDescent="0.2">
      <c r="A27" s="211">
        <v>44520</v>
      </c>
      <c r="B27" s="78">
        <v>-41</v>
      </c>
      <c r="C27" s="79">
        <v>-1</v>
      </c>
    </row>
    <row r="28" spans="1:3" x14ac:dyDescent="0.2">
      <c r="A28" s="213">
        <v>44521</v>
      </c>
      <c r="B28" s="76">
        <v>-101</v>
      </c>
      <c r="C28" s="77">
        <v>-41</v>
      </c>
    </row>
    <row r="29" spans="1:3" x14ac:dyDescent="0.2">
      <c r="A29" s="211">
        <v>44522</v>
      </c>
      <c r="B29" s="78">
        <v>-303</v>
      </c>
      <c r="C29" s="79">
        <v>-301</v>
      </c>
    </row>
    <row r="30" spans="1:3" x14ac:dyDescent="0.2">
      <c r="A30" s="213">
        <v>44523</v>
      </c>
      <c r="B30" s="76">
        <v>-46</v>
      </c>
      <c r="C30" s="77">
        <v>-271</v>
      </c>
    </row>
    <row r="31" spans="1:3" x14ac:dyDescent="0.2">
      <c r="A31" s="211">
        <v>44524</v>
      </c>
      <c r="B31" s="78">
        <v>14</v>
      </c>
      <c r="C31" s="79">
        <v>0</v>
      </c>
    </row>
    <row r="32" spans="1:3" x14ac:dyDescent="0.2">
      <c r="A32" s="213">
        <v>44525</v>
      </c>
      <c r="B32" s="76">
        <v>49</v>
      </c>
      <c r="C32" s="77">
        <v>108</v>
      </c>
    </row>
    <row r="33" spans="1:3" x14ac:dyDescent="0.2">
      <c r="A33" s="211">
        <v>44526</v>
      </c>
      <c r="B33" s="78">
        <v>272</v>
      </c>
      <c r="C33" s="79">
        <v>258</v>
      </c>
    </row>
    <row r="34" spans="1:3" x14ac:dyDescent="0.2">
      <c r="A34" s="213">
        <v>44527</v>
      </c>
      <c r="B34" s="76">
        <v>-80</v>
      </c>
      <c r="C34" s="77">
        <v>-55</v>
      </c>
    </row>
    <row r="35" spans="1:3" x14ac:dyDescent="0.2">
      <c r="A35" s="211">
        <v>44528</v>
      </c>
      <c r="B35" s="78">
        <v>93</v>
      </c>
      <c r="C35" s="79">
        <v>59</v>
      </c>
    </row>
    <row r="36" spans="1:3" x14ac:dyDescent="0.2">
      <c r="A36" s="213">
        <v>44529</v>
      </c>
      <c r="B36" s="76">
        <v>101</v>
      </c>
      <c r="C36" s="77">
        <v>0</v>
      </c>
    </row>
    <row r="37" spans="1:3" x14ac:dyDescent="0.2">
      <c r="A37" s="211">
        <v>44530</v>
      </c>
      <c r="B37" s="78">
        <v>317</v>
      </c>
      <c r="C37" s="79">
        <v>504</v>
      </c>
    </row>
    <row r="38" spans="1:3" x14ac:dyDescent="0.2">
      <c r="A38" s="213">
        <v>44531</v>
      </c>
      <c r="B38" s="76">
        <v>161</v>
      </c>
      <c r="C38" s="77">
        <v>0</v>
      </c>
    </row>
    <row r="39" spans="1:3" x14ac:dyDescent="0.2">
      <c r="A39" s="211">
        <v>44532</v>
      </c>
      <c r="B39" s="78">
        <v>-105</v>
      </c>
      <c r="C39" s="79">
        <v>0</v>
      </c>
    </row>
    <row r="40" spans="1:3" x14ac:dyDescent="0.2">
      <c r="A40" s="213">
        <v>44533</v>
      </c>
      <c r="B40" s="76">
        <v>15</v>
      </c>
      <c r="C40" s="77">
        <v>0</v>
      </c>
    </row>
    <row r="41" spans="1:3" x14ac:dyDescent="0.2">
      <c r="A41" s="211">
        <v>44534</v>
      </c>
      <c r="B41" s="78">
        <v>283</v>
      </c>
      <c r="C41" s="79">
        <v>0</v>
      </c>
    </row>
    <row r="42" spans="1:3" x14ac:dyDescent="0.2">
      <c r="A42" s="213">
        <v>44535</v>
      </c>
      <c r="B42" s="76">
        <v>-240</v>
      </c>
      <c r="C42" s="77">
        <v>0</v>
      </c>
    </row>
    <row r="43" spans="1:3" x14ac:dyDescent="0.2">
      <c r="A43" s="211">
        <v>44536</v>
      </c>
      <c r="B43" s="78">
        <v>156</v>
      </c>
      <c r="C43" s="79">
        <v>0</v>
      </c>
    </row>
    <row r="44" spans="1:3" x14ac:dyDescent="0.2">
      <c r="A44" s="213">
        <v>44537</v>
      </c>
      <c r="B44" s="76">
        <v>-431</v>
      </c>
      <c r="C44" s="77">
        <v>0</v>
      </c>
    </row>
    <row r="45" spans="1:3" x14ac:dyDescent="0.2">
      <c r="A45" s="211">
        <v>44538</v>
      </c>
      <c r="B45" s="78">
        <v>210</v>
      </c>
      <c r="C45" s="79">
        <v>0</v>
      </c>
    </row>
    <row r="46" spans="1:3" x14ac:dyDescent="0.2">
      <c r="A46" s="213">
        <v>44539</v>
      </c>
      <c r="B46" s="76">
        <v>296</v>
      </c>
      <c r="C46" s="77">
        <v>475</v>
      </c>
    </row>
    <row r="47" spans="1:3" x14ac:dyDescent="0.2">
      <c r="A47" s="211">
        <v>44540</v>
      </c>
      <c r="B47" s="78">
        <v>-26</v>
      </c>
      <c r="C47" s="79">
        <v>31</v>
      </c>
    </row>
    <row r="48" spans="1:3" x14ac:dyDescent="0.2">
      <c r="A48" s="213">
        <v>44541</v>
      </c>
      <c r="B48" s="76">
        <v>-75</v>
      </c>
      <c r="C48" s="77">
        <v>-63</v>
      </c>
    </row>
    <row r="49" spans="1:3" x14ac:dyDescent="0.2">
      <c r="A49" s="211">
        <v>44542</v>
      </c>
      <c r="B49" s="78">
        <v>273</v>
      </c>
      <c r="C49" s="79">
        <v>504</v>
      </c>
    </row>
    <row r="50" spans="1:3" x14ac:dyDescent="0.2">
      <c r="A50" s="213">
        <v>44543</v>
      </c>
      <c r="B50" s="76">
        <v>-47</v>
      </c>
      <c r="C50" s="77">
        <v>65</v>
      </c>
    </row>
    <row r="51" spans="1:3" x14ac:dyDescent="0.2">
      <c r="A51" s="211">
        <v>44544</v>
      </c>
      <c r="B51" s="78">
        <v>333</v>
      </c>
      <c r="C51" s="79">
        <v>374</v>
      </c>
    </row>
    <row r="52" spans="1:3" x14ac:dyDescent="0.2">
      <c r="A52" s="213">
        <v>44545</v>
      </c>
      <c r="B52" s="76">
        <v>97</v>
      </c>
      <c r="C52" s="77">
        <v>185</v>
      </c>
    </row>
    <row r="53" spans="1:3" x14ac:dyDescent="0.2">
      <c r="A53" s="211">
        <v>44546</v>
      </c>
      <c r="B53" s="78">
        <v>14</v>
      </c>
      <c r="C53" s="79">
        <v>0</v>
      </c>
    </row>
    <row r="54" spans="1:3" x14ac:dyDescent="0.2">
      <c r="A54" s="213">
        <v>44547</v>
      </c>
      <c r="B54" s="76">
        <v>253</v>
      </c>
      <c r="C54" s="77">
        <v>504</v>
      </c>
    </row>
    <row r="55" spans="1:3" x14ac:dyDescent="0.2">
      <c r="A55" s="211">
        <v>44548</v>
      </c>
      <c r="B55" s="78">
        <v>402</v>
      </c>
      <c r="C55" s="79">
        <v>360</v>
      </c>
    </row>
    <row r="56" spans="1:3" x14ac:dyDescent="0.2">
      <c r="A56" s="213">
        <v>44549</v>
      </c>
      <c r="B56" s="76">
        <v>226</v>
      </c>
      <c r="C56" s="77">
        <v>0</v>
      </c>
    </row>
    <row r="57" spans="1:3" x14ac:dyDescent="0.2">
      <c r="A57" s="211">
        <v>44550</v>
      </c>
      <c r="B57" s="78">
        <v>131</v>
      </c>
      <c r="C57" s="79">
        <v>329</v>
      </c>
    </row>
    <row r="58" spans="1:3" x14ac:dyDescent="0.2">
      <c r="A58" s="213">
        <v>44551</v>
      </c>
      <c r="B58" s="76">
        <v>302</v>
      </c>
      <c r="C58" s="77">
        <v>504</v>
      </c>
    </row>
    <row r="59" spans="1:3" x14ac:dyDescent="0.2">
      <c r="A59" s="211">
        <v>44552</v>
      </c>
      <c r="B59" s="78">
        <v>128</v>
      </c>
      <c r="C59" s="79">
        <v>34</v>
      </c>
    </row>
    <row r="60" spans="1:3" x14ac:dyDescent="0.2">
      <c r="A60" s="213">
        <v>44553</v>
      </c>
      <c r="B60" s="76">
        <v>-83</v>
      </c>
      <c r="C60" s="77">
        <v>0</v>
      </c>
    </row>
    <row r="61" spans="1:3" x14ac:dyDescent="0.2">
      <c r="A61" s="211">
        <v>44554</v>
      </c>
      <c r="B61" s="78">
        <v>223</v>
      </c>
      <c r="C61" s="79">
        <v>179</v>
      </c>
    </row>
    <row r="62" spans="1:3" x14ac:dyDescent="0.2">
      <c r="A62" s="213">
        <v>44555</v>
      </c>
      <c r="B62" s="76">
        <v>151</v>
      </c>
      <c r="C62" s="77">
        <v>140</v>
      </c>
    </row>
    <row r="63" spans="1:3" x14ac:dyDescent="0.2">
      <c r="A63" s="211">
        <v>44556</v>
      </c>
      <c r="B63" s="78">
        <v>-455</v>
      </c>
      <c r="C63" s="79">
        <v>-97</v>
      </c>
    </row>
    <row r="64" spans="1:3" x14ac:dyDescent="0.2">
      <c r="A64" s="213">
        <v>44557</v>
      </c>
      <c r="B64" s="76">
        <v>-437</v>
      </c>
      <c r="C64" s="77">
        <v>0</v>
      </c>
    </row>
    <row r="65" spans="1:3" x14ac:dyDescent="0.2">
      <c r="A65" s="211">
        <v>44558</v>
      </c>
      <c r="B65" s="78">
        <v>-455</v>
      </c>
      <c r="C65" s="79">
        <v>-131</v>
      </c>
    </row>
    <row r="66" spans="1:3" x14ac:dyDescent="0.2">
      <c r="A66" s="213">
        <v>44559</v>
      </c>
      <c r="B66" s="76">
        <v>-78</v>
      </c>
      <c r="C66" s="77">
        <v>0</v>
      </c>
    </row>
    <row r="67" spans="1:3" x14ac:dyDescent="0.2">
      <c r="A67" s="211">
        <v>44560</v>
      </c>
      <c r="B67" s="78">
        <v>-246</v>
      </c>
      <c r="C67" s="79">
        <v>0</v>
      </c>
    </row>
    <row r="68" spans="1:3" x14ac:dyDescent="0.2">
      <c r="A68" s="213">
        <v>44561</v>
      </c>
      <c r="B68" s="76">
        <v>305</v>
      </c>
      <c r="C68" s="77">
        <v>35</v>
      </c>
    </row>
    <row r="69" spans="1:3" x14ac:dyDescent="0.2">
      <c r="A69" s="211">
        <v>44562</v>
      </c>
      <c r="B69" s="78">
        <v>99</v>
      </c>
      <c r="C69" s="79">
        <v>24</v>
      </c>
    </row>
    <row r="70" spans="1:3" x14ac:dyDescent="0.2">
      <c r="A70" s="213">
        <v>44563</v>
      </c>
      <c r="B70" s="76">
        <v>299</v>
      </c>
      <c r="C70" s="77">
        <v>29</v>
      </c>
    </row>
    <row r="71" spans="1:3" x14ac:dyDescent="0.2">
      <c r="A71" s="211">
        <v>44564</v>
      </c>
      <c r="B71" s="78">
        <v>98</v>
      </c>
      <c r="C71" s="79">
        <v>-62</v>
      </c>
    </row>
    <row r="72" spans="1:3" ht="15" x14ac:dyDescent="0.25">
      <c r="A72" s="213">
        <v>44565</v>
      </c>
      <c r="B72" s="80">
        <v>-455</v>
      </c>
      <c r="C72" s="81">
        <v>-429</v>
      </c>
    </row>
    <row r="73" spans="1:3" ht="15" x14ac:dyDescent="0.25">
      <c r="A73" s="211">
        <v>44566</v>
      </c>
      <c r="B73" s="82">
        <v>-420</v>
      </c>
      <c r="C73" s="83">
        <v>-257</v>
      </c>
    </row>
    <row r="74" spans="1:3" ht="15" x14ac:dyDescent="0.25">
      <c r="A74" s="213">
        <v>44567</v>
      </c>
      <c r="B74" s="80">
        <v>136</v>
      </c>
      <c r="C74" s="81">
        <v>23</v>
      </c>
    </row>
    <row r="75" spans="1:3" ht="15" x14ac:dyDescent="0.25">
      <c r="A75" s="211">
        <v>44568</v>
      </c>
      <c r="B75" s="82">
        <v>-413</v>
      </c>
      <c r="C75" s="83">
        <v>-101</v>
      </c>
    </row>
    <row r="76" spans="1:3" ht="15" x14ac:dyDescent="0.25">
      <c r="A76" s="213">
        <v>44569</v>
      </c>
      <c r="B76" s="80">
        <v>129</v>
      </c>
      <c r="C76" s="81">
        <v>1</v>
      </c>
    </row>
    <row r="77" spans="1:3" ht="15" x14ac:dyDescent="0.25">
      <c r="A77" s="211">
        <v>44570</v>
      </c>
      <c r="B77" s="82">
        <v>-448</v>
      </c>
      <c r="C77" s="83">
        <v>-293</v>
      </c>
    </row>
    <row r="78" spans="1:3" ht="15" x14ac:dyDescent="0.25">
      <c r="A78" s="213">
        <v>44571</v>
      </c>
      <c r="B78" s="80">
        <v>-209</v>
      </c>
      <c r="C78" s="81">
        <v>-63</v>
      </c>
    </row>
    <row r="79" spans="1:3" ht="15" x14ac:dyDescent="0.25">
      <c r="A79" s="211">
        <v>44572</v>
      </c>
      <c r="B79" s="82">
        <v>-40</v>
      </c>
      <c r="C79" s="83">
        <v>0</v>
      </c>
    </row>
    <row r="80" spans="1:3" ht="15" x14ac:dyDescent="0.25">
      <c r="A80" s="213">
        <v>44573</v>
      </c>
      <c r="B80" s="80">
        <v>-151</v>
      </c>
      <c r="C80" s="81">
        <v>-33</v>
      </c>
    </row>
    <row r="81" spans="1:3" ht="15" x14ac:dyDescent="0.25">
      <c r="A81" s="211">
        <v>44574</v>
      </c>
      <c r="B81" s="82">
        <v>-151</v>
      </c>
      <c r="C81" s="83">
        <v>0</v>
      </c>
    </row>
    <row r="82" spans="1:3" ht="15" x14ac:dyDescent="0.25">
      <c r="A82" s="213">
        <v>44575</v>
      </c>
      <c r="B82" s="80">
        <v>15</v>
      </c>
      <c r="C82" s="81">
        <v>504</v>
      </c>
    </row>
    <row r="83" spans="1:3" ht="15" x14ac:dyDescent="0.25">
      <c r="A83" s="211">
        <v>44576</v>
      </c>
      <c r="B83" s="82">
        <v>36</v>
      </c>
      <c r="C83" s="83">
        <v>0</v>
      </c>
    </row>
    <row r="84" spans="1:3" ht="15" x14ac:dyDescent="0.25">
      <c r="A84" s="213">
        <v>44577</v>
      </c>
      <c r="B84" s="80">
        <v>-19</v>
      </c>
      <c r="C84" s="81">
        <v>0</v>
      </c>
    </row>
    <row r="85" spans="1:3" ht="15" x14ac:dyDescent="0.25">
      <c r="A85" s="211">
        <v>44578</v>
      </c>
      <c r="B85" s="82">
        <v>152</v>
      </c>
      <c r="C85" s="83">
        <v>504</v>
      </c>
    </row>
    <row r="86" spans="1:3" ht="15" x14ac:dyDescent="0.25">
      <c r="A86" s="213">
        <v>44579</v>
      </c>
      <c r="B86" s="80">
        <v>297</v>
      </c>
      <c r="C86" s="81">
        <v>475</v>
      </c>
    </row>
    <row r="87" spans="1:3" ht="15" x14ac:dyDescent="0.25">
      <c r="A87" s="211">
        <v>44580</v>
      </c>
      <c r="B87" s="82">
        <v>262</v>
      </c>
      <c r="C87" s="83">
        <v>45</v>
      </c>
    </row>
    <row r="88" spans="1:3" ht="15" x14ac:dyDescent="0.25">
      <c r="A88" s="213">
        <v>44581</v>
      </c>
      <c r="B88" s="80">
        <v>-387</v>
      </c>
      <c r="C88" s="81">
        <v>0</v>
      </c>
    </row>
    <row r="89" spans="1:3" ht="15" x14ac:dyDescent="0.25">
      <c r="A89" s="211">
        <v>44582</v>
      </c>
      <c r="B89" s="82">
        <v>224</v>
      </c>
      <c r="C89" s="83">
        <v>23</v>
      </c>
    </row>
    <row r="90" spans="1:3" ht="15" x14ac:dyDescent="0.25">
      <c r="A90" s="213">
        <v>44583</v>
      </c>
      <c r="B90" s="80">
        <v>107</v>
      </c>
      <c r="C90" s="81">
        <v>0</v>
      </c>
    </row>
    <row r="91" spans="1:3" ht="15" x14ac:dyDescent="0.25">
      <c r="A91" s="211">
        <v>44584</v>
      </c>
      <c r="B91" s="82">
        <v>402</v>
      </c>
      <c r="C91" s="83">
        <v>504</v>
      </c>
    </row>
    <row r="92" spans="1:3" ht="15" x14ac:dyDescent="0.25">
      <c r="A92" s="213">
        <v>44585</v>
      </c>
      <c r="B92" s="80">
        <v>14</v>
      </c>
      <c r="C92" s="81">
        <v>104</v>
      </c>
    </row>
    <row r="93" spans="1:3" ht="15" x14ac:dyDescent="0.25">
      <c r="A93" s="211">
        <v>44586</v>
      </c>
      <c r="B93" s="82">
        <v>14</v>
      </c>
      <c r="C93" s="83">
        <v>153</v>
      </c>
    </row>
    <row r="94" spans="1:3" ht="15" x14ac:dyDescent="0.25">
      <c r="A94" s="213">
        <v>44587</v>
      </c>
      <c r="B94" s="80">
        <v>268</v>
      </c>
      <c r="C94" s="81">
        <v>180</v>
      </c>
    </row>
    <row r="95" spans="1:3" ht="15" x14ac:dyDescent="0.25">
      <c r="A95" s="211">
        <v>44588</v>
      </c>
      <c r="B95" s="82">
        <v>-456</v>
      </c>
      <c r="C95" s="83">
        <v>-67</v>
      </c>
    </row>
    <row r="96" spans="1:3" ht="15" x14ac:dyDescent="0.25">
      <c r="A96" s="213">
        <v>44589</v>
      </c>
      <c r="B96" s="80">
        <v>313</v>
      </c>
      <c r="C96" s="81">
        <v>213</v>
      </c>
    </row>
    <row r="97" spans="1:3" ht="15" x14ac:dyDescent="0.25">
      <c r="A97" s="211">
        <v>44590</v>
      </c>
      <c r="B97" s="82">
        <v>-456</v>
      </c>
      <c r="C97" s="83">
        <v>-418</v>
      </c>
    </row>
    <row r="98" spans="1:3" ht="15" x14ac:dyDescent="0.25">
      <c r="A98" s="213">
        <v>44591</v>
      </c>
      <c r="B98" s="80">
        <v>273</v>
      </c>
      <c r="C98" s="81">
        <v>504</v>
      </c>
    </row>
    <row r="99" spans="1:3" ht="15" x14ac:dyDescent="0.25">
      <c r="A99" s="211">
        <v>44592</v>
      </c>
      <c r="B99" s="82">
        <v>-95</v>
      </c>
      <c r="C99" s="83">
        <v>0</v>
      </c>
    </row>
    <row r="100" spans="1:3" ht="15" x14ac:dyDescent="0.25">
      <c r="A100" s="213">
        <v>44593</v>
      </c>
      <c r="B100" s="80">
        <v>271</v>
      </c>
      <c r="C100" s="81">
        <v>46</v>
      </c>
    </row>
    <row r="101" spans="1:3" ht="15" x14ac:dyDescent="0.25">
      <c r="A101" s="211">
        <v>44594</v>
      </c>
      <c r="B101" s="82">
        <v>-455</v>
      </c>
      <c r="C101" s="83">
        <v>-261</v>
      </c>
    </row>
    <row r="102" spans="1:3" ht="15" x14ac:dyDescent="0.25">
      <c r="A102" s="213">
        <v>44595</v>
      </c>
      <c r="B102" s="80">
        <v>210</v>
      </c>
      <c r="C102" s="81">
        <v>153</v>
      </c>
    </row>
    <row r="103" spans="1:3" ht="15" x14ac:dyDescent="0.25">
      <c r="A103" s="211">
        <v>44596</v>
      </c>
      <c r="B103" s="82">
        <v>-247</v>
      </c>
      <c r="C103" s="83">
        <v>-45</v>
      </c>
    </row>
    <row r="104" spans="1:3" ht="15" x14ac:dyDescent="0.25">
      <c r="A104" s="213">
        <v>44597</v>
      </c>
      <c r="B104" s="80">
        <v>273</v>
      </c>
      <c r="C104" s="81">
        <v>504</v>
      </c>
    </row>
    <row r="105" spans="1:3" ht="15" x14ac:dyDescent="0.25">
      <c r="A105" s="211">
        <v>44598</v>
      </c>
      <c r="B105" s="82">
        <v>264</v>
      </c>
      <c r="C105" s="83">
        <v>204</v>
      </c>
    </row>
    <row r="106" spans="1:3" ht="15" x14ac:dyDescent="0.25">
      <c r="A106" s="213">
        <v>44599</v>
      </c>
      <c r="B106" s="80">
        <v>265</v>
      </c>
      <c r="C106" s="81">
        <v>128</v>
      </c>
    </row>
    <row r="107" spans="1:3" ht="15" x14ac:dyDescent="0.25">
      <c r="A107" s="211">
        <v>44600</v>
      </c>
      <c r="B107" s="82">
        <v>-244</v>
      </c>
      <c r="C107" s="83">
        <v>0</v>
      </c>
    </row>
    <row r="108" spans="1:3" ht="15" x14ac:dyDescent="0.25">
      <c r="A108" s="213">
        <v>44601</v>
      </c>
      <c r="B108" s="80">
        <v>132</v>
      </c>
      <c r="C108" s="81">
        <v>0</v>
      </c>
    </row>
    <row r="109" spans="1:3" ht="15" x14ac:dyDescent="0.25">
      <c r="A109" s="211">
        <v>44602</v>
      </c>
      <c r="B109" s="82">
        <v>-246</v>
      </c>
      <c r="C109" s="83">
        <v>-106</v>
      </c>
    </row>
    <row r="110" spans="1:3" ht="15" x14ac:dyDescent="0.25">
      <c r="A110" s="213">
        <v>44603</v>
      </c>
      <c r="B110" s="80">
        <v>303</v>
      </c>
      <c r="C110" s="81">
        <v>504</v>
      </c>
    </row>
    <row r="111" spans="1:3" ht="15" x14ac:dyDescent="0.25">
      <c r="A111" s="211">
        <v>44604</v>
      </c>
      <c r="B111" s="82">
        <v>-222</v>
      </c>
      <c r="C111" s="83">
        <v>-31</v>
      </c>
    </row>
    <row r="112" spans="1:3" ht="15" x14ac:dyDescent="0.25">
      <c r="A112" s="213">
        <v>44605</v>
      </c>
      <c r="B112" s="80">
        <v>-161</v>
      </c>
      <c r="C112" s="81">
        <v>15</v>
      </c>
    </row>
    <row r="113" spans="1:3" ht="15" x14ac:dyDescent="0.25">
      <c r="A113" s="211">
        <v>44606</v>
      </c>
      <c r="B113" s="82">
        <v>-456</v>
      </c>
      <c r="C113" s="83">
        <v>-504</v>
      </c>
    </row>
    <row r="114" spans="1:3" ht="15" x14ac:dyDescent="0.25">
      <c r="A114" s="213">
        <v>44607</v>
      </c>
      <c r="B114" s="80">
        <v>-194</v>
      </c>
      <c r="C114" s="81">
        <v>34</v>
      </c>
    </row>
    <row r="115" spans="1:3" ht="15" x14ac:dyDescent="0.25">
      <c r="A115" s="211">
        <v>44608</v>
      </c>
      <c r="B115" s="82">
        <v>272</v>
      </c>
      <c r="C115" s="83">
        <v>447</v>
      </c>
    </row>
    <row r="116" spans="1:3" ht="15" x14ac:dyDescent="0.25">
      <c r="A116" s="213">
        <v>44609</v>
      </c>
      <c r="B116" s="80">
        <v>-392</v>
      </c>
      <c r="C116" s="81">
        <v>-508</v>
      </c>
    </row>
    <row r="117" spans="1:3" ht="15" x14ac:dyDescent="0.25">
      <c r="A117" s="211">
        <v>44610</v>
      </c>
      <c r="B117" s="82">
        <v>273</v>
      </c>
      <c r="C117" s="83">
        <v>449</v>
      </c>
    </row>
    <row r="118" spans="1:3" ht="15" x14ac:dyDescent="0.25">
      <c r="A118" s="213">
        <v>44611</v>
      </c>
      <c r="B118" s="80">
        <v>101</v>
      </c>
      <c r="C118" s="81">
        <v>137</v>
      </c>
    </row>
    <row r="119" spans="1:3" ht="15" x14ac:dyDescent="0.25">
      <c r="A119" s="211">
        <v>44612</v>
      </c>
      <c r="B119" s="82">
        <v>272</v>
      </c>
      <c r="C119" s="83">
        <v>504</v>
      </c>
    </row>
    <row r="120" spans="1:3" ht="15" x14ac:dyDescent="0.25">
      <c r="A120" s="213">
        <v>44613</v>
      </c>
      <c r="B120" s="80">
        <v>-434</v>
      </c>
      <c r="C120" s="81">
        <v>-32</v>
      </c>
    </row>
    <row r="121" spans="1:3" ht="15" x14ac:dyDescent="0.25">
      <c r="A121" s="211">
        <v>44614</v>
      </c>
      <c r="B121" s="82">
        <v>-65</v>
      </c>
      <c r="C121" s="83">
        <v>0</v>
      </c>
    </row>
    <row r="122" spans="1:3" ht="15" x14ac:dyDescent="0.25">
      <c r="A122" s="213">
        <v>44615</v>
      </c>
      <c r="B122" s="80">
        <v>76</v>
      </c>
      <c r="C122" s="81">
        <v>0</v>
      </c>
    </row>
    <row r="123" spans="1:3" ht="15" x14ac:dyDescent="0.25">
      <c r="A123" s="211">
        <v>44616</v>
      </c>
      <c r="B123" s="82">
        <v>271</v>
      </c>
      <c r="C123" s="83">
        <v>237</v>
      </c>
    </row>
    <row r="124" spans="1:3" ht="15" x14ac:dyDescent="0.25">
      <c r="A124" s="213">
        <v>44617</v>
      </c>
      <c r="B124" s="80">
        <v>402</v>
      </c>
      <c r="C124" s="81">
        <v>504</v>
      </c>
    </row>
    <row r="125" spans="1:3" ht="15" x14ac:dyDescent="0.25">
      <c r="A125" s="211">
        <v>44618</v>
      </c>
      <c r="B125" s="82">
        <v>260</v>
      </c>
      <c r="C125" s="83">
        <v>319</v>
      </c>
    </row>
    <row r="126" spans="1:3" ht="15" x14ac:dyDescent="0.25">
      <c r="A126" s="213">
        <v>44619</v>
      </c>
      <c r="B126" s="80">
        <v>302</v>
      </c>
      <c r="C126" s="81">
        <v>334</v>
      </c>
    </row>
    <row r="127" spans="1:3" ht="15" x14ac:dyDescent="0.25">
      <c r="A127" s="211">
        <v>44620</v>
      </c>
      <c r="B127" s="82">
        <v>-454</v>
      </c>
      <c r="C127" s="83">
        <v>-141</v>
      </c>
    </row>
    <row r="128" spans="1:3" ht="15" x14ac:dyDescent="0.25">
      <c r="A128" s="213">
        <v>44621</v>
      </c>
      <c r="B128" s="80">
        <v>-166</v>
      </c>
      <c r="C128" s="81">
        <v>0</v>
      </c>
    </row>
    <row r="129" spans="1:3" ht="15" x14ac:dyDescent="0.25">
      <c r="A129" s="211">
        <v>44622</v>
      </c>
      <c r="B129" s="82">
        <v>191</v>
      </c>
      <c r="C129" s="83">
        <v>0</v>
      </c>
    </row>
    <row r="130" spans="1:3" ht="15" x14ac:dyDescent="0.25">
      <c r="A130" s="213">
        <v>44623</v>
      </c>
      <c r="B130" s="80">
        <v>-164</v>
      </c>
      <c r="C130" s="81">
        <v>-180</v>
      </c>
    </row>
    <row r="131" spans="1:3" ht="15" x14ac:dyDescent="0.25">
      <c r="A131" s="211">
        <v>44624</v>
      </c>
      <c r="B131" s="82">
        <v>-66</v>
      </c>
      <c r="C131" s="83">
        <v>-37</v>
      </c>
    </row>
    <row r="132" spans="1:3" ht="15" x14ac:dyDescent="0.25">
      <c r="A132" s="213">
        <v>44625</v>
      </c>
      <c r="B132" s="80">
        <v>-31</v>
      </c>
      <c r="C132" s="81">
        <v>0</v>
      </c>
    </row>
    <row r="133" spans="1:3" ht="15" x14ac:dyDescent="0.25">
      <c r="A133" s="211">
        <v>44626</v>
      </c>
      <c r="B133" s="82">
        <v>100</v>
      </c>
      <c r="C133" s="83">
        <v>298</v>
      </c>
    </row>
    <row r="134" spans="1:3" ht="15" x14ac:dyDescent="0.25">
      <c r="A134" s="213">
        <v>44627</v>
      </c>
      <c r="B134" s="80">
        <v>401</v>
      </c>
      <c r="C134" s="81">
        <v>252</v>
      </c>
    </row>
    <row r="135" spans="1:3" ht="15" x14ac:dyDescent="0.25">
      <c r="A135" s="211">
        <v>44628</v>
      </c>
      <c r="B135" s="82">
        <v>272</v>
      </c>
      <c r="C135" s="83">
        <v>254</v>
      </c>
    </row>
    <row r="136" spans="1:3" ht="15" x14ac:dyDescent="0.25">
      <c r="A136" s="213">
        <v>44629</v>
      </c>
      <c r="B136" s="80">
        <v>-366</v>
      </c>
      <c r="C136" s="81">
        <v>-78</v>
      </c>
    </row>
    <row r="137" spans="1:3" ht="15" x14ac:dyDescent="0.25">
      <c r="A137" s="211">
        <v>44630</v>
      </c>
      <c r="B137" s="82">
        <v>272</v>
      </c>
      <c r="C137" s="83">
        <v>252</v>
      </c>
    </row>
    <row r="138" spans="1:3" ht="15" x14ac:dyDescent="0.25">
      <c r="A138" s="213">
        <v>44631</v>
      </c>
      <c r="B138" s="80">
        <v>-455</v>
      </c>
      <c r="C138" s="81">
        <v>-529</v>
      </c>
    </row>
    <row r="139" spans="1:3" ht="15" x14ac:dyDescent="0.25">
      <c r="A139" s="211">
        <v>44632</v>
      </c>
      <c r="B139" s="82">
        <v>304</v>
      </c>
      <c r="C139" s="83">
        <v>504</v>
      </c>
    </row>
    <row r="140" spans="1:3" ht="15" x14ac:dyDescent="0.25">
      <c r="A140" s="213">
        <v>44633</v>
      </c>
      <c r="B140" s="80">
        <v>273</v>
      </c>
      <c r="C140" s="81">
        <v>149</v>
      </c>
    </row>
    <row r="141" spans="1:3" ht="15" x14ac:dyDescent="0.25">
      <c r="A141" s="211">
        <v>44634</v>
      </c>
      <c r="B141" s="82">
        <v>-344</v>
      </c>
      <c r="C141" s="83">
        <v>0</v>
      </c>
    </row>
    <row r="142" spans="1:3" ht="15" x14ac:dyDescent="0.25">
      <c r="A142" s="213">
        <v>44635</v>
      </c>
      <c r="B142" s="80">
        <v>-321</v>
      </c>
      <c r="C142" s="81">
        <v>0</v>
      </c>
    </row>
    <row r="143" spans="1:3" ht="15" x14ac:dyDescent="0.25">
      <c r="A143" s="211">
        <v>44636</v>
      </c>
      <c r="B143" s="82">
        <v>-57</v>
      </c>
      <c r="C143" s="83">
        <v>0</v>
      </c>
    </row>
    <row r="144" spans="1:3" ht="15" x14ac:dyDescent="0.25">
      <c r="A144" s="213">
        <v>44637</v>
      </c>
      <c r="B144" s="80">
        <v>-333</v>
      </c>
      <c r="C144" s="81">
        <v>0</v>
      </c>
    </row>
    <row r="145" spans="1:3" ht="15" x14ac:dyDescent="0.25">
      <c r="A145" s="211">
        <v>44638</v>
      </c>
      <c r="B145" s="82">
        <v>331</v>
      </c>
      <c r="C145" s="83">
        <v>0</v>
      </c>
    </row>
    <row r="146" spans="1:3" ht="15" x14ac:dyDescent="0.25">
      <c r="A146" s="213">
        <v>44639</v>
      </c>
      <c r="B146" s="80">
        <v>37</v>
      </c>
      <c r="C146" s="81">
        <v>0</v>
      </c>
    </row>
    <row r="147" spans="1:3" ht="15" x14ac:dyDescent="0.25">
      <c r="A147" s="211">
        <v>44640</v>
      </c>
      <c r="B147" s="82">
        <v>-219</v>
      </c>
      <c r="C147" s="83">
        <v>0</v>
      </c>
    </row>
    <row r="148" spans="1:3" ht="15" x14ac:dyDescent="0.25">
      <c r="A148" s="213">
        <v>44641</v>
      </c>
      <c r="B148" s="80">
        <v>212</v>
      </c>
      <c r="C148" s="81">
        <v>0</v>
      </c>
    </row>
    <row r="149" spans="1:3" ht="15" x14ac:dyDescent="0.25">
      <c r="A149" s="211">
        <v>44642</v>
      </c>
      <c r="B149" s="82">
        <v>43</v>
      </c>
      <c r="C149" s="83">
        <v>0</v>
      </c>
    </row>
    <row r="150" spans="1:3" ht="15" x14ac:dyDescent="0.25">
      <c r="A150" s="213">
        <v>44643</v>
      </c>
      <c r="B150" s="80">
        <v>-445</v>
      </c>
      <c r="C150" s="81">
        <v>0</v>
      </c>
    </row>
    <row r="151" spans="1:3" ht="15" x14ac:dyDescent="0.25">
      <c r="A151" s="211">
        <v>44644</v>
      </c>
      <c r="B151" s="82">
        <v>-455</v>
      </c>
      <c r="C151" s="83">
        <v>0</v>
      </c>
    </row>
    <row r="152" spans="1:3" ht="15" x14ac:dyDescent="0.25">
      <c r="A152" s="213">
        <v>44645</v>
      </c>
      <c r="B152" s="80">
        <v>-401</v>
      </c>
      <c r="C152" s="81">
        <v>0</v>
      </c>
    </row>
    <row r="153" spans="1:3" ht="15" x14ac:dyDescent="0.25">
      <c r="A153" s="211">
        <v>44646</v>
      </c>
      <c r="B153" s="82">
        <v>-440</v>
      </c>
      <c r="C153" s="83">
        <v>0</v>
      </c>
    </row>
    <row r="154" spans="1:3" ht="15" x14ac:dyDescent="0.25">
      <c r="A154" s="213">
        <v>44647</v>
      </c>
      <c r="B154" s="80">
        <v>-352</v>
      </c>
      <c r="C154" s="81">
        <v>0</v>
      </c>
    </row>
    <row r="155" spans="1:3" ht="15" x14ac:dyDescent="0.25">
      <c r="A155" s="211">
        <v>44648</v>
      </c>
      <c r="B155" s="82">
        <v>-455</v>
      </c>
      <c r="C155" s="83">
        <v>0</v>
      </c>
    </row>
    <row r="156" spans="1:3" ht="15" x14ac:dyDescent="0.25">
      <c r="A156" s="213">
        <v>44649</v>
      </c>
      <c r="B156" s="80">
        <v>-355</v>
      </c>
      <c r="C156" s="81">
        <v>0</v>
      </c>
    </row>
    <row r="157" spans="1:3" ht="15" x14ac:dyDescent="0.25">
      <c r="A157" s="211">
        <v>44650</v>
      </c>
      <c r="B157" s="82">
        <v>403</v>
      </c>
      <c r="C157" s="83">
        <v>0</v>
      </c>
    </row>
    <row r="158" spans="1:3" ht="15" x14ac:dyDescent="0.25">
      <c r="A158" s="213">
        <v>44651</v>
      </c>
      <c r="B158" s="84">
        <v>211</v>
      </c>
      <c r="C158" s="85">
        <v>0</v>
      </c>
    </row>
  </sheetData>
  <mergeCells count="1">
    <mergeCell ref="B3:C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76B19-DEAB-4140-8300-89BEF38C9376}">
  <sheetPr>
    <tabColor theme="2"/>
  </sheetPr>
  <dimension ref="A1:H107"/>
  <sheetViews>
    <sheetView zoomScale="70" zoomScaleNormal="70" workbookViewId="0"/>
  </sheetViews>
  <sheetFormatPr defaultRowHeight="14.25" x14ac:dyDescent="0.2"/>
  <cols>
    <col min="1" max="1" width="25" customWidth="1"/>
    <col min="2" max="4" width="12.75" style="24" customWidth="1"/>
    <col min="5" max="5" width="2" style="24" customWidth="1"/>
    <col min="6" max="6" width="15.875" customWidth="1"/>
    <col min="7" max="8" width="14.375" customWidth="1"/>
  </cols>
  <sheetData>
    <row r="1" spans="1:8" s="206" customFormat="1" ht="20.25" x14ac:dyDescent="0.3">
      <c r="A1" s="205" t="s">
        <v>176</v>
      </c>
    </row>
    <row r="2" spans="1:8" ht="20.25" x14ac:dyDescent="0.3">
      <c r="A2" s="17"/>
      <c r="B2"/>
      <c r="C2"/>
      <c r="D2"/>
      <c r="E2"/>
    </row>
    <row r="3" spans="1:8" ht="20.100000000000001" customHeight="1" x14ac:dyDescent="0.2">
      <c r="A3" s="254" t="s">
        <v>108</v>
      </c>
      <c r="B3" s="255" t="s">
        <v>147</v>
      </c>
      <c r="C3" s="256"/>
      <c r="D3" s="256"/>
      <c r="E3" s="256"/>
      <c r="F3" s="256"/>
      <c r="G3" s="256"/>
      <c r="H3" s="256"/>
    </row>
    <row r="4" spans="1:8" ht="45" customHeight="1" x14ac:dyDescent="0.2">
      <c r="A4" s="254"/>
      <c r="B4" s="98" t="s">
        <v>177</v>
      </c>
      <c r="C4" s="99" t="s">
        <v>178</v>
      </c>
      <c r="D4" s="99" t="s">
        <v>179</v>
      </c>
      <c r="E4" s="170"/>
      <c r="F4" s="98" t="s">
        <v>180</v>
      </c>
      <c r="G4" s="99" t="s">
        <v>181</v>
      </c>
      <c r="H4" s="99" t="s">
        <v>182</v>
      </c>
    </row>
    <row r="5" spans="1:8" ht="15" x14ac:dyDescent="0.2">
      <c r="A5" s="86">
        <v>44469</v>
      </c>
      <c r="B5" s="156">
        <v>49.65</v>
      </c>
      <c r="C5" s="110">
        <v>228</v>
      </c>
      <c r="D5" s="110">
        <v>507.65</v>
      </c>
      <c r="E5" s="110"/>
      <c r="F5" s="156">
        <f>IF(ISBLANK(B5),IF(ISBLANK(B6),IF(ISBLANK(B7),IF(ISBLANK(B8),,B8),B7),B6),B5)</f>
        <v>49.65</v>
      </c>
      <c r="G5" s="156">
        <f>IF(ISBLANK(C5),IF(ISBLANK(C6),IF(ISBLANK(C7),IF(ISBLANK(C8),,C8),C7),C6),C5)</f>
        <v>228</v>
      </c>
      <c r="H5" s="156">
        <f>IF(ISBLANK(D5),IF(ISBLANK(D6),IF(ISBLANK(D7),IF(ISBLANK(D8),,D8),D7),D6),D5)</f>
        <v>507.65</v>
      </c>
    </row>
    <row r="6" spans="1:8" ht="15" x14ac:dyDescent="0.2">
      <c r="A6" s="87">
        <v>44468</v>
      </c>
      <c r="B6" s="157">
        <v>49.85</v>
      </c>
      <c r="C6" s="88">
        <v>233.8</v>
      </c>
      <c r="D6" s="88">
        <v>542.70000000000005</v>
      </c>
      <c r="E6" s="88"/>
      <c r="F6" s="157">
        <f t="shared" ref="F6:H69" si="0">IF(ISBLANK(B6),IF(ISBLANK(B7),IF(ISBLANK(B8),IF(ISBLANK(B9),,B9),B8),B7),B6)</f>
        <v>49.85</v>
      </c>
      <c r="G6" s="157">
        <f t="shared" si="0"/>
        <v>233.8</v>
      </c>
      <c r="H6" s="157">
        <f t="shared" si="0"/>
        <v>542.70000000000005</v>
      </c>
    </row>
    <row r="7" spans="1:8" ht="15" x14ac:dyDescent="0.2">
      <c r="A7" s="87">
        <v>44467</v>
      </c>
      <c r="B7" s="157">
        <v>50.1</v>
      </c>
      <c r="C7" s="88">
        <v>224.7</v>
      </c>
      <c r="D7" s="88">
        <v>562</v>
      </c>
      <c r="E7" s="88"/>
      <c r="F7" s="157">
        <f t="shared" si="0"/>
        <v>50.1</v>
      </c>
      <c r="G7" s="157">
        <f t="shared" si="0"/>
        <v>224.7</v>
      </c>
      <c r="H7" s="157">
        <f t="shared" si="0"/>
        <v>562</v>
      </c>
    </row>
    <row r="8" spans="1:8" ht="15" x14ac:dyDescent="0.2">
      <c r="A8" s="87">
        <v>44466</v>
      </c>
      <c r="B8" s="157"/>
      <c r="C8" s="88">
        <v>213.25</v>
      </c>
      <c r="D8" s="88">
        <v>545</v>
      </c>
      <c r="E8" s="88"/>
      <c r="F8" s="157">
        <f t="shared" si="0"/>
        <v>49</v>
      </c>
      <c r="G8" s="157">
        <f t="shared" si="0"/>
        <v>213.25</v>
      </c>
      <c r="H8" s="157">
        <f t="shared" si="0"/>
        <v>545</v>
      </c>
    </row>
    <row r="9" spans="1:8" ht="15" x14ac:dyDescent="0.2">
      <c r="A9" s="87">
        <v>44465</v>
      </c>
      <c r="B9" s="157"/>
      <c r="C9" s="88"/>
      <c r="D9" s="88">
        <v>510</v>
      </c>
      <c r="E9" s="88"/>
      <c r="F9" s="157">
        <f t="shared" si="0"/>
        <v>49</v>
      </c>
      <c r="G9" s="157">
        <f t="shared" si="0"/>
        <v>193.65</v>
      </c>
      <c r="H9" s="157">
        <f t="shared" si="0"/>
        <v>510</v>
      </c>
    </row>
    <row r="10" spans="1:8" ht="15" x14ac:dyDescent="0.2">
      <c r="A10" s="87">
        <v>44464</v>
      </c>
      <c r="B10" s="157">
        <v>49</v>
      </c>
      <c r="C10" s="88"/>
      <c r="D10" s="88"/>
      <c r="E10" s="88"/>
      <c r="F10" s="157">
        <f t="shared" si="0"/>
        <v>49</v>
      </c>
      <c r="G10" s="157">
        <f t="shared" si="0"/>
        <v>193.65</v>
      </c>
      <c r="H10" s="157">
        <f t="shared" si="0"/>
        <v>525</v>
      </c>
    </row>
    <row r="11" spans="1:8" ht="15" x14ac:dyDescent="0.2">
      <c r="A11" s="87">
        <v>44463</v>
      </c>
      <c r="B11" s="157">
        <v>48.9</v>
      </c>
      <c r="C11" s="88">
        <v>193.65</v>
      </c>
      <c r="D11" s="88"/>
      <c r="E11" s="88"/>
      <c r="F11" s="157">
        <f t="shared" si="0"/>
        <v>48.9</v>
      </c>
      <c r="G11" s="157">
        <f t="shared" si="0"/>
        <v>193.65</v>
      </c>
      <c r="H11" s="157">
        <f t="shared" si="0"/>
        <v>525</v>
      </c>
    </row>
    <row r="12" spans="1:8" ht="15" x14ac:dyDescent="0.2">
      <c r="A12" s="87">
        <v>44462</v>
      </c>
      <c r="B12" s="157">
        <v>48.8</v>
      </c>
      <c r="C12" s="88">
        <v>186.4</v>
      </c>
      <c r="D12" s="88">
        <v>525</v>
      </c>
      <c r="E12" s="88"/>
      <c r="F12" s="157">
        <f t="shared" si="0"/>
        <v>48.8</v>
      </c>
      <c r="G12" s="157">
        <f t="shared" si="0"/>
        <v>186.4</v>
      </c>
      <c r="H12" s="157">
        <f t="shared" si="0"/>
        <v>525</v>
      </c>
    </row>
    <row r="13" spans="1:8" ht="15" x14ac:dyDescent="0.2">
      <c r="A13" s="87">
        <v>44461</v>
      </c>
      <c r="B13" s="157">
        <v>48.8</v>
      </c>
      <c r="C13" s="88">
        <v>184.5</v>
      </c>
      <c r="D13" s="88">
        <v>508</v>
      </c>
      <c r="E13" s="88"/>
      <c r="F13" s="157">
        <f t="shared" si="0"/>
        <v>48.8</v>
      </c>
      <c r="G13" s="157">
        <f t="shared" si="0"/>
        <v>184.5</v>
      </c>
      <c r="H13" s="157">
        <f t="shared" si="0"/>
        <v>508</v>
      </c>
    </row>
    <row r="14" spans="1:8" ht="15" x14ac:dyDescent="0.2">
      <c r="A14" s="87">
        <v>44460</v>
      </c>
      <c r="B14" s="157">
        <v>48.05</v>
      </c>
      <c r="C14" s="88">
        <v>184.25</v>
      </c>
      <c r="D14" s="88">
        <v>468.5</v>
      </c>
      <c r="E14" s="88"/>
      <c r="F14" s="157">
        <f t="shared" si="0"/>
        <v>48.05</v>
      </c>
      <c r="G14" s="157">
        <f t="shared" si="0"/>
        <v>184.25</v>
      </c>
      <c r="H14" s="157">
        <f t="shared" si="0"/>
        <v>468.5</v>
      </c>
    </row>
    <row r="15" spans="1:8" ht="15" x14ac:dyDescent="0.2">
      <c r="A15" s="87">
        <v>44459</v>
      </c>
      <c r="B15" s="157"/>
      <c r="C15" s="88">
        <v>179.9</v>
      </c>
      <c r="D15" s="88">
        <v>462.65</v>
      </c>
      <c r="E15" s="88"/>
      <c r="F15" s="157">
        <f t="shared" si="0"/>
        <v>49.25</v>
      </c>
      <c r="G15" s="157">
        <f t="shared" si="0"/>
        <v>179.9</v>
      </c>
      <c r="H15" s="157">
        <f t="shared" si="0"/>
        <v>462.65</v>
      </c>
    </row>
    <row r="16" spans="1:8" ht="15" x14ac:dyDescent="0.2">
      <c r="A16" s="87">
        <v>44458</v>
      </c>
      <c r="B16" s="157"/>
      <c r="C16" s="88"/>
      <c r="D16" s="88"/>
      <c r="E16" s="88"/>
      <c r="F16" s="157">
        <f t="shared" si="0"/>
        <v>49.25</v>
      </c>
      <c r="G16" s="157">
        <f t="shared" si="0"/>
        <v>165.8</v>
      </c>
      <c r="H16" s="157">
        <f t="shared" si="0"/>
        <v>465</v>
      </c>
    </row>
    <row r="17" spans="1:8" ht="15" x14ac:dyDescent="0.2">
      <c r="A17" s="87">
        <v>44457</v>
      </c>
      <c r="B17" s="157">
        <v>49.25</v>
      </c>
      <c r="C17" s="88"/>
      <c r="D17" s="88"/>
      <c r="E17" s="88"/>
      <c r="F17" s="157">
        <f t="shared" si="0"/>
        <v>49.25</v>
      </c>
      <c r="G17" s="157">
        <f t="shared" si="0"/>
        <v>165.8</v>
      </c>
      <c r="H17" s="157">
        <f t="shared" si="0"/>
        <v>465</v>
      </c>
    </row>
    <row r="18" spans="1:8" ht="15" x14ac:dyDescent="0.2">
      <c r="A18" s="87">
        <v>44456</v>
      </c>
      <c r="B18" s="157">
        <v>48.95</v>
      </c>
      <c r="C18" s="88">
        <v>165.8</v>
      </c>
      <c r="D18" s="88"/>
      <c r="E18" s="88"/>
      <c r="F18" s="157">
        <f t="shared" si="0"/>
        <v>48.95</v>
      </c>
      <c r="G18" s="157">
        <f t="shared" si="0"/>
        <v>165.8</v>
      </c>
      <c r="H18" s="157">
        <f t="shared" si="0"/>
        <v>465</v>
      </c>
    </row>
    <row r="19" spans="1:8" ht="15" x14ac:dyDescent="0.2">
      <c r="A19" s="87">
        <v>44455</v>
      </c>
      <c r="B19" s="157">
        <v>49.75</v>
      </c>
      <c r="C19" s="88">
        <v>163.5</v>
      </c>
      <c r="D19" s="88">
        <v>465</v>
      </c>
      <c r="E19" s="88"/>
      <c r="F19" s="157">
        <f t="shared" si="0"/>
        <v>49.75</v>
      </c>
      <c r="G19" s="157">
        <f t="shared" si="0"/>
        <v>163.5</v>
      </c>
      <c r="H19" s="157">
        <f t="shared" si="0"/>
        <v>465</v>
      </c>
    </row>
    <row r="20" spans="1:8" ht="15" x14ac:dyDescent="0.2">
      <c r="A20" s="87">
        <v>44454</v>
      </c>
      <c r="B20" s="157">
        <v>49.65</v>
      </c>
      <c r="C20" s="88">
        <v>181.35</v>
      </c>
      <c r="D20" s="88">
        <v>506.5</v>
      </c>
      <c r="E20" s="88"/>
      <c r="F20" s="157">
        <f t="shared" si="0"/>
        <v>49.65</v>
      </c>
      <c r="G20" s="157">
        <f t="shared" si="0"/>
        <v>181.35</v>
      </c>
      <c r="H20" s="157">
        <f t="shared" si="0"/>
        <v>506.5</v>
      </c>
    </row>
    <row r="21" spans="1:8" ht="15" x14ac:dyDescent="0.2">
      <c r="A21" s="87">
        <v>44453</v>
      </c>
      <c r="B21" s="157">
        <v>49.45</v>
      </c>
      <c r="C21" s="88">
        <v>161.35</v>
      </c>
      <c r="D21" s="88">
        <v>518.5</v>
      </c>
      <c r="E21" s="88"/>
      <c r="F21" s="157">
        <f t="shared" si="0"/>
        <v>49.45</v>
      </c>
      <c r="G21" s="157">
        <f t="shared" si="0"/>
        <v>161.35</v>
      </c>
      <c r="H21" s="157">
        <f t="shared" si="0"/>
        <v>518.5</v>
      </c>
    </row>
    <row r="22" spans="1:8" ht="15" x14ac:dyDescent="0.2">
      <c r="A22" s="87">
        <v>44452</v>
      </c>
      <c r="B22" s="157"/>
      <c r="C22" s="88">
        <v>152.75</v>
      </c>
      <c r="D22" s="88">
        <v>476.7</v>
      </c>
      <c r="E22" s="88"/>
      <c r="F22" s="157">
        <f t="shared" si="0"/>
        <v>48.2</v>
      </c>
      <c r="G22" s="157">
        <f t="shared" si="0"/>
        <v>152.75</v>
      </c>
      <c r="H22" s="157">
        <f t="shared" si="0"/>
        <v>476.7</v>
      </c>
    </row>
    <row r="23" spans="1:8" ht="15" x14ac:dyDescent="0.2">
      <c r="A23" s="87">
        <v>44451</v>
      </c>
      <c r="B23" s="157"/>
      <c r="C23" s="88"/>
      <c r="D23" s="88">
        <v>457</v>
      </c>
      <c r="E23" s="88"/>
      <c r="F23" s="157">
        <f t="shared" si="0"/>
        <v>48.2</v>
      </c>
      <c r="G23" s="157">
        <f t="shared" si="0"/>
        <v>141.1</v>
      </c>
      <c r="H23" s="157">
        <f t="shared" si="0"/>
        <v>457</v>
      </c>
    </row>
    <row r="24" spans="1:8" ht="15" x14ac:dyDescent="0.2">
      <c r="A24" s="87">
        <v>44450</v>
      </c>
      <c r="B24" s="157">
        <v>48.2</v>
      </c>
      <c r="C24" s="88"/>
      <c r="D24" s="88"/>
      <c r="E24" s="88"/>
      <c r="F24" s="157">
        <f t="shared" si="0"/>
        <v>48.2</v>
      </c>
      <c r="G24" s="157">
        <f t="shared" si="0"/>
        <v>141.1</v>
      </c>
      <c r="H24" s="157">
        <f t="shared" si="0"/>
        <v>488</v>
      </c>
    </row>
    <row r="25" spans="1:8" ht="15" x14ac:dyDescent="0.2">
      <c r="A25" s="87">
        <v>44449</v>
      </c>
      <c r="B25" s="157">
        <v>48</v>
      </c>
      <c r="C25" s="88">
        <v>141.1</v>
      </c>
      <c r="D25" s="88"/>
      <c r="E25" s="88"/>
      <c r="F25" s="157">
        <f t="shared" si="0"/>
        <v>48</v>
      </c>
      <c r="G25" s="157">
        <f t="shared" si="0"/>
        <v>141.1</v>
      </c>
      <c r="H25" s="157">
        <f t="shared" si="0"/>
        <v>488</v>
      </c>
    </row>
    <row r="26" spans="1:8" ht="15" x14ac:dyDescent="0.2">
      <c r="A26" s="87">
        <v>44448</v>
      </c>
      <c r="B26" s="157">
        <v>47.7</v>
      </c>
      <c r="C26" s="88">
        <v>139.05000000000001</v>
      </c>
      <c r="D26" s="88">
        <v>488</v>
      </c>
      <c r="E26" s="88"/>
      <c r="F26" s="157">
        <f t="shared" si="0"/>
        <v>47.7</v>
      </c>
      <c r="G26" s="157">
        <f t="shared" si="0"/>
        <v>139.05000000000001</v>
      </c>
      <c r="H26" s="157">
        <f t="shared" si="0"/>
        <v>488</v>
      </c>
    </row>
    <row r="27" spans="1:8" ht="15" x14ac:dyDescent="0.2">
      <c r="A27" s="87">
        <v>44447</v>
      </c>
      <c r="B27" s="157">
        <v>47.4</v>
      </c>
      <c r="C27" s="88">
        <v>136.05000000000001</v>
      </c>
      <c r="D27" s="88">
        <v>554.95000000000005</v>
      </c>
      <c r="E27" s="88"/>
      <c r="F27" s="157">
        <f t="shared" si="0"/>
        <v>47.4</v>
      </c>
      <c r="G27" s="157">
        <f t="shared" si="0"/>
        <v>136.05000000000001</v>
      </c>
      <c r="H27" s="157">
        <f t="shared" si="0"/>
        <v>554.95000000000005</v>
      </c>
    </row>
    <row r="28" spans="1:8" ht="15" x14ac:dyDescent="0.2">
      <c r="A28" s="87">
        <v>44446</v>
      </c>
      <c r="B28" s="157">
        <v>47.95</v>
      </c>
      <c r="C28" s="88">
        <v>132</v>
      </c>
      <c r="D28" s="88">
        <v>584</v>
      </c>
      <c r="E28" s="88"/>
      <c r="F28" s="157">
        <f t="shared" si="0"/>
        <v>47.95</v>
      </c>
      <c r="G28" s="157">
        <f t="shared" si="0"/>
        <v>132</v>
      </c>
      <c r="H28" s="157">
        <f t="shared" si="0"/>
        <v>584</v>
      </c>
    </row>
    <row r="29" spans="1:8" ht="15" x14ac:dyDescent="0.2">
      <c r="A29" s="87">
        <v>44445</v>
      </c>
      <c r="B29" s="157"/>
      <c r="C29" s="88">
        <v>130.30000000000001</v>
      </c>
      <c r="D29" s="88">
        <v>625</v>
      </c>
      <c r="E29" s="88"/>
      <c r="F29" s="157">
        <f t="shared" si="0"/>
        <v>48.85</v>
      </c>
      <c r="G29" s="157">
        <f t="shared" si="0"/>
        <v>130.30000000000001</v>
      </c>
      <c r="H29" s="157">
        <f t="shared" si="0"/>
        <v>625</v>
      </c>
    </row>
    <row r="30" spans="1:8" ht="15" x14ac:dyDescent="0.2">
      <c r="A30" s="87">
        <v>44444</v>
      </c>
      <c r="B30" s="157"/>
      <c r="C30" s="88"/>
      <c r="D30" s="88">
        <v>655</v>
      </c>
      <c r="E30" s="88"/>
      <c r="F30" s="157">
        <f t="shared" si="0"/>
        <v>48.85</v>
      </c>
      <c r="G30" s="157">
        <f t="shared" si="0"/>
        <v>127.55</v>
      </c>
      <c r="H30" s="157">
        <f t="shared" si="0"/>
        <v>655</v>
      </c>
    </row>
    <row r="31" spans="1:8" ht="15" x14ac:dyDescent="0.2">
      <c r="A31" s="87">
        <v>44443</v>
      </c>
      <c r="B31" s="157">
        <v>48.85</v>
      </c>
      <c r="C31" s="88"/>
      <c r="D31" s="88"/>
      <c r="E31" s="88"/>
      <c r="F31" s="157">
        <f t="shared" si="0"/>
        <v>48.85</v>
      </c>
      <c r="G31" s="157">
        <f t="shared" si="0"/>
        <v>127.55</v>
      </c>
      <c r="H31" s="157">
        <f t="shared" si="0"/>
        <v>610</v>
      </c>
    </row>
    <row r="32" spans="1:8" ht="15" x14ac:dyDescent="0.2">
      <c r="A32" s="87">
        <v>44442</v>
      </c>
      <c r="B32" s="157">
        <v>49</v>
      </c>
      <c r="C32" s="88">
        <v>127.55</v>
      </c>
      <c r="D32" s="88"/>
      <c r="E32" s="88"/>
      <c r="F32" s="157">
        <f t="shared" si="0"/>
        <v>49</v>
      </c>
      <c r="G32" s="157">
        <f t="shared" si="0"/>
        <v>127.55</v>
      </c>
      <c r="H32" s="157">
        <f t="shared" si="0"/>
        <v>610</v>
      </c>
    </row>
    <row r="33" spans="1:8" ht="15" x14ac:dyDescent="0.2">
      <c r="A33" s="87">
        <v>44441</v>
      </c>
      <c r="B33" s="157">
        <v>48.05</v>
      </c>
      <c r="C33" s="88">
        <v>127</v>
      </c>
      <c r="D33" s="88">
        <v>610</v>
      </c>
      <c r="E33" s="88"/>
      <c r="F33" s="157">
        <f t="shared" si="0"/>
        <v>48.05</v>
      </c>
      <c r="G33" s="157">
        <f t="shared" si="0"/>
        <v>127</v>
      </c>
      <c r="H33" s="157">
        <f t="shared" si="0"/>
        <v>610</v>
      </c>
    </row>
    <row r="34" spans="1:8" ht="15" x14ac:dyDescent="0.2">
      <c r="A34" s="87">
        <v>44440</v>
      </c>
      <c r="B34" s="157">
        <v>48.55</v>
      </c>
      <c r="C34" s="88">
        <v>124</v>
      </c>
      <c r="D34" s="88">
        <v>667</v>
      </c>
      <c r="E34" s="88"/>
      <c r="F34" s="157">
        <f t="shared" si="0"/>
        <v>48.55</v>
      </c>
      <c r="G34" s="157">
        <f t="shared" si="0"/>
        <v>124</v>
      </c>
      <c r="H34" s="157">
        <f t="shared" si="0"/>
        <v>667</v>
      </c>
    </row>
    <row r="35" spans="1:8" ht="15" x14ac:dyDescent="0.2">
      <c r="A35" s="87">
        <v>44439</v>
      </c>
      <c r="B35" s="157"/>
      <c r="C35" s="88">
        <v>124.7</v>
      </c>
      <c r="D35" s="88">
        <v>663</v>
      </c>
      <c r="E35" s="88"/>
      <c r="F35" s="157">
        <f t="shared" si="0"/>
        <v>49.2</v>
      </c>
      <c r="G35" s="157">
        <f t="shared" si="0"/>
        <v>124.7</v>
      </c>
      <c r="H35" s="157">
        <f t="shared" si="0"/>
        <v>663</v>
      </c>
    </row>
    <row r="36" spans="1:8" ht="15" x14ac:dyDescent="0.2">
      <c r="A36" s="87">
        <v>44438</v>
      </c>
      <c r="B36" s="157"/>
      <c r="C36" s="88"/>
      <c r="D36" s="88">
        <v>732</v>
      </c>
      <c r="E36" s="88"/>
      <c r="F36" s="157">
        <f t="shared" si="0"/>
        <v>49.2</v>
      </c>
      <c r="G36" s="157">
        <f t="shared" si="0"/>
        <v>120.25</v>
      </c>
      <c r="H36" s="157">
        <f t="shared" si="0"/>
        <v>732</v>
      </c>
    </row>
    <row r="37" spans="1:8" ht="15" x14ac:dyDescent="0.2">
      <c r="A37" s="87">
        <v>44437</v>
      </c>
      <c r="B37" s="157"/>
      <c r="C37" s="88"/>
      <c r="D37" s="88"/>
      <c r="E37" s="88"/>
      <c r="F37" s="157">
        <f t="shared" si="0"/>
        <v>49.2</v>
      </c>
      <c r="G37" s="157">
        <f t="shared" si="0"/>
        <v>120.25</v>
      </c>
      <c r="H37" s="157">
        <f t="shared" si="0"/>
        <v>830</v>
      </c>
    </row>
    <row r="38" spans="1:8" ht="15" x14ac:dyDescent="0.2">
      <c r="A38" s="87">
        <v>44436</v>
      </c>
      <c r="B38" s="157">
        <v>49.2</v>
      </c>
      <c r="C38" s="88"/>
      <c r="D38" s="88"/>
      <c r="E38" s="88"/>
      <c r="F38" s="157">
        <f t="shared" si="0"/>
        <v>49.2</v>
      </c>
      <c r="G38" s="157">
        <f t="shared" si="0"/>
        <v>120.25</v>
      </c>
      <c r="H38" s="157">
        <f t="shared" si="0"/>
        <v>830</v>
      </c>
    </row>
    <row r="39" spans="1:8" ht="15" x14ac:dyDescent="0.2">
      <c r="A39" s="87">
        <v>44435</v>
      </c>
      <c r="B39" s="157">
        <v>47.4</v>
      </c>
      <c r="C39" s="88">
        <v>120.25</v>
      </c>
      <c r="D39" s="88"/>
      <c r="E39" s="88"/>
      <c r="F39" s="157">
        <f t="shared" si="0"/>
        <v>47.4</v>
      </c>
      <c r="G39" s="157">
        <f t="shared" si="0"/>
        <v>120.25</v>
      </c>
      <c r="H39" s="157">
        <f t="shared" si="0"/>
        <v>830</v>
      </c>
    </row>
    <row r="40" spans="1:8" ht="15" x14ac:dyDescent="0.2">
      <c r="A40" s="87">
        <v>44434</v>
      </c>
      <c r="B40" s="157">
        <v>48.1</v>
      </c>
      <c r="C40" s="88">
        <v>115.7</v>
      </c>
      <c r="D40" s="88">
        <v>830</v>
      </c>
      <c r="E40" s="88"/>
      <c r="F40" s="157">
        <f t="shared" si="0"/>
        <v>48.1</v>
      </c>
      <c r="G40" s="157">
        <f t="shared" si="0"/>
        <v>115.7</v>
      </c>
      <c r="H40" s="157">
        <f t="shared" si="0"/>
        <v>830</v>
      </c>
    </row>
    <row r="41" spans="1:8" ht="15" x14ac:dyDescent="0.2">
      <c r="A41" s="87">
        <v>44433</v>
      </c>
      <c r="B41" s="157">
        <v>47.8</v>
      </c>
      <c r="C41" s="88">
        <v>115.05</v>
      </c>
      <c r="D41" s="88">
        <v>781</v>
      </c>
      <c r="E41" s="88"/>
      <c r="F41" s="157">
        <f t="shared" si="0"/>
        <v>47.8</v>
      </c>
      <c r="G41" s="157">
        <f t="shared" si="0"/>
        <v>115.05</v>
      </c>
      <c r="H41" s="157">
        <f t="shared" si="0"/>
        <v>781</v>
      </c>
    </row>
    <row r="42" spans="1:8" ht="15" x14ac:dyDescent="0.2">
      <c r="A42" s="89">
        <v>44432</v>
      </c>
      <c r="B42" s="158">
        <v>46.05</v>
      </c>
      <c r="C42" s="25">
        <v>114.3</v>
      </c>
      <c r="D42" s="25">
        <v>735</v>
      </c>
      <c r="E42" s="25"/>
      <c r="F42" s="158">
        <f t="shared" si="0"/>
        <v>46.05</v>
      </c>
      <c r="G42" s="158">
        <f t="shared" si="0"/>
        <v>114.3</v>
      </c>
      <c r="H42" s="158">
        <f t="shared" si="0"/>
        <v>735</v>
      </c>
    </row>
    <row r="43" spans="1:8" ht="15" x14ac:dyDescent="0.2">
      <c r="A43" s="89">
        <v>44431</v>
      </c>
      <c r="B43" s="158"/>
      <c r="C43" s="25">
        <v>110.2</v>
      </c>
      <c r="D43" s="25">
        <v>686</v>
      </c>
      <c r="E43" s="25"/>
      <c r="F43" s="158">
        <f t="shared" si="0"/>
        <v>44.4</v>
      </c>
      <c r="G43" s="158">
        <f t="shared" si="0"/>
        <v>110.2</v>
      </c>
      <c r="H43" s="158">
        <f t="shared" si="0"/>
        <v>686</v>
      </c>
    </row>
    <row r="44" spans="1:8" ht="15" x14ac:dyDescent="0.2">
      <c r="A44" s="89">
        <v>44430</v>
      </c>
      <c r="B44" s="158"/>
      <c r="C44" s="25"/>
      <c r="D44" s="25">
        <v>709.05</v>
      </c>
      <c r="E44" s="25"/>
      <c r="F44" s="158">
        <f t="shared" si="0"/>
        <v>44.4</v>
      </c>
      <c r="G44" s="158">
        <f t="shared" si="0"/>
        <v>108.85</v>
      </c>
      <c r="H44" s="158">
        <f t="shared" si="0"/>
        <v>709.05</v>
      </c>
    </row>
    <row r="45" spans="1:8" ht="15" x14ac:dyDescent="0.2">
      <c r="A45" s="89">
        <v>44429</v>
      </c>
      <c r="B45" s="158">
        <v>44.4</v>
      </c>
      <c r="C45" s="25"/>
      <c r="D45" s="25"/>
      <c r="E45" s="25"/>
      <c r="F45" s="158">
        <f t="shared" si="0"/>
        <v>44.4</v>
      </c>
      <c r="G45" s="158">
        <f t="shared" si="0"/>
        <v>108.85</v>
      </c>
      <c r="H45" s="158">
        <f t="shared" si="0"/>
        <v>649</v>
      </c>
    </row>
    <row r="46" spans="1:8" ht="15" x14ac:dyDescent="0.2">
      <c r="A46" s="89">
        <v>44428</v>
      </c>
      <c r="B46" s="158">
        <v>45.7</v>
      </c>
      <c r="C46" s="25">
        <v>108.85</v>
      </c>
      <c r="D46" s="25"/>
      <c r="E46" s="25"/>
      <c r="F46" s="158">
        <f t="shared" si="0"/>
        <v>45.7</v>
      </c>
      <c r="G46" s="158">
        <f t="shared" si="0"/>
        <v>108.85</v>
      </c>
      <c r="H46" s="158">
        <f t="shared" si="0"/>
        <v>649</v>
      </c>
    </row>
    <row r="47" spans="1:8" ht="15" x14ac:dyDescent="0.2">
      <c r="A47" s="89">
        <v>44427</v>
      </c>
      <c r="B47" s="158">
        <v>45.9</v>
      </c>
      <c r="C47" s="25">
        <v>105.75</v>
      </c>
      <c r="D47" s="25">
        <v>649</v>
      </c>
      <c r="E47" s="25"/>
      <c r="F47" s="158">
        <f t="shared" si="0"/>
        <v>45.9</v>
      </c>
      <c r="G47" s="158">
        <f t="shared" si="0"/>
        <v>105.75</v>
      </c>
      <c r="H47" s="158">
        <f t="shared" si="0"/>
        <v>649</v>
      </c>
    </row>
    <row r="48" spans="1:8" ht="15" x14ac:dyDescent="0.2">
      <c r="A48" s="89">
        <v>44426</v>
      </c>
      <c r="B48" s="158">
        <v>46.05</v>
      </c>
      <c r="C48" s="25">
        <v>113.6</v>
      </c>
      <c r="D48" s="25">
        <v>635</v>
      </c>
      <c r="E48" s="25"/>
      <c r="F48" s="158">
        <f t="shared" si="0"/>
        <v>46.05</v>
      </c>
      <c r="G48" s="158">
        <f t="shared" si="0"/>
        <v>113.6</v>
      </c>
      <c r="H48" s="158">
        <f t="shared" si="0"/>
        <v>635</v>
      </c>
    </row>
    <row r="49" spans="1:8" ht="15" x14ac:dyDescent="0.2">
      <c r="A49" s="89">
        <v>44425</v>
      </c>
      <c r="B49" s="158">
        <v>45.05</v>
      </c>
      <c r="C49" s="25">
        <v>117.9</v>
      </c>
      <c r="D49" s="25">
        <v>626</v>
      </c>
      <c r="E49" s="25"/>
      <c r="F49" s="158">
        <f t="shared" si="0"/>
        <v>45.05</v>
      </c>
      <c r="G49" s="158">
        <f t="shared" si="0"/>
        <v>117.9</v>
      </c>
      <c r="H49" s="158">
        <f t="shared" si="0"/>
        <v>626</v>
      </c>
    </row>
    <row r="50" spans="1:8" ht="15" x14ac:dyDescent="0.2">
      <c r="A50" s="89">
        <v>44424</v>
      </c>
      <c r="B50" s="158"/>
      <c r="C50" s="25">
        <v>119.15</v>
      </c>
      <c r="D50" s="25">
        <v>630</v>
      </c>
      <c r="E50" s="25"/>
      <c r="F50" s="158">
        <f t="shared" si="0"/>
        <v>44.55</v>
      </c>
      <c r="G50" s="158">
        <f t="shared" si="0"/>
        <v>119.15</v>
      </c>
      <c r="H50" s="158">
        <f t="shared" si="0"/>
        <v>630</v>
      </c>
    </row>
    <row r="51" spans="1:8" ht="15" x14ac:dyDescent="0.2">
      <c r="A51" s="89">
        <v>44423</v>
      </c>
      <c r="B51" s="158"/>
      <c r="C51" s="25"/>
      <c r="D51" s="25">
        <v>626.5</v>
      </c>
      <c r="E51" s="25"/>
      <c r="F51" s="158">
        <f t="shared" si="0"/>
        <v>44.55</v>
      </c>
      <c r="G51" s="158">
        <f t="shared" si="0"/>
        <v>113.6</v>
      </c>
      <c r="H51" s="158">
        <f t="shared" si="0"/>
        <v>626.5</v>
      </c>
    </row>
    <row r="52" spans="1:8" ht="15" x14ac:dyDescent="0.2">
      <c r="A52" s="89">
        <v>44422</v>
      </c>
      <c r="B52" s="158">
        <v>44.55</v>
      </c>
      <c r="C52" s="25"/>
      <c r="D52" s="25"/>
      <c r="E52" s="25"/>
      <c r="F52" s="158">
        <f t="shared" si="0"/>
        <v>44.55</v>
      </c>
      <c r="G52" s="158">
        <f t="shared" si="0"/>
        <v>113.6</v>
      </c>
      <c r="H52" s="158">
        <f t="shared" si="0"/>
        <v>597</v>
      </c>
    </row>
    <row r="53" spans="1:8" ht="15" x14ac:dyDescent="0.2">
      <c r="A53" s="89">
        <v>44421</v>
      </c>
      <c r="B53" s="158">
        <v>44.05</v>
      </c>
      <c r="C53" s="25">
        <v>113.6</v>
      </c>
      <c r="D53" s="25"/>
      <c r="E53" s="25"/>
      <c r="F53" s="158">
        <f t="shared" si="0"/>
        <v>44.05</v>
      </c>
      <c r="G53" s="158">
        <f t="shared" si="0"/>
        <v>113.6</v>
      </c>
      <c r="H53" s="158">
        <f t="shared" si="0"/>
        <v>597</v>
      </c>
    </row>
    <row r="54" spans="1:8" ht="15" x14ac:dyDescent="0.2">
      <c r="A54" s="89">
        <v>44420</v>
      </c>
      <c r="B54" s="158">
        <v>43.7</v>
      </c>
      <c r="C54" s="25">
        <v>115</v>
      </c>
      <c r="D54" s="25">
        <v>597</v>
      </c>
      <c r="E54" s="25"/>
      <c r="F54" s="158">
        <f t="shared" si="0"/>
        <v>43.7</v>
      </c>
      <c r="G54" s="158">
        <f t="shared" si="0"/>
        <v>115</v>
      </c>
      <c r="H54" s="158">
        <f t="shared" si="0"/>
        <v>597</v>
      </c>
    </row>
    <row r="55" spans="1:8" ht="15" x14ac:dyDescent="0.2">
      <c r="A55" s="89">
        <v>44419</v>
      </c>
      <c r="B55" s="158">
        <v>44.15</v>
      </c>
      <c r="C55" s="25">
        <v>114.75</v>
      </c>
      <c r="D55" s="25">
        <v>599.9</v>
      </c>
      <c r="E55" s="25"/>
      <c r="F55" s="158">
        <f t="shared" si="0"/>
        <v>44.15</v>
      </c>
      <c r="G55" s="158">
        <f t="shared" si="0"/>
        <v>114.75</v>
      </c>
      <c r="H55" s="158">
        <f t="shared" si="0"/>
        <v>599.9</v>
      </c>
    </row>
    <row r="56" spans="1:8" ht="15" x14ac:dyDescent="0.2">
      <c r="A56" s="89">
        <v>44418</v>
      </c>
      <c r="B56" s="158">
        <v>44.3</v>
      </c>
      <c r="C56" s="25">
        <v>111.9</v>
      </c>
      <c r="D56" s="25">
        <v>597.5</v>
      </c>
      <c r="E56" s="25"/>
      <c r="F56" s="158">
        <f t="shared" si="0"/>
        <v>44.3</v>
      </c>
      <c r="G56" s="158">
        <f t="shared" si="0"/>
        <v>111.9</v>
      </c>
      <c r="H56" s="158">
        <f t="shared" si="0"/>
        <v>597.5</v>
      </c>
    </row>
    <row r="57" spans="1:8" ht="15" x14ac:dyDescent="0.2">
      <c r="A57" s="89">
        <v>44417</v>
      </c>
      <c r="B57" s="158"/>
      <c r="C57" s="25">
        <v>109.8</v>
      </c>
      <c r="D57" s="25">
        <v>575</v>
      </c>
      <c r="E57" s="25"/>
      <c r="F57" s="158">
        <f t="shared" si="0"/>
        <v>44.55</v>
      </c>
      <c r="G57" s="158">
        <f t="shared" si="0"/>
        <v>109.8</v>
      </c>
      <c r="H57" s="158">
        <f t="shared" si="0"/>
        <v>575</v>
      </c>
    </row>
    <row r="58" spans="1:8" ht="15" x14ac:dyDescent="0.2">
      <c r="A58" s="89">
        <v>44416</v>
      </c>
      <c r="B58" s="158"/>
      <c r="C58" s="25"/>
      <c r="D58" s="25">
        <v>585.5</v>
      </c>
      <c r="E58" s="25"/>
      <c r="F58" s="158">
        <f t="shared" si="0"/>
        <v>44.55</v>
      </c>
      <c r="G58" s="158">
        <f t="shared" si="0"/>
        <v>109.35</v>
      </c>
      <c r="H58" s="158">
        <f t="shared" si="0"/>
        <v>585.5</v>
      </c>
    </row>
    <row r="59" spans="1:8" ht="15" x14ac:dyDescent="0.2">
      <c r="A59" s="89">
        <v>44415</v>
      </c>
      <c r="B59" s="158">
        <v>44.55</v>
      </c>
      <c r="C59" s="25"/>
      <c r="D59" s="25"/>
      <c r="E59" s="25"/>
      <c r="F59" s="158">
        <f t="shared" si="0"/>
        <v>44.55</v>
      </c>
      <c r="G59" s="158">
        <f t="shared" si="0"/>
        <v>109.35</v>
      </c>
      <c r="H59" s="158">
        <f t="shared" si="0"/>
        <v>590.5</v>
      </c>
    </row>
    <row r="60" spans="1:8" ht="15" x14ac:dyDescent="0.2">
      <c r="A60" s="89">
        <v>44414</v>
      </c>
      <c r="B60" s="158">
        <v>44.25</v>
      </c>
      <c r="C60" s="25">
        <v>109.35</v>
      </c>
      <c r="D60" s="25"/>
      <c r="E60" s="25"/>
      <c r="F60" s="158">
        <f t="shared" si="0"/>
        <v>44.25</v>
      </c>
      <c r="G60" s="158">
        <f t="shared" si="0"/>
        <v>109.35</v>
      </c>
      <c r="H60" s="158">
        <f t="shared" si="0"/>
        <v>590.5</v>
      </c>
    </row>
    <row r="61" spans="1:8" ht="15" x14ac:dyDescent="0.2">
      <c r="A61" s="89">
        <v>44413</v>
      </c>
      <c r="B61" s="158">
        <v>43.7</v>
      </c>
      <c r="C61" s="25">
        <v>109.3</v>
      </c>
      <c r="D61" s="25">
        <v>590.5</v>
      </c>
      <c r="E61" s="25"/>
      <c r="F61" s="158">
        <f t="shared" si="0"/>
        <v>43.7</v>
      </c>
      <c r="G61" s="158">
        <f t="shared" si="0"/>
        <v>109.3</v>
      </c>
      <c r="H61" s="158">
        <f t="shared" si="0"/>
        <v>590.5</v>
      </c>
    </row>
    <row r="62" spans="1:8" ht="15" x14ac:dyDescent="0.2">
      <c r="A62" s="89">
        <v>44412</v>
      </c>
      <c r="B62" s="158">
        <v>43.3</v>
      </c>
      <c r="C62" s="25">
        <v>107.45</v>
      </c>
      <c r="D62" s="25">
        <v>600</v>
      </c>
      <c r="E62" s="25"/>
      <c r="F62" s="158">
        <f t="shared" si="0"/>
        <v>43.3</v>
      </c>
      <c r="G62" s="158">
        <f t="shared" si="0"/>
        <v>107.45</v>
      </c>
      <c r="H62" s="158">
        <f t="shared" si="0"/>
        <v>600</v>
      </c>
    </row>
    <row r="63" spans="1:8" ht="15" x14ac:dyDescent="0.2">
      <c r="A63" s="89">
        <v>44411</v>
      </c>
      <c r="B63" s="158">
        <v>42.65</v>
      </c>
      <c r="C63" s="25">
        <v>105.75</v>
      </c>
      <c r="D63" s="25">
        <v>560</v>
      </c>
      <c r="E63" s="25"/>
      <c r="F63" s="158">
        <f t="shared" si="0"/>
        <v>42.65</v>
      </c>
      <c r="G63" s="158">
        <f t="shared" si="0"/>
        <v>105.75</v>
      </c>
      <c r="H63" s="158">
        <f t="shared" si="0"/>
        <v>560</v>
      </c>
    </row>
    <row r="64" spans="1:8" ht="15" x14ac:dyDescent="0.2">
      <c r="A64" s="89">
        <v>44410</v>
      </c>
      <c r="B64" s="158"/>
      <c r="C64" s="25">
        <v>106.45</v>
      </c>
      <c r="D64" s="25">
        <v>559</v>
      </c>
      <c r="E64" s="25"/>
      <c r="F64" s="158">
        <f t="shared" si="0"/>
        <v>41.65</v>
      </c>
      <c r="G64" s="158">
        <f t="shared" si="0"/>
        <v>106.45</v>
      </c>
      <c r="H64" s="158">
        <f t="shared" si="0"/>
        <v>559</v>
      </c>
    </row>
    <row r="65" spans="1:8" ht="15" x14ac:dyDescent="0.2">
      <c r="A65" s="89">
        <v>44409</v>
      </c>
      <c r="B65" s="158"/>
      <c r="C65" s="25"/>
      <c r="D65" s="25">
        <v>555</v>
      </c>
      <c r="E65" s="25"/>
      <c r="F65" s="158">
        <f t="shared" si="0"/>
        <v>41.65</v>
      </c>
      <c r="G65" s="158">
        <f t="shared" si="0"/>
        <v>104.35</v>
      </c>
      <c r="H65" s="158">
        <f t="shared" si="0"/>
        <v>555</v>
      </c>
    </row>
    <row r="66" spans="1:8" ht="15" x14ac:dyDescent="0.2">
      <c r="A66" s="89">
        <v>44408</v>
      </c>
      <c r="B66" s="158">
        <v>41.65</v>
      </c>
      <c r="C66" s="25"/>
      <c r="D66" s="25"/>
      <c r="E66" s="25"/>
      <c r="F66" s="158">
        <f t="shared" si="0"/>
        <v>41.65</v>
      </c>
      <c r="G66" s="158">
        <f t="shared" si="0"/>
        <v>104.35</v>
      </c>
      <c r="H66" s="158">
        <f t="shared" si="0"/>
        <v>539</v>
      </c>
    </row>
    <row r="67" spans="1:8" ht="15" x14ac:dyDescent="0.2">
      <c r="A67" s="89">
        <v>44407</v>
      </c>
      <c r="B67" s="158">
        <v>41.45</v>
      </c>
      <c r="C67" s="25">
        <v>104.35</v>
      </c>
      <c r="D67" s="25"/>
      <c r="E67" s="25"/>
      <c r="F67" s="158">
        <f t="shared" si="0"/>
        <v>41.45</v>
      </c>
      <c r="G67" s="158">
        <f t="shared" si="0"/>
        <v>104.35</v>
      </c>
      <c r="H67" s="158">
        <f t="shared" si="0"/>
        <v>539</v>
      </c>
    </row>
    <row r="68" spans="1:8" ht="15" x14ac:dyDescent="0.2">
      <c r="A68" s="89">
        <v>44406</v>
      </c>
      <c r="B68" s="158">
        <v>41.55</v>
      </c>
      <c r="C68" s="25">
        <v>104.4</v>
      </c>
      <c r="D68" s="25">
        <v>539</v>
      </c>
      <c r="E68" s="25"/>
      <c r="F68" s="158">
        <f t="shared" si="0"/>
        <v>41.55</v>
      </c>
      <c r="G68" s="158">
        <f t="shared" si="0"/>
        <v>104.4</v>
      </c>
      <c r="H68" s="158">
        <f t="shared" si="0"/>
        <v>539</v>
      </c>
    </row>
    <row r="69" spans="1:8" ht="15" x14ac:dyDescent="0.2">
      <c r="A69" s="89">
        <v>44405</v>
      </c>
      <c r="B69" s="158">
        <v>40.9</v>
      </c>
      <c r="C69" s="25">
        <v>101.5</v>
      </c>
      <c r="D69" s="25">
        <v>558</v>
      </c>
      <c r="E69" s="25"/>
      <c r="F69" s="158">
        <f t="shared" si="0"/>
        <v>40.9</v>
      </c>
      <c r="G69" s="158">
        <f t="shared" si="0"/>
        <v>101.5</v>
      </c>
      <c r="H69" s="158">
        <f t="shared" si="0"/>
        <v>558</v>
      </c>
    </row>
    <row r="70" spans="1:8" ht="15" x14ac:dyDescent="0.2">
      <c r="A70" s="89">
        <v>44404</v>
      </c>
      <c r="B70" s="158">
        <v>40.549999999999997</v>
      </c>
      <c r="C70" s="25">
        <v>98</v>
      </c>
      <c r="D70" s="25">
        <v>556</v>
      </c>
      <c r="E70" s="25"/>
      <c r="F70" s="158">
        <f t="shared" ref="F70:H88" si="1">IF(ISBLANK(B70),IF(ISBLANK(B71),IF(ISBLANK(B72),IF(ISBLANK(B73),,B73),B72),B71),B70)</f>
        <v>40.549999999999997</v>
      </c>
      <c r="G70" s="158">
        <f t="shared" si="1"/>
        <v>98</v>
      </c>
      <c r="H70" s="158">
        <f t="shared" si="1"/>
        <v>556</v>
      </c>
    </row>
    <row r="71" spans="1:8" ht="15" x14ac:dyDescent="0.2">
      <c r="A71" s="89">
        <v>44403</v>
      </c>
      <c r="B71" s="158"/>
      <c r="C71" s="25">
        <v>97.6</v>
      </c>
      <c r="D71" s="25">
        <v>540</v>
      </c>
      <c r="E71" s="25"/>
      <c r="F71" s="158">
        <f t="shared" si="1"/>
        <v>41.35</v>
      </c>
      <c r="G71" s="158">
        <f t="shared" si="1"/>
        <v>97.6</v>
      </c>
      <c r="H71" s="158">
        <f t="shared" si="1"/>
        <v>540</v>
      </c>
    </row>
    <row r="72" spans="1:8" ht="15" x14ac:dyDescent="0.2">
      <c r="A72" s="89">
        <v>44402</v>
      </c>
      <c r="B72" s="158"/>
      <c r="C72" s="25"/>
      <c r="D72" s="25">
        <v>495</v>
      </c>
      <c r="E72" s="25"/>
      <c r="F72" s="158">
        <f t="shared" si="1"/>
        <v>41.35</v>
      </c>
      <c r="G72" s="158">
        <f t="shared" si="1"/>
        <v>94.7</v>
      </c>
      <c r="H72" s="158">
        <f t="shared" si="1"/>
        <v>495</v>
      </c>
    </row>
    <row r="73" spans="1:8" ht="15" x14ac:dyDescent="0.2">
      <c r="A73" s="89">
        <v>44401</v>
      </c>
      <c r="B73" s="158">
        <v>41.35</v>
      </c>
      <c r="C73" s="25"/>
      <c r="D73" s="25"/>
      <c r="E73" s="25"/>
      <c r="F73" s="158">
        <f t="shared" si="1"/>
        <v>41.35</v>
      </c>
      <c r="G73" s="158">
        <f t="shared" si="1"/>
        <v>94.7</v>
      </c>
      <c r="H73" s="158">
        <f t="shared" si="1"/>
        <v>470</v>
      </c>
    </row>
    <row r="74" spans="1:8" ht="15" x14ac:dyDescent="0.2">
      <c r="A74" s="89">
        <v>44400</v>
      </c>
      <c r="B74" s="158">
        <v>41.8</v>
      </c>
      <c r="C74" s="25">
        <v>94.7</v>
      </c>
      <c r="D74" s="25"/>
      <c r="E74" s="25"/>
      <c r="F74" s="158">
        <f t="shared" si="1"/>
        <v>41.8</v>
      </c>
      <c r="G74" s="158">
        <f t="shared" si="1"/>
        <v>94.7</v>
      </c>
      <c r="H74" s="158">
        <f t="shared" si="1"/>
        <v>470</v>
      </c>
    </row>
    <row r="75" spans="1:8" x14ac:dyDescent="0.2">
      <c r="A75" s="89">
        <v>44399</v>
      </c>
      <c r="B75" s="159">
        <v>41.4</v>
      </c>
      <c r="C75" s="90">
        <v>95.8</v>
      </c>
      <c r="D75" s="90">
        <v>470</v>
      </c>
      <c r="E75" s="90"/>
      <c r="F75" s="159">
        <f t="shared" si="1"/>
        <v>41.4</v>
      </c>
      <c r="G75" s="159">
        <f t="shared" si="1"/>
        <v>95.8</v>
      </c>
      <c r="H75" s="159">
        <f t="shared" si="1"/>
        <v>470</v>
      </c>
    </row>
    <row r="76" spans="1:8" x14ac:dyDescent="0.2">
      <c r="A76" s="89">
        <v>44398</v>
      </c>
      <c r="B76" s="159">
        <v>41.6</v>
      </c>
      <c r="C76" s="90">
        <v>96.35</v>
      </c>
      <c r="D76" s="90">
        <v>465</v>
      </c>
      <c r="E76" s="90"/>
      <c r="F76" s="159">
        <f t="shared" si="1"/>
        <v>41.6</v>
      </c>
      <c r="G76" s="159">
        <f t="shared" si="1"/>
        <v>96.35</v>
      </c>
      <c r="H76" s="159">
        <f t="shared" si="1"/>
        <v>465</v>
      </c>
    </row>
    <row r="77" spans="1:8" x14ac:dyDescent="0.2">
      <c r="A77" s="89">
        <v>44397</v>
      </c>
      <c r="B77" s="159">
        <v>41.05</v>
      </c>
      <c r="C77" s="90">
        <v>95.2</v>
      </c>
      <c r="D77" s="90">
        <v>477.5</v>
      </c>
      <c r="E77" s="90"/>
      <c r="F77" s="159">
        <f t="shared" si="1"/>
        <v>41.05</v>
      </c>
      <c r="G77" s="159">
        <f t="shared" si="1"/>
        <v>95.2</v>
      </c>
      <c r="H77" s="159">
        <f t="shared" si="1"/>
        <v>477.5</v>
      </c>
    </row>
    <row r="78" spans="1:8" x14ac:dyDescent="0.2">
      <c r="A78" s="89">
        <v>44396</v>
      </c>
      <c r="B78" s="159"/>
      <c r="C78" s="90">
        <v>96.25</v>
      </c>
      <c r="D78" s="90">
        <v>467.5</v>
      </c>
      <c r="E78" s="90"/>
      <c r="F78" s="159">
        <f t="shared" si="1"/>
        <v>43</v>
      </c>
      <c r="G78" s="159">
        <f t="shared" si="1"/>
        <v>96.25</v>
      </c>
      <c r="H78" s="159">
        <f t="shared" si="1"/>
        <v>467.5</v>
      </c>
    </row>
    <row r="79" spans="1:8" x14ac:dyDescent="0.2">
      <c r="A79" s="89">
        <v>44395</v>
      </c>
      <c r="B79" s="159"/>
      <c r="C79" s="90"/>
      <c r="D79" s="90">
        <v>473.3</v>
      </c>
      <c r="E79" s="90"/>
      <c r="F79" s="159">
        <f t="shared" si="1"/>
        <v>43</v>
      </c>
      <c r="G79" s="159">
        <f t="shared" si="1"/>
        <v>94.35</v>
      </c>
      <c r="H79" s="159">
        <f t="shared" si="1"/>
        <v>473.3</v>
      </c>
    </row>
    <row r="80" spans="1:8" x14ac:dyDescent="0.2">
      <c r="A80" s="89">
        <v>44394</v>
      </c>
      <c r="B80" s="159">
        <v>43</v>
      </c>
      <c r="C80" s="90"/>
      <c r="D80" s="90"/>
      <c r="E80" s="90"/>
      <c r="F80" s="159">
        <f t="shared" si="1"/>
        <v>43</v>
      </c>
      <c r="G80" s="159">
        <f t="shared" si="1"/>
        <v>94.35</v>
      </c>
      <c r="H80" s="159">
        <f t="shared" si="1"/>
        <v>450</v>
      </c>
    </row>
    <row r="81" spans="1:8" x14ac:dyDescent="0.2">
      <c r="A81" s="89">
        <v>44393</v>
      </c>
      <c r="B81" s="159">
        <v>42.8</v>
      </c>
      <c r="C81" s="90">
        <v>94.35</v>
      </c>
      <c r="D81" s="90"/>
      <c r="E81" s="90"/>
      <c r="F81" s="159">
        <f t="shared" si="1"/>
        <v>42.8</v>
      </c>
      <c r="G81" s="159">
        <f t="shared" si="1"/>
        <v>94.35</v>
      </c>
      <c r="H81" s="159">
        <f t="shared" si="1"/>
        <v>450</v>
      </c>
    </row>
    <row r="82" spans="1:8" x14ac:dyDescent="0.2">
      <c r="A82" s="89">
        <v>44392</v>
      </c>
      <c r="B82" s="159">
        <v>44</v>
      </c>
      <c r="C82" s="90">
        <v>91.9</v>
      </c>
      <c r="D82" s="90">
        <v>450</v>
      </c>
      <c r="E82" s="90"/>
      <c r="F82" s="159">
        <f t="shared" si="1"/>
        <v>44</v>
      </c>
      <c r="G82" s="159">
        <f t="shared" si="1"/>
        <v>91.9</v>
      </c>
      <c r="H82" s="159">
        <f t="shared" si="1"/>
        <v>450</v>
      </c>
    </row>
    <row r="83" spans="1:8" x14ac:dyDescent="0.2">
      <c r="A83" s="89">
        <v>44391</v>
      </c>
      <c r="B83" s="159">
        <v>44.25</v>
      </c>
      <c r="C83" s="90">
        <v>92.4</v>
      </c>
      <c r="D83" s="90">
        <v>468</v>
      </c>
      <c r="E83" s="90"/>
      <c r="F83" s="159">
        <f t="shared" si="1"/>
        <v>44.25</v>
      </c>
      <c r="G83" s="159">
        <f t="shared" si="1"/>
        <v>92.4</v>
      </c>
      <c r="H83" s="159">
        <f t="shared" si="1"/>
        <v>468</v>
      </c>
    </row>
    <row r="84" spans="1:8" x14ac:dyDescent="0.2">
      <c r="A84" s="89">
        <v>44390</v>
      </c>
      <c r="B84" s="159">
        <v>44.35</v>
      </c>
      <c r="C84" s="90">
        <v>94.9</v>
      </c>
      <c r="D84" s="90">
        <v>465</v>
      </c>
      <c r="E84" s="90"/>
      <c r="F84" s="159">
        <f t="shared" si="1"/>
        <v>44.35</v>
      </c>
      <c r="G84" s="159">
        <f t="shared" si="1"/>
        <v>94.9</v>
      </c>
      <c r="H84" s="159">
        <f t="shared" si="1"/>
        <v>465</v>
      </c>
    </row>
    <row r="85" spans="1:8" x14ac:dyDescent="0.2">
      <c r="A85" s="89">
        <v>44389</v>
      </c>
      <c r="B85" s="159"/>
      <c r="C85" s="90">
        <v>93.4</v>
      </c>
      <c r="D85" s="90">
        <v>446</v>
      </c>
      <c r="E85" s="90"/>
      <c r="F85" s="159">
        <f t="shared" si="1"/>
        <v>44</v>
      </c>
      <c r="G85" s="159">
        <f t="shared" si="1"/>
        <v>93.4</v>
      </c>
      <c r="H85" s="159">
        <f t="shared" si="1"/>
        <v>446</v>
      </c>
    </row>
    <row r="86" spans="1:8" x14ac:dyDescent="0.2">
      <c r="A86" s="89">
        <v>44388</v>
      </c>
      <c r="B86" s="159"/>
      <c r="C86" s="90"/>
      <c r="D86" s="90">
        <v>423</v>
      </c>
      <c r="E86" s="90"/>
      <c r="F86" s="159">
        <f t="shared" si="1"/>
        <v>44</v>
      </c>
      <c r="G86" s="159">
        <f t="shared" si="1"/>
        <v>98.05</v>
      </c>
      <c r="H86" s="159">
        <f t="shared" si="1"/>
        <v>423</v>
      </c>
    </row>
    <row r="87" spans="1:8" x14ac:dyDescent="0.2">
      <c r="A87" s="89">
        <v>44387</v>
      </c>
      <c r="B87" s="159">
        <v>44</v>
      </c>
      <c r="C87" s="90"/>
      <c r="D87" s="90"/>
      <c r="E87" s="90"/>
      <c r="F87" s="159">
        <f t="shared" si="1"/>
        <v>44</v>
      </c>
      <c r="G87" s="159">
        <f t="shared" si="1"/>
        <v>98.05</v>
      </c>
      <c r="H87" s="159"/>
    </row>
    <row r="88" spans="1:8" x14ac:dyDescent="0.2">
      <c r="A88" s="91">
        <v>44386</v>
      </c>
      <c r="B88" s="160">
        <v>44.35</v>
      </c>
      <c r="C88" s="92">
        <v>98.05</v>
      </c>
      <c r="D88" s="90"/>
      <c r="E88" s="90"/>
      <c r="F88" s="160">
        <f t="shared" si="1"/>
        <v>44.35</v>
      </c>
      <c r="G88" s="160">
        <f t="shared" si="1"/>
        <v>98.05</v>
      </c>
      <c r="H88" s="160"/>
    </row>
    <row r="89" spans="1:8" x14ac:dyDescent="0.2">
      <c r="A89" s="23"/>
    </row>
    <row r="90" spans="1:8" x14ac:dyDescent="0.2">
      <c r="A90" s="23"/>
    </row>
    <row r="91" spans="1:8" x14ac:dyDescent="0.2">
      <c r="A91" s="23"/>
    </row>
    <row r="92" spans="1:8" x14ac:dyDescent="0.2">
      <c r="A92" s="23"/>
    </row>
    <row r="93" spans="1:8" x14ac:dyDescent="0.2">
      <c r="A93" s="23"/>
    </row>
    <row r="94" spans="1:8" x14ac:dyDescent="0.2">
      <c r="A94" s="23"/>
    </row>
    <row r="95" spans="1:8" x14ac:dyDescent="0.2">
      <c r="A95" s="23"/>
    </row>
    <row r="96" spans="1:8" x14ac:dyDescent="0.2">
      <c r="A96" s="23"/>
    </row>
    <row r="97" spans="1:1" x14ac:dyDescent="0.2">
      <c r="A97" s="23"/>
    </row>
    <row r="98" spans="1:1" s="24" customFormat="1" x14ac:dyDescent="0.2">
      <c r="A98" s="23"/>
    </row>
    <row r="99" spans="1:1" s="24" customFormat="1" x14ac:dyDescent="0.2">
      <c r="A99" s="23"/>
    </row>
    <row r="100" spans="1:1" s="24" customFormat="1" x14ac:dyDescent="0.2">
      <c r="A100" s="23"/>
    </row>
    <row r="101" spans="1:1" s="24" customFormat="1" x14ac:dyDescent="0.2">
      <c r="A101" s="23"/>
    </row>
    <row r="102" spans="1:1" s="24" customFormat="1" x14ac:dyDescent="0.2">
      <c r="A102" s="23"/>
    </row>
    <row r="103" spans="1:1" s="24" customFormat="1" x14ac:dyDescent="0.2">
      <c r="A103" s="23"/>
    </row>
    <row r="104" spans="1:1" s="24" customFormat="1" x14ac:dyDescent="0.2">
      <c r="A104" s="23"/>
    </row>
    <row r="105" spans="1:1" s="24" customFormat="1" x14ac:dyDescent="0.2">
      <c r="A105" s="23"/>
    </row>
    <row r="106" spans="1:1" s="24" customFormat="1" x14ac:dyDescent="0.2">
      <c r="A106" s="23"/>
    </row>
    <row r="107" spans="1:1" s="24" customFormat="1" x14ac:dyDescent="0.2">
      <c r="A107" s="23"/>
    </row>
  </sheetData>
  <mergeCells count="2">
    <mergeCell ref="A3:A4"/>
    <mergeCell ref="B3:H3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D429D-17F1-406E-9196-E3E0727B8890}">
  <sheetPr>
    <tabColor theme="7" tint="0.39997558519241921"/>
  </sheetPr>
  <dimension ref="A1:D20"/>
  <sheetViews>
    <sheetView workbookViewId="0"/>
  </sheetViews>
  <sheetFormatPr defaultRowHeight="14.25" x14ac:dyDescent="0.2"/>
  <cols>
    <col min="2" max="2" width="11.875" customWidth="1"/>
  </cols>
  <sheetData>
    <row r="1" spans="1:4" s="189" customFormat="1" ht="20.25" x14ac:dyDescent="0.3">
      <c r="A1" s="188" t="s">
        <v>183</v>
      </c>
    </row>
    <row r="3" spans="1:4" ht="15" thickBot="1" x14ac:dyDescent="0.25">
      <c r="B3" t="s">
        <v>184</v>
      </c>
    </row>
    <row r="4" spans="1:4" ht="38.25" x14ac:dyDescent="0.2">
      <c r="B4" s="192" t="s">
        <v>185</v>
      </c>
      <c r="C4" s="190" t="s">
        <v>186</v>
      </c>
      <c r="D4" s="191" t="s">
        <v>187</v>
      </c>
    </row>
    <row r="5" spans="1:4" x14ac:dyDescent="0.2">
      <c r="B5" s="259" t="s">
        <v>188</v>
      </c>
      <c r="C5" s="262">
        <v>0.11</v>
      </c>
      <c r="D5" s="262">
        <v>0.1</v>
      </c>
    </row>
    <row r="6" spans="1:4" x14ac:dyDescent="0.2">
      <c r="B6" s="260"/>
      <c r="C6" s="263"/>
      <c r="D6" s="263"/>
    </row>
    <row r="7" spans="1:4" x14ac:dyDescent="0.2">
      <c r="B7" s="257" t="s">
        <v>189</v>
      </c>
      <c r="C7" s="264">
        <v>0.06</v>
      </c>
      <c r="D7" s="264">
        <v>0.06</v>
      </c>
    </row>
    <row r="8" spans="1:4" x14ac:dyDescent="0.2">
      <c r="B8" s="261"/>
      <c r="C8" s="266"/>
      <c r="D8" s="266"/>
    </row>
    <row r="9" spans="1:4" x14ac:dyDescent="0.2">
      <c r="B9" s="259" t="s">
        <v>190</v>
      </c>
      <c r="C9" s="262">
        <v>0.09</v>
      </c>
      <c r="D9" s="262">
        <v>0.1</v>
      </c>
    </row>
    <row r="10" spans="1:4" x14ac:dyDescent="0.2">
      <c r="B10" s="260"/>
      <c r="C10" s="263"/>
      <c r="D10" s="263"/>
    </row>
    <row r="11" spans="1:4" x14ac:dyDescent="0.2">
      <c r="B11" s="257" t="s">
        <v>191</v>
      </c>
      <c r="C11" s="264">
        <v>0.05</v>
      </c>
      <c r="D11" s="264">
        <v>7.0000000000000007E-2</v>
      </c>
    </row>
    <row r="12" spans="1:4" x14ac:dyDescent="0.2">
      <c r="B12" s="261"/>
      <c r="C12" s="266"/>
      <c r="D12" s="266"/>
    </row>
    <row r="13" spans="1:4" x14ac:dyDescent="0.2">
      <c r="B13" s="259" t="s">
        <v>192</v>
      </c>
      <c r="C13" s="262">
        <v>0.05</v>
      </c>
      <c r="D13" s="262">
        <v>0.06</v>
      </c>
    </row>
    <row r="14" spans="1:4" x14ac:dyDescent="0.2">
      <c r="B14" s="260"/>
      <c r="C14" s="263"/>
      <c r="D14" s="263"/>
    </row>
    <row r="15" spans="1:4" x14ac:dyDescent="0.2">
      <c r="B15" s="257" t="s">
        <v>193</v>
      </c>
      <c r="C15" s="264">
        <v>0.09</v>
      </c>
      <c r="D15" s="264">
        <v>0.08</v>
      </c>
    </row>
    <row r="16" spans="1:4" x14ac:dyDescent="0.2">
      <c r="B16" s="261"/>
      <c r="C16" s="266"/>
      <c r="D16" s="266"/>
    </row>
    <row r="17" spans="2:4" x14ac:dyDescent="0.2">
      <c r="B17" s="259" t="s">
        <v>194</v>
      </c>
      <c r="C17" s="262">
        <v>0.17</v>
      </c>
      <c r="D17" s="262">
        <v>0.161</v>
      </c>
    </row>
    <row r="18" spans="2:4" x14ac:dyDescent="0.2">
      <c r="B18" s="260"/>
      <c r="C18" s="263"/>
      <c r="D18" s="263"/>
    </row>
    <row r="19" spans="2:4" x14ac:dyDescent="0.2">
      <c r="B19" s="257" t="s">
        <v>195</v>
      </c>
      <c r="C19" s="264">
        <v>0.03</v>
      </c>
      <c r="D19" s="264">
        <v>0.03</v>
      </c>
    </row>
    <row r="20" spans="2:4" x14ac:dyDescent="0.2">
      <c r="B20" s="258"/>
      <c r="C20" s="265"/>
      <c r="D20" s="265"/>
    </row>
  </sheetData>
  <mergeCells count="24">
    <mergeCell ref="C15:C16"/>
    <mergeCell ref="C17:C18"/>
    <mergeCell ref="C19:C20"/>
    <mergeCell ref="C5:C6"/>
    <mergeCell ref="C7:C8"/>
    <mergeCell ref="C9:C10"/>
    <mergeCell ref="C11:C12"/>
    <mergeCell ref="C13:C14"/>
    <mergeCell ref="D17:D18"/>
    <mergeCell ref="D19:D20"/>
    <mergeCell ref="D5:D6"/>
    <mergeCell ref="D7:D8"/>
    <mergeCell ref="D9:D10"/>
    <mergeCell ref="D11:D12"/>
    <mergeCell ref="D13:D14"/>
    <mergeCell ref="D15:D16"/>
    <mergeCell ref="B19:B20"/>
    <mergeCell ref="B5:B6"/>
    <mergeCell ref="B7:B8"/>
    <mergeCell ref="B9:B10"/>
    <mergeCell ref="B11:B12"/>
    <mergeCell ref="B13:B14"/>
    <mergeCell ref="B15:B16"/>
    <mergeCell ref="B17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7DA5B-D4BB-418B-B10D-FFC621348A5B}">
  <sheetPr>
    <tabColor theme="9"/>
    <pageSetUpPr fitToPage="1"/>
  </sheetPr>
  <dimension ref="A1:H73"/>
  <sheetViews>
    <sheetView topLeftCell="A4" zoomScale="70" zoomScaleNormal="70" workbookViewId="0">
      <selection activeCell="G19" sqref="G19"/>
    </sheetView>
  </sheetViews>
  <sheetFormatPr defaultColWidth="8" defaultRowHeight="14.25" x14ac:dyDescent="0.2"/>
  <cols>
    <col min="1" max="1" width="17.25" customWidth="1"/>
    <col min="2" max="2" width="40" customWidth="1"/>
    <col min="3" max="3" width="41" customWidth="1"/>
    <col min="4" max="4" width="15.875" customWidth="1"/>
    <col min="5" max="5" width="14.375" customWidth="1"/>
    <col min="6" max="6" width="23.375" bestFit="1" customWidth="1"/>
    <col min="7" max="7" width="23.375" customWidth="1"/>
    <col min="8" max="8" width="10" customWidth="1"/>
  </cols>
  <sheetData>
    <row r="1" spans="1:8" s="13" customFormat="1" ht="20.25" x14ac:dyDescent="0.3">
      <c r="A1" s="12" t="s">
        <v>75</v>
      </c>
    </row>
    <row r="2" spans="1:8" ht="18" x14ac:dyDescent="0.25">
      <c r="A2" s="124"/>
      <c r="C2" s="125"/>
    </row>
    <row r="3" spans="1:8" ht="15" x14ac:dyDescent="0.25">
      <c r="A3" s="9" t="s">
        <v>74</v>
      </c>
      <c r="B3" s="10" t="str">
        <f>"De-rated margin of " &amp; ROUND($E$41/1000,1) &amp; " GW (" &amp; ROUND($F$41,3)*100 &amp; "%)"</f>
        <v>De-rated margin of 3.7 GW (6.3%)</v>
      </c>
      <c r="C3" s="10"/>
      <c r="E3" s="3"/>
      <c r="H3" s="126"/>
    </row>
    <row r="4" spans="1:8" x14ac:dyDescent="0.2">
      <c r="A4" s="7"/>
      <c r="B4" s="8"/>
      <c r="H4" s="126"/>
    </row>
    <row r="5" spans="1:8" x14ac:dyDescent="0.2">
      <c r="A5" s="7"/>
      <c r="B5" s="8"/>
      <c r="H5" s="127"/>
    </row>
    <row r="6" spans="1:8" x14ac:dyDescent="0.2">
      <c r="A6" s="7"/>
      <c r="B6" s="11"/>
      <c r="H6" s="127"/>
    </row>
    <row r="7" spans="1:8" ht="23.25" customHeight="1" x14ac:dyDescent="0.2">
      <c r="H7" s="127"/>
    </row>
    <row r="8" spans="1:8" x14ac:dyDescent="0.2">
      <c r="H8" s="127"/>
    </row>
    <row r="9" spans="1:8" s="128" customFormat="1" ht="19.899999999999999" customHeight="1" x14ac:dyDescent="0.2">
      <c r="A9"/>
      <c r="B9"/>
      <c r="C9"/>
      <c r="D9"/>
      <c r="E9"/>
      <c r="F9"/>
      <c r="G9"/>
      <c r="H9" s="127"/>
    </row>
    <row r="10" spans="1:8" s="128" customFormat="1" ht="26.25" customHeight="1" x14ac:dyDescent="0.2">
      <c r="A10"/>
      <c r="B10"/>
      <c r="C10"/>
      <c r="D10"/>
      <c r="E10"/>
      <c r="F10"/>
      <c r="G10"/>
      <c r="H10" s="127"/>
    </row>
    <row r="11" spans="1:8" s="128" customFormat="1" ht="26.25" customHeight="1" x14ac:dyDescent="0.2">
      <c r="A11"/>
      <c r="B11"/>
      <c r="C11"/>
      <c r="D11"/>
      <c r="E11"/>
      <c r="F11"/>
      <c r="G11"/>
      <c r="H11" s="127"/>
    </row>
    <row r="12" spans="1:8" s="128" customFormat="1" x14ac:dyDescent="0.2">
      <c r="A12"/>
      <c r="B12"/>
      <c r="C12"/>
      <c r="D12"/>
      <c r="E12"/>
      <c r="F12"/>
      <c r="G12"/>
      <c r="H12" s="126"/>
    </row>
    <row r="13" spans="1:8" s="128" customFormat="1" ht="19.899999999999999" customHeight="1" x14ac:dyDescent="0.2">
      <c r="A13"/>
      <c r="B13"/>
      <c r="C13"/>
      <c r="D13"/>
      <c r="E13"/>
      <c r="F13"/>
      <c r="G13"/>
      <c r="H13" s="126"/>
    </row>
    <row r="14" spans="1:8" s="128" customFormat="1" ht="26.25" customHeight="1" x14ac:dyDescent="0.2">
      <c r="A14"/>
      <c r="B14"/>
      <c r="C14"/>
      <c r="D14"/>
      <c r="E14"/>
      <c r="F14"/>
      <c r="G14"/>
      <c r="H14" s="126"/>
    </row>
    <row r="15" spans="1:8" s="128" customFormat="1" ht="30" customHeight="1" x14ac:dyDescent="0.2">
      <c r="A15"/>
      <c r="B15"/>
      <c r="C15"/>
      <c r="D15"/>
      <c r="E15"/>
      <c r="F15"/>
      <c r="G15"/>
      <c r="H15" s="126"/>
    </row>
    <row r="16" spans="1:8" x14ac:dyDescent="0.2">
      <c r="H16" s="127"/>
    </row>
    <row r="17" spans="1:8" x14ac:dyDescent="0.2">
      <c r="H17" s="127"/>
    </row>
    <row r="18" spans="1:8" x14ac:dyDescent="0.2">
      <c r="H18" s="127"/>
    </row>
    <row r="19" spans="1:8" ht="30" customHeight="1" x14ac:dyDescent="0.2">
      <c r="H19" s="127"/>
    </row>
    <row r="20" spans="1:8" x14ac:dyDescent="0.2">
      <c r="H20" s="127"/>
    </row>
    <row r="21" spans="1:8" x14ac:dyDescent="0.2">
      <c r="H21" s="127"/>
    </row>
    <row r="22" spans="1:8" x14ac:dyDescent="0.2">
      <c r="H22" s="127"/>
    </row>
    <row r="23" spans="1:8" x14ac:dyDescent="0.2">
      <c r="H23" s="127"/>
    </row>
    <row r="24" spans="1:8" x14ac:dyDescent="0.2">
      <c r="H24" s="129"/>
    </row>
    <row r="25" spans="1:8" x14ac:dyDescent="0.2">
      <c r="H25" s="130"/>
    </row>
    <row r="26" spans="1:8" x14ac:dyDescent="0.2">
      <c r="H26" s="127"/>
    </row>
    <row r="27" spans="1:8" x14ac:dyDescent="0.2">
      <c r="H27" s="127"/>
    </row>
    <row r="28" spans="1:8" x14ac:dyDescent="0.2">
      <c r="H28" s="127"/>
    </row>
    <row r="29" spans="1:8" x14ac:dyDescent="0.2">
      <c r="H29" s="129"/>
    </row>
    <row r="30" spans="1:8" ht="15.75" x14ac:dyDescent="0.25">
      <c r="A30" s="131" t="s">
        <v>49</v>
      </c>
      <c r="B30" s="132" t="s">
        <v>68</v>
      </c>
      <c r="H30" s="126"/>
    </row>
    <row r="31" spans="1:8" x14ac:dyDescent="0.2">
      <c r="H31" s="126"/>
    </row>
    <row r="32" spans="1:8" ht="42.75" x14ac:dyDescent="0.2">
      <c r="A32" s="133" t="s">
        <v>51</v>
      </c>
      <c r="B32" s="134" t="s">
        <v>69</v>
      </c>
      <c r="C32" s="134" t="s">
        <v>70</v>
      </c>
      <c r="D32" s="134" t="s">
        <v>71</v>
      </c>
      <c r="E32" s="134" t="s">
        <v>76</v>
      </c>
      <c r="F32" s="134" t="s">
        <v>72</v>
      </c>
      <c r="H32" s="126"/>
    </row>
    <row r="33" spans="1:8" ht="15" customHeight="1" x14ac:dyDescent="0.2">
      <c r="A33" s="135" t="s">
        <v>61</v>
      </c>
      <c r="B33" s="136">
        <v>6075</v>
      </c>
      <c r="C33" s="136">
        <v>4517.2602792416865</v>
      </c>
      <c r="D33" s="137"/>
      <c r="E33" s="6"/>
      <c r="F33" s="93"/>
      <c r="H33" s="126"/>
    </row>
    <row r="34" spans="1:8" x14ac:dyDescent="0.2">
      <c r="A34" s="135" t="s">
        <v>55</v>
      </c>
      <c r="B34" s="136">
        <v>38907.769999999997</v>
      </c>
      <c r="C34" s="136">
        <v>35588.865784381756</v>
      </c>
      <c r="D34" s="137"/>
      <c r="E34" s="6"/>
      <c r="H34" s="126"/>
    </row>
    <row r="35" spans="1:8" x14ac:dyDescent="0.2">
      <c r="A35" s="135" t="s">
        <v>54</v>
      </c>
      <c r="B35" s="136">
        <v>50133.988338429801</v>
      </c>
      <c r="C35" s="136">
        <v>12731.528937133893</v>
      </c>
      <c r="D35" s="137"/>
      <c r="E35" s="6"/>
      <c r="H35" s="126"/>
    </row>
    <row r="36" spans="1:8" x14ac:dyDescent="0.2">
      <c r="A36" s="135" t="s">
        <v>62</v>
      </c>
      <c r="B36" s="136">
        <v>4949.45</v>
      </c>
      <c r="C36" s="136">
        <v>3833.2169042103378</v>
      </c>
      <c r="D36" s="137"/>
      <c r="E36" s="6"/>
      <c r="H36" s="126"/>
    </row>
    <row r="37" spans="1:8" x14ac:dyDescent="0.2">
      <c r="A37" s="135" t="s">
        <v>57</v>
      </c>
      <c r="B37" s="136">
        <v>1174.64986</v>
      </c>
      <c r="C37" s="136">
        <v>839.28732496999999</v>
      </c>
      <c r="D37" s="137"/>
      <c r="E37" s="6"/>
      <c r="H37" s="126"/>
    </row>
    <row r="38" spans="1:8" x14ac:dyDescent="0.2">
      <c r="A38" s="135" t="s">
        <v>73</v>
      </c>
      <c r="B38" s="138">
        <v>8400</v>
      </c>
      <c r="C38" s="138">
        <v>5712</v>
      </c>
      <c r="D38" s="137"/>
      <c r="E38" s="6"/>
      <c r="H38" s="126"/>
    </row>
    <row r="39" spans="1:8" x14ac:dyDescent="0.2">
      <c r="A39" s="135" t="s">
        <v>22</v>
      </c>
      <c r="B39" s="136"/>
      <c r="C39" s="136"/>
      <c r="D39" s="141">
        <v>58300</v>
      </c>
      <c r="E39" s="6"/>
      <c r="H39" s="126"/>
    </row>
    <row r="40" spans="1:8" x14ac:dyDescent="0.2">
      <c r="A40" s="135" t="s">
        <v>48</v>
      </c>
      <c r="B40" s="136"/>
      <c r="C40" s="136"/>
      <c r="D40" s="141">
        <v>1200</v>
      </c>
      <c r="E40" s="154"/>
      <c r="H40" s="126"/>
    </row>
    <row r="41" spans="1:8" x14ac:dyDescent="0.2">
      <c r="A41" s="139"/>
      <c r="B41" s="140">
        <v>109640.85819842979</v>
      </c>
      <c r="C41" s="140">
        <v>63222.159229937672</v>
      </c>
      <c r="D41" s="140">
        <v>59500</v>
      </c>
      <c r="E41" s="140">
        <v>3722.1592299376716</v>
      </c>
      <c r="F41" s="155">
        <v>6.2557297982145738E-2</v>
      </c>
      <c r="H41" s="126"/>
    </row>
    <row r="42" spans="1:8" x14ac:dyDescent="0.2">
      <c r="H42" s="126"/>
    </row>
    <row r="43" spans="1:8" x14ac:dyDescent="0.2">
      <c r="H43" s="126"/>
    </row>
    <row r="44" spans="1:8" x14ac:dyDescent="0.2">
      <c r="H44" s="126"/>
    </row>
    <row r="45" spans="1:8" ht="15" x14ac:dyDescent="0.25">
      <c r="A45" s="4"/>
      <c r="B45" s="4"/>
      <c r="C45" s="4"/>
      <c r="D45" s="5"/>
      <c r="E45" s="5"/>
      <c r="F45" s="10"/>
      <c r="G45" s="10"/>
    </row>
    <row r="46" spans="1:8" x14ac:dyDescent="0.2">
      <c r="A46" s="150"/>
      <c r="B46" s="10"/>
      <c r="C46" s="10"/>
      <c r="D46" s="151"/>
      <c r="E46" s="152"/>
      <c r="F46" s="152"/>
      <c r="G46" s="152"/>
    </row>
    <row r="50" spans="1:7" ht="15.75" x14ac:dyDescent="0.25">
      <c r="A50" s="132" t="s">
        <v>47</v>
      </c>
      <c r="B50" s="132" t="s">
        <v>50</v>
      </c>
      <c r="C50" s="1"/>
      <c r="D50" s="142"/>
    </row>
    <row r="51" spans="1:7" ht="15" x14ac:dyDescent="0.25">
      <c r="D51" s="1"/>
      <c r="E51" s="1"/>
      <c r="F51" s="1"/>
      <c r="G51" s="1"/>
    </row>
    <row r="52" spans="1:7" ht="28.5" x14ac:dyDescent="0.2">
      <c r="A52" s="143"/>
      <c r="B52" s="143" t="s">
        <v>52</v>
      </c>
      <c r="C52" s="143" t="s">
        <v>53</v>
      </c>
      <c r="D52" s="144" t="s">
        <v>77</v>
      </c>
      <c r="E52" s="144" t="s">
        <v>78</v>
      </c>
      <c r="F52" s="144" t="s">
        <v>79</v>
      </c>
      <c r="G52" s="144"/>
    </row>
    <row r="53" spans="1:7" x14ac:dyDescent="0.2">
      <c r="A53" s="145"/>
      <c r="B53" s="145" t="s">
        <v>80</v>
      </c>
      <c r="C53" s="145"/>
      <c r="D53" s="146">
        <v>0.87990858021080254</v>
      </c>
      <c r="E53" s="136">
        <v>4423.5</v>
      </c>
      <c r="F53" s="136">
        <v>3892.2756045624856</v>
      </c>
      <c r="G53" s="136"/>
    </row>
    <row r="54" spans="1:7" x14ac:dyDescent="0.2">
      <c r="A54" s="145"/>
      <c r="B54" s="145" t="s">
        <v>81</v>
      </c>
      <c r="C54" s="145"/>
      <c r="D54" s="146" t="s">
        <v>82</v>
      </c>
      <c r="E54" s="136">
        <v>3215.4000000000005</v>
      </c>
      <c r="F54" s="136">
        <v>2396.6323493300488</v>
      </c>
      <c r="G54" s="136"/>
    </row>
    <row r="55" spans="1:7" x14ac:dyDescent="0.2">
      <c r="A55" s="145"/>
      <c r="B55" s="145" t="s">
        <v>56</v>
      </c>
      <c r="C55" s="145"/>
      <c r="D55" s="146">
        <v>0.76026407602379453</v>
      </c>
      <c r="E55" s="136">
        <v>1491</v>
      </c>
      <c r="F55" s="136">
        <v>1133.5537373514776</v>
      </c>
      <c r="G55" s="136"/>
    </row>
    <row r="56" spans="1:7" x14ac:dyDescent="0.2">
      <c r="A56" s="145"/>
      <c r="B56" s="145" t="s">
        <v>83</v>
      </c>
      <c r="C56" s="145"/>
      <c r="D56" s="146">
        <v>0.91344206547638029</v>
      </c>
      <c r="E56" s="136">
        <v>26954</v>
      </c>
      <c r="F56" s="136">
        <v>24620.917432850365</v>
      </c>
      <c r="G56" s="136"/>
    </row>
    <row r="57" spans="1:7" x14ac:dyDescent="0.2">
      <c r="A57" s="145"/>
      <c r="B57" s="145" t="s">
        <v>59</v>
      </c>
      <c r="C57" s="145"/>
      <c r="D57" s="146">
        <v>0.91344206547638029</v>
      </c>
      <c r="E57" s="136">
        <v>3230.88</v>
      </c>
      <c r="F57" s="136">
        <v>2951.2217005063271</v>
      </c>
      <c r="G57" s="136"/>
    </row>
    <row r="58" spans="1:7" x14ac:dyDescent="0.2">
      <c r="A58" s="145"/>
      <c r="B58" s="145" t="s">
        <v>84</v>
      </c>
      <c r="C58" s="145"/>
      <c r="D58" s="146">
        <v>0.95178064291265252</v>
      </c>
      <c r="E58" s="136">
        <v>2494.6999999999998</v>
      </c>
      <c r="F58" s="136">
        <v>2374.4071698741941</v>
      </c>
      <c r="G58" s="136"/>
    </row>
    <row r="59" spans="1:7" x14ac:dyDescent="0.2">
      <c r="A59" s="145"/>
      <c r="B59" s="145" t="s">
        <v>85</v>
      </c>
      <c r="C59" s="145"/>
      <c r="D59" s="146">
        <v>0.95178064291265241</v>
      </c>
      <c r="E59" s="136">
        <v>1428.8999999999999</v>
      </c>
      <c r="F59" s="136">
        <v>1359.9993606578892</v>
      </c>
      <c r="G59" s="136"/>
    </row>
    <row r="60" spans="1:7" x14ac:dyDescent="0.2">
      <c r="A60" s="145"/>
      <c r="B60" s="145" t="s">
        <v>61</v>
      </c>
      <c r="C60" s="145"/>
      <c r="D60" s="146">
        <v>0.74358193896982494</v>
      </c>
      <c r="E60" s="136">
        <v>6075</v>
      </c>
      <c r="F60" s="136">
        <v>4517.2602792416865</v>
      </c>
      <c r="G60" s="136"/>
    </row>
    <row r="61" spans="1:7" x14ac:dyDescent="0.2">
      <c r="A61" s="145"/>
      <c r="B61" s="145" t="s">
        <v>86</v>
      </c>
      <c r="C61" s="145"/>
      <c r="D61" s="146">
        <v>0.95178064291265252</v>
      </c>
      <c r="E61" s="136">
        <v>3308.29</v>
      </c>
      <c r="F61" s="136">
        <v>3148.7663831414993</v>
      </c>
      <c r="G61" s="136"/>
    </row>
    <row r="62" spans="1:7" x14ac:dyDescent="0.2">
      <c r="A62" s="145"/>
      <c r="B62" s="145" t="s">
        <v>63</v>
      </c>
      <c r="C62" s="145"/>
      <c r="D62" s="146">
        <v>0.59714920957913542</v>
      </c>
      <c r="E62" s="136">
        <v>2479.4499999999998</v>
      </c>
      <c r="F62" s="136">
        <v>1480.6016076909852</v>
      </c>
      <c r="G62" s="136"/>
    </row>
    <row r="63" spans="1:7" x14ac:dyDescent="0.2">
      <c r="A63" s="145"/>
      <c r="B63" s="145" t="s">
        <v>64</v>
      </c>
      <c r="C63" s="145"/>
      <c r="D63" s="146">
        <v>0.95247582855034518</v>
      </c>
      <c r="E63" s="136">
        <v>2470</v>
      </c>
      <c r="F63" s="136">
        <v>2352.6152965193528</v>
      </c>
      <c r="G63" s="136"/>
    </row>
    <row r="64" spans="1:7" x14ac:dyDescent="0.2">
      <c r="A64" s="145"/>
      <c r="B64" s="145" t="s">
        <v>60</v>
      </c>
      <c r="C64" s="145"/>
      <c r="D64" s="146">
        <v>0.91127417008581135</v>
      </c>
      <c r="E64" s="136">
        <v>2020.4</v>
      </c>
      <c r="F64" s="136">
        <v>1841.1383332413727</v>
      </c>
      <c r="G64" s="136"/>
    </row>
    <row r="65" spans="1:7" x14ac:dyDescent="0.2">
      <c r="A65" s="145"/>
      <c r="B65" s="145" t="s">
        <v>87</v>
      </c>
      <c r="C65" s="145"/>
      <c r="D65" s="146">
        <v>2.1500000000000016E-2</v>
      </c>
      <c r="E65" s="136">
        <v>13803.1</v>
      </c>
      <c r="F65" s="136">
        <v>296.76664999999997</v>
      </c>
      <c r="G65" s="136"/>
    </row>
    <row r="66" spans="1:7" x14ac:dyDescent="0.2">
      <c r="A66" s="145"/>
      <c r="B66" s="145" t="s">
        <v>88</v>
      </c>
      <c r="C66" s="145"/>
      <c r="D66" s="153">
        <v>0.22</v>
      </c>
      <c r="E66" s="136">
        <v>57.8</v>
      </c>
      <c r="F66" s="136">
        <v>12.716000000000001</v>
      </c>
      <c r="G66" s="136"/>
    </row>
    <row r="67" spans="1:7" x14ac:dyDescent="0.2">
      <c r="A67" s="145"/>
      <c r="B67" s="125" t="s">
        <v>65</v>
      </c>
      <c r="C67" s="145"/>
      <c r="D67" s="146">
        <v>0.16126978787918059</v>
      </c>
      <c r="E67" s="136">
        <v>12985.98</v>
      </c>
      <c r="F67" s="136">
        <v>2094.2462400032814</v>
      </c>
      <c r="G67" s="136"/>
    </row>
    <row r="68" spans="1:7" x14ac:dyDescent="0.2">
      <c r="A68" s="145"/>
      <c r="B68" s="125" t="s">
        <v>66</v>
      </c>
      <c r="C68" s="145"/>
      <c r="D68" s="146">
        <v>0.16126978787918059</v>
      </c>
      <c r="E68" s="136">
        <v>13627.808338429801</v>
      </c>
      <c r="F68" s="136">
        <v>2197.7537599967022</v>
      </c>
      <c r="G68" s="136"/>
    </row>
    <row r="69" spans="1:7" x14ac:dyDescent="0.2">
      <c r="A69" s="145"/>
      <c r="B69" s="145" t="s">
        <v>58</v>
      </c>
      <c r="C69" s="145"/>
      <c r="D69" s="146">
        <v>0.71450000000000002</v>
      </c>
      <c r="E69" s="136">
        <v>1174.64986</v>
      </c>
      <c r="F69" s="136">
        <v>839.28732496999999</v>
      </c>
      <c r="G69" s="136"/>
    </row>
    <row r="70" spans="1:7" x14ac:dyDescent="0.2">
      <c r="A70" s="147" t="s">
        <v>67</v>
      </c>
      <c r="B70" s="147"/>
      <c r="C70" s="147"/>
      <c r="D70" s="148"/>
      <c r="E70" s="149">
        <f>SUM(E53:E69)</f>
        <v>101240.85819842981</v>
      </c>
      <c r="F70" s="149">
        <f>SUM(F53:F69)</f>
        <v>57510.159229937672</v>
      </c>
      <c r="G70" s="149"/>
    </row>
    <row r="71" spans="1:7" x14ac:dyDescent="0.2">
      <c r="A71" s="145"/>
      <c r="B71" s="145"/>
      <c r="C71" s="145"/>
      <c r="D71" s="146"/>
      <c r="E71" s="136"/>
      <c r="F71" s="136"/>
      <c r="G71" s="136"/>
    </row>
    <row r="72" spans="1:7" x14ac:dyDescent="0.2">
      <c r="A72" s="145"/>
      <c r="B72" s="145"/>
      <c r="C72" s="145"/>
      <c r="D72" s="146"/>
      <c r="E72" s="136"/>
      <c r="F72" s="136"/>
      <c r="G72" s="136"/>
    </row>
    <row r="73" spans="1:7" x14ac:dyDescent="0.2">
      <c r="A73" s="145"/>
      <c r="B73" s="145"/>
      <c r="C73" s="145"/>
      <c r="D73" s="146"/>
      <c r="E73" s="136"/>
      <c r="F73" s="136"/>
      <c r="G73" s="136"/>
    </row>
  </sheetData>
  <pageMargins left="0.7" right="0.7" top="0.75" bottom="0.75" header="0.3" footer="0.3"/>
  <pageSetup paperSize="8" scale="72" fitToHeight="0" orientation="landscape" r:id="rId1"/>
  <rowBreaks count="1" manualBreakCount="1">
    <brk id="6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5403D-8B93-4154-97D7-2E342DE622D7}">
  <sheetPr>
    <tabColor theme="9"/>
  </sheetPr>
  <dimension ref="A1:C11"/>
  <sheetViews>
    <sheetView zoomScaleNormal="100" workbookViewId="0"/>
  </sheetViews>
  <sheetFormatPr defaultRowHeight="14.25" x14ac:dyDescent="0.2"/>
  <cols>
    <col min="2" max="2" width="19.375" customWidth="1"/>
  </cols>
  <sheetData>
    <row r="1" spans="1:3" s="13" customFormat="1" ht="20.25" x14ac:dyDescent="0.3">
      <c r="A1" s="12" t="s">
        <v>89</v>
      </c>
    </row>
    <row r="2" spans="1:3" ht="20.25" x14ac:dyDescent="0.3">
      <c r="A2" s="17"/>
    </row>
    <row r="3" spans="1:3" ht="15" x14ac:dyDescent="0.25">
      <c r="A3" s="201" t="s">
        <v>90</v>
      </c>
      <c r="B3" s="201" t="s">
        <v>91</v>
      </c>
      <c r="C3" s="1"/>
    </row>
    <row r="4" spans="1:3" x14ac:dyDescent="0.2">
      <c r="A4" s="27" t="s">
        <v>92</v>
      </c>
      <c r="B4" s="30">
        <v>5.0999999999999997E-2</v>
      </c>
    </row>
    <row r="5" spans="1:3" x14ac:dyDescent="0.2">
      <c r="A5" s="27" t="s">
        <v>93</v>
      </c>
      <c r="B5" s="30">
        <v>6.6000000000000003E-2</v>
      </c>
    </row>
    <row r="6" spans="1:3" x14ac:dyDescent="0.2">
      <c r="A6" s="27" t="s">
        <v>94</v>
      </c>
      <c r="B6" s="30">
        <v>0.10299999999999999</v>
      </c>
    </row>
    <row r="7" spans="1:3" x14ac:dyDescent="0.2">
      <c r="A7" s="27" t="s">
        <v>95</v>
      </c>
      <c r="B7" s="30">
        <v>0.11700000000000001</v>
      </c>
    </row>
    <row r="8" spans="1:3" x14ac:dyDescent="0.2">
      <c r="A8" s="27" t="s">
        <v>96</v>
      </c>
      <c r="B8" s="30">
        <v>0.129</v>
      </c>
    </row>
    <row r="9" spans="1:3" x14ac:dyDescent="0.2">
      <c r="A9" s="27" t="s">
        <v>97</v>
      </c>
      <c r="B9" s="30">
        <v>8.3000000000000004E-2</v>
      </c>
    </row>
    <row r="10" spans="1:3" x14ac:dyDescent="0.2">
      <c r="A10" s="27" t="s">
        <v>98</v>
      </c>
      <c r="B10" s="30">
        <v>6.6000000000000003E-2</v>
      </c>
    </row>
    <row r="11" spans="1:3" x14ac:dyDescent="0.2">
      <c r="A11" s="29" t="s">
        <v>99</v>
      </c>
      <c r="B11" s="31">
        <v>6.3E-2</v>
      </c>
    </row>
  </sheetData>
  <phoneticPr fontId="19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ER53"/>
  <sheetViews>
    <sheetView zoomScale="70" zoomScaleNormal="70" workbookViewId="0">
      <selection activeCell="B52" sqref="B52"/>
    </sheetView>
  </sheetViews>
  <sheetFormatPr defaultRowHeight="14.25" x14ac:dyDescent="0.2"/>
  <cols>
    <col min="1" max="1" width="50.375" customWidth="1"/>
    <col min="2" max="147" width="13.625" customWidth="1"/>
  </cols>
  <sheetData>
    <row r="1" spans="1:148" s="13" customFormat="1" ht="20.25" x14ac:dyDescent="0.3">
      <c r="A1" s="12" t="s">
        <v>100</v>
      </c>
    </row>
    <row r="2" spans="1:148" ht="20.25" x14ac:dyDescent="0.3">
      <c r="A2" s="17"/>
    </row>
    <row r="3" spans="1:148" ht="15" x14ac:dyDescent="0.25">
      <c r="B3" s="28" t="s">
        <v>101</v>
      </c>
      <c r="C3" s="28" t="s">
        <v>102</v>
      </c>
      <c r="D3" s="28" t="s">
        <v>103</v>
      </c>
      <c r="E3" s="28" t="s">
        <v>104</v>
      </c>
      <c r="F3" s="28" t="s">
        <v>105</v>
      </c>
      <c r="G3" s="28" t="s">
        <v>106</v>
      </c>
      <c r="H3" s="28" t="s">
        <v>107</v>
      </c>
      <c r="I3" s="28" t="s">
        <v>101</v>
      </c>
      <c r="J3" s="28" t="s">
        <v>102</v>
      </c>
      <c r="K3" s="28" t="s">
        <v>103</v>
      </c>
      <c r="L3" s="28" t="s">
        <v>104</v>
      </c>
      <c r="M3" s="28" t="s">
        <v>105</v>
      </c>
      <c r="N3" s="28" t="s">
        <v>106</v>
      </c>
      <c r="O3" s="28" t="s">
        <v>107</v>
      </c>
      <c r="P3" s="28" t="s">
        <v>101</v>
      </c>
      <c r="Q3" s="28" t="s">
        <v>102</v>
      </c>
      <c r="R3" s="28" t="s">
        <v>103</v>
      </c>
      <c r="S3" s="28" t="s">
        <v>104</v>
      </c>
      <c r="T3" s="28" t="s">
        <v>105</v>
      </c>
      <c r="U3" s="28" t="s">
        <v>106</v>
      </c>
      <c r="V3" s="28" t="s">
        <v>107</v>
      </c>
      <c r="W3" s="28" t="s">
        <v>101</v>
      </c>
      <c r="X3" s="28" t="s">
        <v>102</v>
      </c>
      <c r="Y3" s="28" t="s">
        <v>103</v>
      </c>
      <c r="Z3" s="28" t="s">
        <v>104</v>
      </c>
      <c r="AA3" s="28" t="s">
        <v>105</v>
      </c>
      <c r="AB3" s="28" t="s">
        <v>106</v>
      </c>
      <c r="AC3" s="28" t="s">
        <v>107</v>
      </c>
      <c r="AD3" s="28" t="s">
        <v>101</v>
      </c>
      <c r="AE3" s="28" t="s">
        <v>102</v>
      </c>
      <c r="AF3" s="28" t="s">
        <v>103</v>
      </c>
      <c r="AG3" s="28" t="s">
        <v>104</v>
      </c>
      <c r="AH3" s="28" t="s">
        <v>105</v>
      </c>
      <c r="AI3" s="28" t="s">
        <v>106</v>
      </c>
      <c r="AJ3" s="28" t="s">
        <v>107</v>
      </c>
      <c r="AK3" s="28" t="s">
        <v>101</v>
      </c>
      <c r="AL3" s="28" t="s">
        <v>102</v>
      </c>
      <c r="AM3" s="28" t="s">
        <v>103</v>
      </c>
      <c r="AN3" s="28" t="s">
        <v>104</v>
      </c>
      <c r="AO3" s="28" t="s">
        <v>105</v>
      </c>
      <c r="AP3" s="28" t="s">
        <v>106</v>
      </c>
      <c r="AQ3" s="28" t="s">
        <v>107</v>
      </c>
      <c r="AR3" s="28" t="s">
        <v>101</v>
      </c>
      <c r="AS3" s="28" t="s">
        <v>102</v>
      </c>
      <c r="AT3" s="28" t="s">
        <v>103</v>
      </c>
      <c r="AU3" s="28" t="s">
        <v>104</v>
      </c>
      <c r="AV3" s="28" t="s">
        <v>105</v>
      </c>
      <c r="AW3" s="28" t="s">
        <v>106</v>
      </c>
      <c r="AX3" s="28" t="s">
        <v>107</v>
      </c>
      <c r="AY3" s="28" t="s">
        <v>101</v>
      </c>
      <c r="AZ3" s="28" t="s">
        <v>102</v>
      </c>
      <c r="BA3" s="28" t="s">
        <v>103</v>
      </c>
      <c r="BB3" s="28" t="s">
        <v>104</v>
      </c>
      <c r="BC3" s="28" t="s">
        <v>105</v>
      </c>
      <c r="BD3" s="28" t="s">
        <v>106</v>
      </c>
      <c r="BE3" s="28" t="s">
        <v>107</v>
      </c>
      <c r="BF3" s="28" t="s">
        <v>101</v>
      </c>
      <c r="BG3" s="28" t="s">
        <v>102</v>
      </c>
      <c r="BH3" s="28" t="s">
        <v>103</v>
      </c>
      <c r="BI3" s="28" t="s">
        <v>104</v>
      </c>
      <c r="BJ3" s="28" t="s">
        <v>105</v>
      </c>
      <c r="BK3" s="28" t="s">
        <v>106</v>
      </c>
      <c r="BL3" s="28" t="s">
        <v>107</v>
      </c>
      <c r="BM3" s="28" t="s">
        <v>101</v>
      </c>
      <c r="BN3" s="28" t="s">
        <v>102</v>
      </c>
      <c r="BO3" s="28" t="s">
        <v>103</v>
      </c>
      <c r="BP3" s="28" t="s">
        <v>104</v>
      </c>
      <c r="BQ3" s="28" t="s">
        <v>105</v>
      </c>
      <c r="BR3" s="28" t="s">
        <v>106</v>
      </c>
      <c r="BS3" s="28" t="s">
        <v>107</v>
      </c>
      <c r="BT3" s="28" t="s">
        <v>101</v>
      </c>
      <c r="BU3" s="28" t="s">
        <v>102</v>
      </c>
      <c r="BV3" s="28" t="s">
        <v>103</v>
      </c>
      <c r="BW3" s="28" t="s">
        <v>104</v>
      </c>
      <c r="BX3" s="28" t="s">
        <v>105</v>
      </c>
      <c r="BY3" s="28" t="s">
        <v>106</v>
      </c>
      <c r="BZ3" s="28" t="s">
        <v>107</v>
      </c>
      <c r="CA3" s="28" t="s">
        <v>101</v>
      </c>
      <c r="CB3" s="28" t="s">
        <v>102</v>
      </c>
      <c r="CC3" s="28" t="s">
        <v>103</v>
      </c>
      <c r="CD3" s="28" t="s">
        <v>104</v>
      </c>
      <c r="CE3" s="28" t="s">
        <v>105</v>
      </c>
      <c r="CF3" s="28" t="s">
        <v>106</v>
      </c>
      <c r="CG3" s="28" t="s">
        <v>107</v>
      </c>
      <c r="CH3" s="28" t="s">
        <v>101</v>
      </c>
      <c r="CI3" s="28" t="s">
        <v>102</v>
      </c>
      <c r="CJ3" s="28" t="s">
        <v>103</v>
      </c>
      <c r="CK3" s="28" t="s">
        <v>104</v>
      </c>
      <c r="CL3" s="28" t="s">
        <v>105</v>
      </c>
      <c r="CM3" s="28" t="s">
        <v>106</v>
      </c>
      <c r="CN3" s="28" t="s">
        <v>107</v>
      </c>
      <c r="CO3" s="28" t="s">
        <v>101</v>
      </c>
      <c r="CP3" s="28" t="s">
        <v>102</v>
      </c>
      <c r="CQ3" s="28" t="s">
        <v>103</v>
      </c>
      <c r="CR3" s="28" t="s">
        <v>104</v>
      </c>
      <c r="CS3" s="28" t="s">
        <v>105</v>
      </c>
      <c r="CT3" s="28" t="s">
        <v>106</v>
      </c>
      <c r="CU3" s="28" t="s">
        <v>107</v>
      </c>
      <c r="CV3" s="28" t="s">
        <v>101</v>
      </c>
      <c r="CW3" s="28" t="s">
        <v>102</v>
      </c>
      <c r="CX3" s="28" t="s">
        <v>103</v>
      </c>
      <c r="CY3" s="28" t="s">
        <v>104</v>
      </c>
      <c r="CZ3" s="28" t="s">
        <v>105</v>
      </c>
      <c r="DA3" s="28" t="s">
        <v>106</v>
      </c>
      <c r="DB3" s="28" t="s">
        <v>107</v>
      </c>
      <c r="DC3" s="28" t="s">
        <v>101</v>
      </c>
      <c r="DD3" s="28" t="s">
        <v>102</v>
      </c>
      <c r="DE3" s="28" t="s">
        <v>103</v>
      </c>
      <c r="DF3" s="28" t="s">
        <v>104</v>
      </c>
      <c r="DG3" s="28" t="s">
        <v>105</v>
      </c>
      <c r="DH3" s="28" t="s">
        <v>106</v>
      </c>
      <c r="DI3" s="28" t="s">
        <v>107</v>
      </c>
      <c r="DJ3" s="28" t="s">
        <v>101</v>
      </c>
      <c r="DK3" s="28" t="s">
        <v>102</v>
      </c>
      <c r="DL3" s="28" t="s">
        <v>103</v>
      </c>
      <c r="DM3" s="28" t="s">
        <v>104</v>
      </c>
      <c r="DN3" s="28" t="s">
        <v>105</v>
      </c>
      <c r="DO3" s="28" t="s">
        <v>106</v>
      </c>
      <c r="DP3" s="28" t="s">
        <v>107</v>
      </c>
      <c r="DQ3" s="28" t="s">
        <v>101</v>
      </c>
      <c r="DR3" s="28" t="s">
        <v>102</v>
      </c>
      <c r="DS3" s="28" t="s">
        <v>103</v>
      </c>
      <c r="DT3" s="28" t="s">
        <v>104</v>
      </c>
      <c r="DU3" s="28" t="s">
        <v>105</v>
      </c>
      <c r="DV3" s="28" t="s">
        <v>106</v>
      </c>
      <c r="DW3" s="28" t="s">
        <v>107</v>
      </c>
      <c r="DX3" s="28" t="s">
        <v>101</v>
      </c>
      <c r="DY3" s="28" t="s">
        <v>102</v>
      </c>
      <c r="DZ3" s="28" t="s">
        <v>103</v>
      </c>
      <c r="EA3" s="28" t="s">
        <v>104</v>
      </c>
      <c r="EB3" s="28" t="s">
        <v>105</v>
      </c>
      <c r="EC3" s="28" t="s">
        <v>106</v>
      </c>
      <c r="ED3" s="28" t="s">
        <v>107</v>
      </c>
      <c r="EE3" s="28" t="s">
        <v>101</v>
      </c>
      <c r="EF3" s="28" t="s">
        <v>102</v>
      </c>
      <c r="EG3" s="28" t="s">
        <v>103</v>
      </c>
      <c r="EH3" s="28" t="s">
        <v>104</v>
      </c>
      <c r="EI3" s="28" t="s">
        <v>105</v>
      </c>
      <c r="EJ3" s="28" t="s">
        <v>106</v>
      </c>
      <c r="EK3" s="28" t="s">
        <v>107</v>
      </c>
      <c r="EL3" s="28" t="s">
        <v>101</v>
      </c>
      <c r="EM3" s="28" t="s">
        <v>102</v>
      </c>
      <c r="EN3" s="28" t="s">
        <v>103</v>
      </c>
      <c r="EO3" s="28" t="s">
        <v>104</v>
      </c>
      <c r="EP3" s="28" t="s">
        <v>105</v>
      </c>
      <c r="EQ3" s="28" t="s">
        <v>106</v>
      </c>
      <c r="ER3" s="28" t="s">
        <v>107</v>
      </c>
    </row>
    <row r="4" spans="1:148" x14ac:dyDescent="0.2">
      <c r="A4" s="113" t="s">
        <v>108</v>
      </c>
      <c r="B4" s="114">
        <v>44864</v>
      </c>
      <c r="C4" s="114">
        <v>44865</v>
      </c>
      <c r="D4" s="114">
        <v>44866</v>
      </c>
      <c r="E4" s="114">
        <v>44867</v>
      </c>
      <c r="F4" s="114">
        <v>44868</v>
      </c>
      <c r="G4" s="114">
        <v>44869</v>
      </c>
      <c r="H4" s="114">
        <v>44870</v>
      </c>
      <c r="I4" s="114">
        <v>44871</v>
      </c>
      <c r="J4" s="114">
        <v>44872</v>
      </c>
      <c r="K4" s="114">
        <v>44873</v>
      </c>
      <c r="L4" s="114">
        <v>44874</v>
      </c>
      <c r="M4" s="114">
        <v>44875</v>
      </c>
      <c r="N4" s="114">
        <v>44876</v>
      </c>
      <c r="O4" s="114">
        <v>44877</v>
      </c>
      <c r="P4" s="114">
        <v>44878</v>
      </c>
      <c r="Q4" s="114">
        <v>44879</v>
      </c>
      <c r="R4" s="114">
        <v>44880</v>
      </c>
      <c r="S4" s="114">
        <v>44881</v>
      </c>
      <c r="T4" s="114">
        <v>44882</v>
      </c>
      <c r="U4" s="114">
        <v>44883</v>
      </c>
      <c r="V4" s="114">
        <v>44884</v>
      </c>
      <c r="W4" s="114">
        <v>44885</v>
      </c>
      <c r="X4" s="114">
        <v>44886</v>
      </c>
      <c r="Y4" s="114">
        <v>44887</v>
      </c>
      <c r="Z4" s="114">
        <v>44888</v>
      </c>
      <c r="AA4" s="114">
        <v>44889</v>
      </c>
      <c r="AB4" s="114">
        <v>44890</v>
      </c>
      <c r="AC4" s="114">
        <v>44891</v>
      </c>
      <c r="AD4" s="114">
        <v>44892</v>
      </c>
      <c r="AE4" s="114">
        <v>44893</v>
      </c>
      <c r="AF4" s="114">
        <v>44894</v>
      </c>
      <c r="AG4" s="114">
        <v>44895</v>
      </c>
      <c r="AH4" s="114">
        <v>44896</v>
      </c>
      <c r="AI4" s="114">
        <v>44897</v>
      </c>
      <c r="AJ4" s="114">
        <v>44898</v>
      </c>
      <c r="AK4" s="114">
        <v>44899</v>
      </c>
      <c r="AL4" s="114">
        <v>44900</v>
      </c>
      <c r="AM4" s="114">
        <v>44901</v>
      </c>
      <c r="AN4" s="114">
        <v>44902</v>
      </c>
      <c r="AO4" s="114">
        <v>44903</v>
      </c>
      <c r="AP4" s="114">
        <v>44904</v>
      </c>
      <c r="AQ4" s="114">
        <v>44905</v>
      </c>
      <c r="AR4" s="114">
        <v>44906</v>
      </c>
      <c r="AS4" s="114">
        <v>44907</v>
      </c>
      <c r="AT4" s="114">
        <v>44908</v>
      </c>
      <c r="AU4" s="114">
        <v>44909</v>
      </c>
      <c r="AV4" s="114">
        <v>44910</v>
      </c>
      <c r="AW4" s="114">
        <v>44911</v>
      </c>
      <c r="AX4" s="114">
        <v>44912</v>
      </c>
      <c r="AY4" s="114">
        <v>44913</v>
      </c>
      <c r="AZ4" s="114">
        <v>44914</v>
      </c>
      <c r="BA4" s="114">
        <v>44915</v>
      </c>
      <c r="BB4" s="114">
        <v>44916</v>
      </c>
      <c r="BC4" s="114">
        <v>44917</v>
      </c>
      <c r="BD4" s="114">
        <v>44918</v>
      </c>
      <c r="BE4" s="114">
        <v>44919</v>
      </c>
      <c r="BF4" s="114">
        <v>44920</v>
      </c>
      <c r="BG4" s="114">
        <v>44921</v>
      </c>
      <c r="BH4" s="114">
        <v>44922</v>
      </c>
      <c r="BI4" s="114">
        <v>44923</v>
      </c>
      <c r="BJ4" s="114">
        <v>44924</v>
      </c>
      <c r="BK4" s="114">
        <v>44925</v>
      </c>
      <c r="BL4" s="114">
        <v>44926</v>
      </c>
      <c r="BM4" s="114">
        <v>44927</v>
      </c>
      <c r="BN4" s="114">
        <v>44928</v>
      </c>
      <c r="BO4" s="114">
        <v>44929</v>
      </c>
      <c r="BP4" s="114">
        <v>44930</v>
      </c>
      <c r="BQ4" s="114">
        <v>44931</v>
      </c>
      <c r="BR4" s="114">
        <v>44932</v>
      </c>
      <c r="BS4" s="114">
        <v>44933</v>
      </c>
      <c r="BT4" s="114">
        <v>44934</v>
      </c>
      <c r="BU4" s="114">
        <v>44935</v>
      </c>
      <c r="BV4" s="114">
        <v>44936</v>
      </c>
      <c r="BW4" s="114">
        <v>44937</v>
      </c>
      <c r="BX4" s="114">
        <v>44938</v>
      </c>
      <c r="BY4" s="114">
        <v>44939</v>
      </c>
      <c r="BZ4" s="114">
        <v>44940</v>
      </c>
      <c r="CA4" s="114">
        <v>44941</v>
      </c>
      <c r="CB4" s="114">
        <v>44942</v>
      </c>
      <c r="CC4" s="114">
        <v>44943</v>
      </c>
      <c r="CD4" s="114">
        <v>44944</v>
      </c>
      <c r="CE4" s="114">
        <v>44945</v>
      </c>
      <c r="CF4" s="114">
        <v>44946</v>
      </c>
      <c r="CG4" s="114">
        <v>44947</v>
      </c>
      <c r="CH4" s="114">
        <v>44948</v>
      </c>
      <c r="CI4" s="114">
        <v>44949</v>
      </c>
      <c r="CJ4" s="114">
        <v>44950</v>
      </c>
      <c r="CK4" s="114">
        <v>44951</v>
      </c>
      <c r="CL4" s="114">
        <v>44952</v>
      </c>
      <c r="CM4" s="114">
        <v>44953</v>
      </c>
      <c r="CN4" s="114">
        <v>44954</v>
      </c>
      <c r="CO4" s="114">
        <v>44955</v>
      </c>
      <c r="CP4" s="114">
        <v>44956</v>
      </c>
      <c r="CQ4" s="114">
        <v>44957</v>
      </c>
      <c r="CR4" s="114">
        <v>44958</v>
      </c>
      <c r="CS4" s="114">
        <v>44959</v>
      </c>
      <c r="CT4" s="114">
        <v>44960</v>
      </c>
      <c r="CU4" s="114">
        <v>44961</v>
      </c>
      <c r="CV4" s="114">
        <v>44962</v>
      </c>
      <c r="CW4" s="114">
        <v>44963</v>
      </c>
      <c r="CX4" s="114">
        <v>44964</v>
      </c>
      <c r="CY4" s="114">
        <v>44965</v>
      </c>
      <c r="CZ4" s="114">
        <v>44966</v>
      </c>
      <c r="DA4" s="114">
        <v>44967</v>
      </c>
      <c r="DB4" s="114">
        <v>44968</v>
      </c>
      <c r="DC4" s="114">
        <v>44969</v>
      </c>
      <c r="DD4" s="114">
        <v>44970</v>
      </c>
      <c r="DE4" s="114">
        <v>44971</v>
      </c>
      <c r="DF4" s="114">
        <v>44972</v>
      </c>
      <c r="DG4" s="114">
        <v>44973</v>
      </c>
      <c r="DH4" s="114">
        <v>44974</v>
      </c>
      <c r="DI4" s="114">
        <v>44975</v>
      </c>
      <c r="DJ4" s="114">
        <v>44976</v>
      </c>
      <c r="DK4" s="114">
        <v>44977</v>
      </c>
      <c r="DL4" s="114">
        <v>44978</v>
      </c>
      <c r="DM4" s="114">
        <v>44979</v>
      </c>
      <c r="DN4" s="114">
        <v>44980</v>
      </c>
      <c r="DO4" s="114">
        <v>44981</v>
      </c>
      <c r="DP4" s="114">
        <v>44982</v>
      </c>
      <c r="DQ4" s="114">
        <v>44983</v>
      </c>
      <c r="DR4" s="114">
        <v>44984</v>
      </c>
      <c r="DS4" s="114">
        <v>44985</v>
      </c>
      <c r="DT4" s="114">
        <v>44986</v>
      </c>
      <c r="DU4" s="114">
        <v>44987</v>
      </c>
      <c r="DV4" s="114">
        <v>44988</v>
      </c>
      <c r="DW4" s="114">
        <v>44989</v>
      </c>
      <c r="DX4" s="114">
        <v>44990</v>
      </c>
      <c r="DY4" s="114">
        <v>44991</v>
      </c>
      <c r="DZ4" s="114">
        <v>44992</v>
      </c>
      <c r="EA4" s="114">
        <v>44993</v>
      </c>
      <c r="EB4" s="114">
        <v>44994</v>
      </c>
      <c r="EC4" s="114">
        <v>44995</v>
      </c>
      <c r="ED4" s="114">
        <v>44996</v>
      </c>
      <c r="EE4" s="114">
        <v>44997</v>
      </c>
      <c r="EF4" s="114">
        <v>44998</v>
      </c>
      <c r="EG4" s="114">
        <v>44999</v>
      </c>
      <c r="EH4" s="114">
        <v>45000</v>
      </c>
      <c r="EI4" s="114">
        <v>45001</v>
      </c>
      <c r="EJ4" s="114">
        <v>45002</v>
      </c>
      <c r="EK4" s="114">
        <v>45003</v>
      </c>
      <c r="EL4" s="114">
        <v>45004</v>
      </c>
      <c r="EM4" s="114">
        <v>45005</v>
      </c>
      <c r="EN4" s="114">
        <v>45006</v>
      </c>
      <c r="EO4" s="114">
        <v>45007</v>
      </c>
      <c r="EP4" s="114">
        <v>45008</v>
      </c>
      <c r="EQ4" s="114">
        <v>45009</v>
      </c>
      <c r="ER4" s="115">
        <v>45010</v>
      </c>
    </row>
    <row r="5" spans="1:148" x14ac:dyDescent="0.2">
      <c r="A5" s="113" t="s">
        <v>109</v>
      </c>
      <c r="B5" s="116">
        <v>35776</v>
      </c>
      <c r="C5" s="116">
        <v>40664</v>
      </c>
      <c r="D5" s="116">
        <v>40786</v>
      </c>
      <c r="E5" s="116">
        <v>40932</v>
      </c>
      <c r="F5" s="116">
        <v>41024</v>
      </c>
      <c r="G5" s="116">
        <v>39661</v>
      </c>
      <c r="H5" s="116">
        <v>36460</v>
      </c>
      <c r="I5" s="116">
        <v>37576</v>
      </c>
      <c r="J5" s="116">
        <v>41552</v>
      </c>
      <c r="K5" s="116">
        <v>41654</v>
      </c>
      <c r="L5" s="116">
        <v>41842</v>
      </c>
      <c r="M5" s="116">
        <v>41928</v>
      </c>
      <c r="N5" s="116">
        <v>40410</v>
      </c>
      <c r="O5" s="116">
        <v>37194</v>
      </c>
      <c r="P5" s="116">
        <v>38307</v>
      </c>
      <c r="Q5" s="116">
        <v>42161</v>
      </c>
      <c r="R5" s="116">
        <v>42285</v>
      </c>
      <c r="S5" s="116">
        <v>42441</v>
      </c>
      <c r="T5" s="116">
        <v>42652</v>
      </c>
      <c r="U5" s="116">
        <v>41317</v>
      </c>
      <c r="V5" s="116">
        <v>38165</v>
      </c>
      <c r="W5" s="116">
        <v>39387</v>
      </c>
      <c r="X5" s="116">
        <v>43359</v>
      </c>
      <c r="Y5" s="116">
        <v>43457</v>
      </c>
      <c r="Z5" s="116">
        <v>43425</v>
      </c>
      <c r="AA5" s="116">
        <v>43406</v>
      </c>
      <c r="AB5" s="116">
        <v>41871</v>
      </c>
      <c r="AC5" s="116">
        <v>38575</v>
      </c>
      <c r="AD5" s="116">
        <v>39624</v>
      </c>
      <c r="AE5" s="116">
        <v>43515</v>
      </c>
      <c r="AF5" s="116">
        <v>43613</v>
      </c>
      <c r="AG5" s="116">
        <v>43698</v>
      </c>
      <c r="AH5" s="116">
        <v>43741</v>
      </c>
      <c r="AI5" s="116">
        <v>42300</v>
      </c>
      <c r="AJ5" s="116">
        <v>39055</v>
      </c>
      <c r="AK5" s="116">
        <v>40128</v>
      </c>
      <c r="AL5" s="116">
        <v>43967</v>
      </c>
      <c r="AM5" s="116">
        <v>44024</v>
      </c>
      <c r="AN5" s="116">
        <v>44061</v>
      </c>
      <c r="AO5" s="116">
        <v>44096</v>
      </c>
      <c r="AP5" s="116">
        <v>42587</v>
      </c>
      <c r="AQ5" s="116">
        <v>39319</v>
      </c>
      <c r="AR5" s="116">
        <v>40322</v>
      </c>
      <c r="AS5" s="116">
        <v>44123</v>
      </c>
      <c r="AT5" s="116">
        <v>44140</v>
      </c>
      <c r="AU5" s="116">
        <v>44193</v>
      </c>
      <c r="AV5" s="116">
        <v>44262</v>
      </c>
      <c r="AW5" s="116">
        <v>42808</v>
      </c>
      <c r="AX5" s="116">
        <v>39545</v>
      </c>
      <c r="AY5" s="116">
        <v>40590</v>
      </c>
      <c r="AZ5" s="116">
        <v>44485</v>
      </c>
      <c r="BA5" s="116">
        <v>44581</v>
      </c>
      <c r="BB5" s="116">
        <v>44607</v>
      </c>
      <c r="BC5" s="116">
        <v>42176</v>
      </c>
      <c r="BD5" s="116">
        <v>39149</v>
      </c>
      <c r="BE5" s="116">
        <v>36101</v>
      </c>
      <c r="BF5" s="116">
        <v>30564</v>
      </c>
      <c r="BG5" s="116">
        <v>32611</v>
      </c>
      <c r="BH5" s="116">
        <v>35900</v>
      </c>
      <c r="BI5" s="116">
        <v>38898</v>
      </c>
      <c r="BJ5" s="116">
        <v>39088</v>
      </c>
      <c r="BK5" s="116">
        <v>38334</v>
      </c>
      <c r="BL5" s="116">
        <v>36689</v>
      </c>
      <c r="BM5" s="116">
        <v>33026</v>
      </c>
      <c r="BN5" s="116">
        <v>38558</v>
      </c>
      <c r="BO5" s="116">
        <v>43811</v>
      </c>
      <c r="BP5" s="116">
        <v>44649</v>
      </c>
      <c r="BQ5" s="116">
        <v>44577</v>
      </c>
      <c r="BR5" s="116">
        <v>42935</v>
      </c>
      <c r="BS5" s="116">
        <v>39549</v>
      </c>
      <c r="BT5" s="116">
        <v>40475</v>
      </c>
      <c r="BU5" s="116">
        <v>44189</v>
      </c>
      <c r="BV5" s="116">
        <v>44085</v>
      </c>
      <c r="BW5" s="116">
        <v>43953</v>
      </c>
      <c r="BX5" s="116">
        <v>43824</v>
      </c>
      <c r="BY5" s="116">
        <v>42312</v>
      </c>
      <c r="BZ5" s="116">
        <v>38986</v>
      </c>
      <c r="CA5" s="116">
        <v>40067</v>
      </c>
      <c r="CB5" s="116">
        <v>43885</v>
      </c>
      <c r="CC5" s="116">
        <v>43964</v>
      </c>
      <c r="CD5" s="116">
        <v>43992</v>
      </c>
      <c r="CE5" s="116">
        <v>43997</v>
      </c>
      <c r="CF5" s="116">
        <v>42559</v>
      </c>
      <c r="CG5" s="116">
        <v>39273</v>
      </c>
      <c r="CH5" s="116">
        <v>40348</v>
      </c>
      <c r="CI5" s="116">
        <v>44123</v>
      </c>
      <c r="CJ5" s="116">
        <v>44052</v>
      </c>
      <c r="CK5" s="116">
        <v>44018</v>
      </c>
      <c r="CL5" s="116">
        <v>43919</v>
      </c>
      <c r="CM5" s="116">
        <v>42352</v>
      </c>
      <c r="CN5" s="116">
        <v>38918</v>
      </c>
      <c r="CO5" s="116">
        <v>39934</v>
      </c>
      <c r="CP5" s="116">
        <v>43717</v>
      </c>
      <c r="CQ5" s="116">
        <v>43710</v>
      </c>
      <c r="CR5" s="116">
        <v>43599</v>
      </c>
      <c r="CS5" s="116">
        <v>43469</v>
      </c>
      <c r="CT5" s="116">
        <v>41800</v>
      </c>
      <c r="CU5" s="116">
        <v>38352</v>
      </c>
      <c r="CV5" s="116">
        <v>39282</v>
      </c>
      <c r="CW5" s="116">
        <v>43080</v>
      </c>
      <c r="CX5" s="116">
        <v>43078</v>
      </c>
      <c r="CY5" s="116">
        <v>43119</v>
      </c>
      <c r="CZ5" s="116">
        <v>43151</v>
      </c>
      <c r="DA5" s="116">
        <v>41654</v>
      </c>
      <c r="DB5" s="116">
        <v>38232</v>
      </c>
      <c r="DC5" s="116">
        <v>39123</v>
      </c>
      <c r="DD5" s="116">
        <v>42790</v>
      </c>
      <c r="DE5" s="116">
        <v>42606</v>
      </c>
      <c r="DF5" s="116">
        <v>42383</v>
      </c>
      <c r="DG5" s="116">
        <v>42162</v>
      </c>
      <c r="DH5" s="116">
        <v>40585</v>
      </c>
      <c r="DI5" s="116">
        <v>37334</v>
      </c>
      <c r="DJ5" s="116">
        <v>38227</v>
      </c>
      <c r="DK5" s="116">
        <v>42048</v>
      </c>
      <c r="DL5" s="116">
        <v>41988</v>
      </c>
      <c r="DM5" s="116">
        <v>41913</v>
      </c>
      <c r="DN5" s="116">
        <v>41871</v>
      </c>
      <c r="DO5" s="116">
        <v>40292</v>
      </c>
      <c r="DP5" s="116">
        <v>36901</v>
      </c>
      <c r="DQ5" s="116">
        <v>37823</v>
      </c>
      <c r="DR5" s="116">
        <v>41605</v>
      </c>
      <c r="DS5" s="116">
        <v>41694</v>
      </c>
      <c r="DT5" s="116">
        <v>41723</v>
      </c>
      <c r="DU5" s="116">
        <v>41721</v>
      </c>
      <c r="DV5" s="116">
        <v>40153</v>
      </c>
      <c r="DW5" s="116">
        <v>36733</v>
      </c>
      <c r="DX5" s="116">
        <v>37761</v>
      </c>
      <c r="DY5" s="116">
        <v>41205</v>
      </c>
      <c r="DZ5" s="116">
        <v>40897</v>
      </c>
      <c r="EA5" s="116">
        <v>40613</v>
      </c>
      <c r="EB5" s="116">
        <v>40368</v>
      </c>
      <c r="EC5" s="116">
        <v>38585</v>
      </c>
      <c r="ED5" s="116">
        <v>35295</v>
      </c>
      <c r="EE5" s="116">
        <v>36259</v>
      </c>
      <c r="EF5" s="116">
        <v>39944</v>
      </c>
      <c r="EG5" s="116">
        <v>39817</v>
      </c>
      <c r="EH5" s="116">
        <v>39601</v>
      </c>
      <c r="EI5" s="116">
        <v>39449</v>
      </c>
      <c r="EJ5" s="116">
        <v>37855</v>
      </c>
      <c r="EK5" s="116">
        <v>34654</v>
      </c>
      <c r="EL5" s="116">
        <v>35729</v>
      </c>
      <c r="EM5" s="116">
        <v>39405</v>
      </c>
      <c r="EN5" s="116">
        <v>39346</v>
      </c>
      <c r="EO5" s="116">
        <v>39112</v>
      </c>
      <c r="EP5" s="116">
        <v>38903</v>
      </c>
      <c r="EQ5" s="116">
        <v>37253</v>
      </c>
      <c r="ER5" s="115">
        <v>34246</v>
      </c>
    </row>
    <row r="6" spans="1:148" x14ac:dyDescent="0.2">
      <c r="A6" s="113" t="s">
        <v>110</v>
      </c>
      <c r="B6" s="116">
        <v>40331.567970297016</v>
      </c>
      <c r="C6" s="116">
        <v>41218.407970297019</v>
      </c>
      <c r="D6" s="116">
        <v>41761.527722772262</v>
      </c>
      <c r="E6" s="116">
        <v>41761.527722772262</v>
      </c>
      <c r="F6" s="116">
        <v>41761.527722772262</v>
      </c>
      <c r="G6" s="116">
        <v>41777.167722772261</v>
      </c>
      <c r="H6" s="116">
        <v>41170.867722772258</v>
      </c>
      <c r="I6" s="116">
        <v>41777.167722772261</v>
      </c>
      <c r="J6" s="116">
        <v>41397.367722772266</v>
      </c>
      <c r="K6" s="116">
        <v>41568.367722772266</v>
      </c>
      <c r="L6" s="116">
        <v>41615.167722772261</v>
      </c>
      <c r="M6" s="116">
        <v>41727.667722772261</v>
      </c>
      <c r="N6" s="116">
        <v>41727.667722772261</v>
      </c>
      <c r="O6" s="116">
        <v>40063.867722772258</v>
      </c>
      <c r="P6" s="116">
        <v>40994.467722772264</v>
      </c>
      <c r="Q6" s="116">
        <v>41727.667722772261</v>
      </c>
      <c r="R6" s="116">
        <v>41727.667722772261</v>
      </c>
      <c r="S6" s="116">
        <v>41727.667722772261</v>
      </c>
      <c r="T6" s="116">
        <v>41727.667722772261</v>
      </c>
      <c r="U6" s="116">
        <v>41746.067722772263</v>
      </c>
      <c r="V6" s="116">
        <v>40166.867722772156</v>
      </c>
      <c r="W6" s="116">
        <v>41099.547970296924</v>
      </c>
      <c r="X6" s="116">
        <v>41766.94797029702</v>
      </c>
      <c r="Y6" s="116">
        <v>41982.94797029702</v>
      </c>
      <c r="Z6" s="116">
        <v>42360.94797029702</v>
      </c>
      <c r="AA6" s="116">
        <v>42360.94797029702</v>
      </c>
      <c r="AB6" s="116">
        <v>42374.747970297023</v>
      </c>
      <c r="AC6" s="116">
        <v>40467.847970297014</v>
      </c>
      <c r="AD6" s="116">
        <v>41704.44797029702</v>
      </c>
      <c r="AE6" s="116">
        <v>42392.747970297023</v>
      </c>
      <c r="AF6" s="116">
        <v>42392.747970297023</v>
      </c>
      <c r="AG6" s="116">
        <v>42392.747970297023</v>
      </c>
      <c r="AH6" s="116">
        <v>42792.247970297023</v>
      </c>
      <c r="AI6" s="116">
        <v>42810.647970297017</v>
      </c>
      <c r="AJ6" s="116">
        <v>40322.467970296908</v>
      </c>
      <c r="AK6" s="116">
        <v>41253.067970297016</v>
      </c>
      <c r="AL6" s="116">
        <v>42234.647970297017</v>
      </c>
      <c r="AM6" s="116">
        <v>42234.647970297017</v>
      </c>
      <c r="AN6" s="116">
        <v>42234.647970297017</v>
      </c>
      <c r="AO6" s="116">
        <v>41407.447970296918</v>
      </c>
      <c r="AP6" s="116">
        <v>40740.047970297019</v>
      </c>
      <c r="AQ6" s="116">
        <v>39934.54797029691</v>
      </c>
      <c r="AR6" s="116">
        <v>41019.047970297019</v>
      </c>
      <c r="AS6" s="116">
        <v>41767.447970296918</v>
      </c>
      <c r="AT6" s="116">
        <v>41850.247970296921</v>
      </c>
      <c r="AU6" s="116">
        <v>41965.447970296918</v>
      </c>
      <c r="AV6" s="116">
        <v>42256.447970296918</v>
      </c>
      <c r="AW6" s="116">
        <v>42256.447970296918</v>
      </c>
      <c r="AX6" s="116">
        <v>41325.847970297007</v>
      </c>
      <c r="AY6" s="116">
        <v>42256.447970296918</v>
      </c>
      <c r="AZ6" s="116">
        <v>42256.447970296918</v>
      </c>
      <c r="BA6" s="116">
        <v>43095.867970297018</v>
      </c>
      <c r="BB6" s="116">
        <v>43095.867970297018</v>
      </c>
      <c r="BC6" s="116">
        <v>43401.867970297018</v>
      </c>
      <c r="BD6" s="116">
        <v>43671.867970297018</v>
      </c>
      <c r="BE6" s="116">
        <v>43065.567970297008</v>
      </c>
      <c r="BF6" s="116">
        <v>43671.867970297018</v>
      </c>
      <c r="BG6" s="116">
        <v>43671.867970297018</v>
      </c>
      <c r="BH6" s="116">
        <v>43671.867970297018</v>
      </c>
      <c r="BI6" s="116">
        <v>43671.867970297018</v>
      </c>
      <c r="BJ6" s="116">
        <v>43230.067970297016</v>
      </c>
      <c r="BK6" s="116">
        <v>43230.067970297016</v>
      </c>
      <c r="BL6" s="116">
        <v>43074.998425742553</v>
      </c>
      <c r="BM6" s="116">
        <v>44022.518425742543</v>
      </c>
      <c r="BN6" s="116">
        <v>44022.518425742543</v>
      </c>
      <c r="BO6" s="116">
        <v>44022.518425742543</v>
      </c>
      <c r="BP6" s="116">
        <v>44022.518425742543</v>
      </c>
      <c r="BQ6" s="116">
        <v>44022.518425742543</v>
      </c>
      <c r="BR6" s="116">
        <v>44022.518425742543</v>
      </c>
      <c r="BS6" s="116">
        <v>43416.218425742554</v>
      </c>
      <c r="BT6" s="116">
        <v>43853.318425742546</v>
      </c>
      <c r="BU6" s="116">
        <v>43574.318425742546</v>
      </c>
      <c r="BV6" s="116">
        <v>43574.318425742546</v>
      </c>
      <c r="BW6" s="116">
        <v>43574.318425742546</v>
      </c>
      <c r="BX6" s="116">
        <v>43574.318425742546</v>
      </c>
      <c r="BY6" s="116">
        <v>43574.318425742546</v>
      </c>
      <c r="BZ6" s="116">
        <v>42538.438425742454</v>
      </c>
      <c r="CA6" s="116">
        <v>43971.938425742541</v>
      </c>
      <c r="CB6" s="116">
        <v>43920.318425742546</v>
      </c>
      <c r="CC6" s="116">
        <v>43920.318425742546</v>
      </c>
      <c r="CD6" s="116">
        <v>43920.318425742546</v>
      </c>
      <c r="CE6" s="116">
        <v>43920.318425742546</v>
      </c>
      <c r="CF6" s="116">
        <v>43210.618425742548</v>
      </c>
      <c r="CG6" s="116">
        <v>42604.31842574256</v>
      </c>
      <c r="CH6" s="116">
        <v>43210.618425742548</v>
      </c>
      <c r="CI6" s="116">
        <v>43540.518425742543</v>
      </c>
      <c r="CJ6" s="116">
        <v>43668.318425742546</v>
      </c>
      <c r="CK6" s="116">
        <v>43765.518425742543</v>
      </c>
      <c r="CL6" s="116">
        <v>43792.518425742543</v>
      </c>
      <c r="CM6" s="116">
        <v>43792.518425742543</v>
      </c>
      <c r="CN6" s="116">
        <v>42749.118425742461</v>
      </c>
      <c r="CO6" s="116">
        <v>43355.418425742449</v>
      </c>
      <c r="CP6" s="116">
        <v>43792.518425742543</v>
      </c>
      <c r="CQ6" s="116">
        <v>43792.518425742543</v>
      </c>
      <c r="CR6" s="116">
        <v>43792.518425742543</v>
      </c>
      <c r="CS6" s="116">
        <v>43964.418425742551</v>
      </c>
      <c r="CT6" s="116">
        <v>44310.918425742551</v>
      </c>
      <c r="CU6" s="116">
        <v>43002.918425742551</v>
      </c>
      <c r="CV6" s="116">
        <v>43598.418425742551</v>
      </c>
      <c r="CW6" s="116">
        <v>44005.818425742546</v>
      </c>
      <c r="CX6" s="116">
        <v>44373.018425742557</v>
      </c>
      <c r="CY6" s="116">
        <v>44362.218425742554</v>
      </c>
      <c r="CZ6" s="116">
        <v>44351.418425742551</v>
      </c>
      <c r="DA6" s="116">
        <v>44340.618425742548</v>
      </c>
      <c r="DB6" s="116">
        <v>42735.938425742468</v>
      </c>
      <c r="DC6" s="116">
        <v>43331.438425742454</v>
      </c>
      <c r="DD6" s="116">
        <v>43750.218425742554</v>
      </c>
      <c r="DE6" s="116">
        <v>43748.418425742551</v>
      </c>
      <c r="DF6" s="116">
        <v>43348.818425742546</v>
      </c>
      <c r="DG6" s="116">
        <v>43348.818425742546</v>
      </c>
      <c r="DH6" s="116">
        <v>42382.318425742546</v>
      </c>
      <c r="DI6" s="116">
        <v>41776.018425742557</v>
      </c>
      <c r="DJ6" s="116">
        <v>42382.318425742546</v>
      </c>
      <c r="DK6" s="116">
        <v>42217.818425742546</v>
      </c>
      <c r="DL6" s="116">
        <v>42217.818425742546</v>
      </c>
      <c r="DM6" s="116">
        <v>42725.418425742551</v>
      </c>
      <c r="DN6" s="116">
        <v>42725.418425742551</v>
      </c>
      <c r="DO6" s="116">
        <v>42675.918425742551</v>
      </c>
      <c r="DP6" s="116">
        <v>42188.418425742566</v>
      </c>
      <c r="DQ6" s="116">
        <v>42927.918425742551</v>
      </c>
      <c r="DR6" s="116">
        <v>43000.818425742546</v>
      </c>
      <c r="DS6" s="116">
        <v>43071.018425742557</v>
      </c>
      <c r="DT6" s="116">
        <v>43166.418425742551</v>
      </c>
      <c r="DU6" s="116">
        <v>43152.918425742551</v>
      </c>
      <c r="DV6" s="116">
        <v>42086.018425742455</v>
      </c>
      <c r="DW6" s="116">
        <v>41466.218425742467</v>
      </c>
      <c r="DX6" s="116">
        <v>41758.918425742551</v>
      </c>
      <c r="DY6" s="116">
        <v>42335.197435643444</v>
      </c>
      <c r="DZ6" s="116">
        <v>42321.697435643444</v>
      </c>
      <c r="EA6" s="116">
        <v>42321.697435643444</v>
      </c>
      <c r="EB6" s="116">
        <v>42308.197435643444</v>
      </c>
      <c r="EC6" s="116">
        <v>42316.518425742455</v>
      </c>
      <c r="ED6" s="116">
        <v>41273.118425742563</v>
      </c>
      <c r="EE6" s="116">
        <v>41865.918425742551</v>
      </c>
      <c r="EF6" s="116">
        <v>42702.518425742455</v>
      </c>
      <c r="EG6" s="116">
        <v>42702.518425742455</v>
      </c>
      <c r="EH6" s="116">
        <v>42306.518425742455</v>
      </c>
      <c r="EI6" s="116">
        <v>42306.518425742455</v>
      </c>
      <c r="EJ6" s="116">
        <v>42306.518425742455</v>
      </c>
      <c r="EK6" s="116">
        <v>42306.518425742455</v>
      </c>
      <c r="EL6" s="116">
        <v>41479.318425742546</v>
      </c>
      <c r="EM6" s="116">
        <v>41702.518425742557</v>
      </c>
      <c r="EN6" s="116">
        <v>41857.318425742546</v>
      </c>
      <c r="EO6" s="116">
        <v>41900.518425742557</v>
      </c>
      <c r="EP6" s="116">
        <v>42005.818425742546</v>
      </c>
      <c r="EQ6" s="116">
        <v>41606.318425742546</v>
      </c>
      <c r="ER6" s="115">
        <v>41176.738425742456</v>
      </c>
    </row>
    <row r="7" spans="1:148" x14ac:dyDescent="0.2">
      <c r="A7" s="113" t="s">
        <v>111</v>
      </c>
      <c r="B7" s="116">
        <v>41563.567970297016</v>
      </c>
      <c r="C7" s="116">
        <v>42450.407970297019</v>
      </c>
      <c r="D7" s="116">
        <v>42993.527722772262</v>
      </c>
      <c r="E7" s="116">
        <v>42993.527722772262</v>
      </c>
      <c r="F7" s="116">
        <v>42993.527722772262</v>
      </c>
      <c r="G7" s="116">
        <v>43009.167722772261</v>
      </c>
      <c r="H7" s="116">
        <v>42402.867722772258</v>
      </c>
      <c r="I7" s="116">
        <v>43009.167722772261</v>
      </c>
      <c r="J7" s="116">
        <v>42629.367722772266</v>
      </c>
      <c r="K7" s="116">
        <v>42800.367722772266</v>
      </c>
      <c r="L7" s="116">
        <v>42847.167722772261</v>
      </c>
      <c r="M7" s="116">
        <v>42959.667722772261</v>
      </c>
      <c r="N7" s="116">
        <v>42959.667722772261</v>
      </c>
      <c r="O7" s="116">
        <v>41295.867722772258</v>
      </c>
      <c r="P7" s="116">
        <v>42226.467722772264</v>
      </c>
      <c r="Q7" s="116">
        <v>42959.667722772261</v>
      </c>
      <c r="R7" s="116">
        <v>42959.667722772261</v>
      </c>
      <c r="S7" s="116">
        <v>42959.667722772261</v>
      </c>
      <c r="T7" s="116">
        <v>42959.667722772261</v>
      </c>
      <c r="U7" s="116">
        <v>42978.067722772263</v>
      </c>
      <c r="V7" s="116">
        <v>41398.867722772156</v>
      </c>
      <c r="W7" s="116">
        <v>42331.547970296924</v>
      </c>
      <c r="X7" s="116">
        <v>42998.94797029702</v>
      </c>
      <c r="Y7" s="116">
        <v>43214.94797029702</v>
      </c>
      <c r="Z7" s="116">
        <v>43592.94797029702</v>
      </c>
      <c r="AA7" s="116">
        <v>43592.94797029702</v>
      </c>
      <c r="AB7" s="116">
        <v>43606.747970297023</v>
      </c>
      <c r="AC7" s="116">
        <v>41699.847970297014</v>
      </c>
      <c r="AD7" s="116">
        <v>42936.44797029702</v>
      </c>
      <c r="AE7" s="116">
        <v>43624.747970297023</v>
      </c>
      <c r="AF7" s="116">
        <v>43624.747970297023</v>
      </c>
      <c r="AG7" s="116">
        <v>43624.747970297023</v>
      </c>
      <c r="AH7" s="116">
        <v>44024.247970297023</v>
      </c>
      <c r="AI7" s="116">
        <v>44042.647970297017</v>
      </c>
      <c r="AJ7" s="116">
        <v>41554.467970296908</v>
      </c>
      <c r="AK7" s="116">
        <v>42485.067970297016</v>
      </c>
      <c r="AL7" s="116">
        <v>43466.647970297017</v>
      </c>
      <c r="AM7" s="116">
        <v>43466.647970297017</v>
      </c>
      <c r="AN7" s="116">
        <v>43466.647970297017</v>
      </c>
      <c r="AO7" s="116">
        <v>42639.447970296918</v>
      </c>
      <c r="AP7" s="116">
        <v>41972.047970297019</v>
      </c>
      <c r="AQ7" s="116">
        <v>41166.54797029691</v>
      </c>
      <c r="AR7" s="116">
        <v>42251.047970297019</v>
      </c>
      <c r="AS7" s="116">
        <v>42999.447970296918</v>
      </c>
      <c r="AT7" s="116">
        <v>43082.247970296921</v>
      </c>
      <c r="AU7" s="116">
        <v>43197.447970296918</v>
      </c>
      <c r="AV7" s="116">
        <v>43488.447970296918</v>
      </c>
      <c r="AW7" s="116">
        <v>43488.447970296918</v>
      </c>
      <c r="AX7" s="116">
        <v>42557.847970297007</v>
      </c>
      <c r="AY7" s="116">
        <v>43488.447970296918</v>
      </c>
      <c r="AZ7" s="116">
        <v>43488.447970296918</v>
      </c>
      <c r="BA7" s="116">
        <v>44327.867970297018</v>
      </c>
      <c r="BB7" s="116">
        <v>44327.867970297018</v>
      </c>
      <c r="BC7" s="116">
        <v>44633.867970297018</v>
      </c>
      <c r="BD7" s="116">
        <v>44903.867970297018</v>
      </c>
      <c r="BE7" s="116">
        <v>44297.567970297008</v>
      </c>
      <c r="BF7" s="116">
        <v>44903.867970297018</v>
      </c>
      <c r="BG7" s="116">
        <v>44903.867970297018</v>
      </c>
      <c r="BH7" s="116">
        <v>44903.867970297018</v>
      </c>
      <c r="BI7" s="116">
        <v>44903.867970297018</v>
      </c>
      <c r="BJ7" s="116">
        <v>44462.067970297016</v>
      </c>
      <c r="BK7" s="116">
        <v>44462.067970297016</v>
      </c>
      <c r="BL7" s="116">
        <v>44306.998425742553</v>
      </c>
      <c r="BM7" s="116">
        <v>45254.518425742543</v>
      </c>
      <c r="BN7" s="116">
        <v>45254.518425742543</v>
      </c>
      <c r="BO7" s="116">
        <v>45254.518425742543</v>
      </c>
      <c r="BP7" s="116">
        <v>45254.518425742543</v>
      </c>
      <c r="BQ7" s="116">
        <v>45254.518425742543</v>
      </c>
      <c r="BR7" s="116">
        <v>45254.518425742543</v>
      </c>
      <c r="BS7" s="116">
        <v>44648.218425742554</v>
      </c>
      <c r="BT7" s="116">
        <v>45085.318425742546</v>
      </c>
      <c r="BU7" s="116">
        <v>44806.318425742546</v>
      </c>
      <c r="BV7" s="116">
        <v>44806.318425742546</v>
      </c>
      <c r="BW7" s="116">
        <v>44806.318425742546</v>
      </c>
      <c r="BX7" s="116">
        <v>44806.318425742546</v>
      </c>
      <c r="BY7" s="116">
        <v>44806.318425742546</v>
      </c>
      <c r="BZ7" s="116">
        <v>43770.438425742454</v>
      </c>
      <c r="CA7" s="116">
        <v>45203.938425742541</v>
      </c>
      <c r="CB7" s="116">
        <v>45152.318425742546</v>
      </c>
      <c r="CC7" s="116">
        <v>45152.318425742546</v>
      </c>
      <c r="CD7" s="116">
        <v>45152.318425742546</v>
      </c>
      <c r="CE7" s="116">
        <v>45152.318425742546</v>
      </c>
      <c r="CF7" s="116">
        <v>44442.618425742548</v>
      </c>
      <c r="CG7" s="116">
        <v>43836.31842574256</v>
      </c>
      <c r="CH7" s="116">
        <v>44442.618425742548</v>
      </c>
      <c r="CI7" s="116">
        <v>44772.518425742543</v>
      </c>
      <c r="CJ7" s="116">
        <v>44900.318425742546</v>
      </c>
      <c r="CK7" s="116">
        <v>44997.518425742543</v>
      </c>
      <c r="CL7" s="116">
        <v>45024.518425742543</v>
      </c>
      <c r="CM7" s="116">
        <v>45024.518425742543</v>
      </c>
      <c r="CN7" s="116">
        <v>43981.118425742461</v>
      </c>
      <c r="CO7" s="116">
        <v>44587.418425742449</v>
      </c>
      <c r="CP7" s="116">
        <v>45024.518425742543</v>
      </c>
      <c r="CQ7" s="116">
        <v>45024.518425742543</v>
      </c>
      <c r="CR7" s="116">
        <v>45024.518425742543</v>
      </c>
      <c r="CS7" s="116">
        <v>45196.418425742551</v>
      </c>
      <c r="CT7" s="116">
        <v>45542.918425742551</v>
      </c>
      <c r="CU7" s="116">
        <v>44234.918425742551</v>
      </c>
      <c r="CV7" s="116">
        <v>44830.418425742551</v>
      </c>
      <c r="CW7" s="116">
        <v>45237.818425742546</v>
      </c>
      <c r="CX7" s="116">
        <v>45605.018425742557</v>
      </c>
      <c r="CY7" s="116">
        <v>45594.218425742554</v>
      </c>
      <c r="CZ7" s="116">
        <v>45583.418425742551</v>
      </c>
      <c r="DA7" s="116">
        <v>45572.618425742548</v>
      </c>
      <c r="DB7" s="116">
        <v>43967.938425742468</v>
      </c>
      <c r="DC7" s="116">
        <v>44563.438425742454</v>
      </c>
      <c r="DD7" s="116">
        <v>44982.218425742554</v>
      </c>
      <c r="DE7" s="116">
        <v>44980.418425742551</v>
      </c>
      <c r="DF7" s="116">
        <v>44580.818425742546</v>
      </c>
      <c r="DG7" s="116">
        <v>44580.818425742546</v>
      </c>
      <c r="DH7" s="116">
        <v>43614.318425742546</v>
      </c>
      <c r="DI7" s="116">
        <v>43008.018425742557</v>
      </c>
      <c r="DJ7" s="116">
        <v>43614.318425742546</v>
      </c>
      <c r="DK7" s="116">
        <v>43449.818425742546</v>
      </c>
      <c r="DL7" s="116">
        <v>43449.818425742546</v>
      </c>
      <c r="DM7" s="116">
        <v>43957.418425742551</v>
      </c>
      <c r="DN7" s="116">
        <v>43957.418425742551</v>
      </c>
      <c r="DO7" s="116">
        <v>43907.918425742551</v>
      </c>
      <c r="DP7" s="116">
        <v>43420.418425742566</v>
      </c>
      <c r="DQ7" s="116">
        <v>44159.918425742551</v>
      </c>
      <c r="DR7" s="116">
        <v>44232.818425742546</v>
      </c>
      <c r="DS7" s="116">
        <v>44303.018425742557</v>
      </c>
      <c r="DT7" s="116">
        <v>44398.418425742551</v>
      </c>
      <c r="DU7" s="116">
        <v>44384.918425742551</v>
      </c>
      <c r="DV7" s="116">
        <v>43318.018425742455</v>
      </c>
      <c r="DW7" s="116">
        <v>42698.218425742467</v>
      </c>
      <c r="DX7" s="116">
        <v>42990.918425742551</v>
      </c>
      <c r="DY7" s="116">
        <v>43567.197435643444</v>
      </c>
      <c r="DZ7" s="116">
        <v>43553.697435643444</v>
      </c>
      <c r="EA7" s="116">
        <v>43553.697435643444</v>
      </c>
      <c r="EB7" s="116">
        <v>43540.197435643444</v>
      </c>
      <c r="EC7" s="116">
        <v>43548.518425742455</v>
      </c>
      <c r="ED7" s="116">
        <v>42505.118425742563</v>
      </c>
      <c r="EE7" s="116">
        <v>43097.918425742551</v>
      </c>
      <c r="EF7" s="116">
        <v>43934.518425742455</v>
      </c>
      <c r="EG7" s="116">
        <v>43934.518425742455</v>
      </c>
      <c r="EH7" s="116">
        <v>43538.518425742455</v>
      </c>
      <c r="EI7" s="116">
        <v>43538.518425742455</v>
      </c>
      <c r="EJ7" s="116">
        <v>43538.518425742455</v>
      </c>
      <c r="EK7" s="116">
        <v>43538.518425742455</v>
      </c>
      <c r="EL7" s="116">
        <v>42711.318425742546</v>
      </c>
      <c r="EM7" s="116">
        <v>42934.518425742557</v>
      </c>
      <c r="EN7" s="116">
        <v>43089.318425742546</v>
      </c>
      <c r="EO7" s="116">
        <v>43132.518425742557</v>
      </c>
      <c r="EP7" s="116">
        <v>43237.818425742546</v>
      </c>
      <c r="EQ7" s="116">
        <v>42838.318425742546</v>
      </c>
      <c r="ER7" s="115">
        <v>42408.738425742456</v>
      </c>
    </row>
    <row r="8" spans="1:148" x14ac:dyDescent="0.2">
      <c r="A8" s="113" t="s">
        <v>112</v>
      </c>
      <c r="B8" s="116">
        <v>44454.817970297016</v>
      </c>
      <c r="C8" s="116">
        <v>45686.657970297019</v>
      </c>
      <c r="D8" s="116">
        <v>46229.777722772262</v>
      </c>
      <c r="E8" s="116">
        <v>46229.777722772262</v>
      </c>
      <c r="F8" s="116">
        <v>46229.777722772262</v>
      </c>
      <c r="G8" s="116">
        <v>46245.417722772261</v>
      </c>
      <c r="H8" s="116">
        <v>45639.117722772258</v>
      </c>
      <c r="I8" s="116">
        <v>46245.417722772261</v>
      </c>
      <c r="J8" s="116">
        <v>45865.617722772266</v>
      </c>
      <c r="K8" s="116">
        <v>46036.617722772266</v>
      </c>
      <c r="L8" s="116">
        <v>46083.417722772261</v>
      </c>
      <c r="M8" s="116">
        <v>46195.917722772261</v>
      </c>
      <c r="N8" s="116">
        <v>46195.917722772261</v>
      </c>
      <c r="O8" s="116">
        <v>44532.117722772258</v>
      </c>
      <c r="P8" s="116">
        <v>45462.717722772264</v>
      </c>
      <c r="Q8" s="116">
        <v>46195.917722772261</v>
      </c>
      <c r="R8" s="116">
        <v>46195.917722772261</v>
      </c>
      <c r="S8" s="116">
        <v>46195.917722772261</v>
      </c>
      <c r="T8" s="116">
        <v>46195.917722772261</v>
      </c>
      <c r="U8" s="116">
        <v>46214.317722772263</v>
      </c>
      <c r="V8" s="116">
        <v>44635.117722772156</v>
      </c>
      <c r="W8" s="116">
        <v>45567.797970296924</v>
      </c>
      <c r="X8" s="116">
        <v>46235.19797029702</v>
      </c>
      <c r="Y8" s="116">
        <v>46451.19797029702</v>
      </c>
      <c r="Z8" s="116">
        <v>46829.19797029702</v>
      </c>
      <c r="AA8" s="116">
        <v>46829.19797029702</v>
      </c>
      <c r="AB8" s="116">
        <v>46842.997970297023</v>
      </c>
      <c r="AC8" s="116">
        <v>44936.097970297014</v>
      </c>
      <c r="AD8" s="116">
        <v>46172.69797029702</v>
      </c>
      <c r="AE8" s="116">
        <v>46860.997970297023</v>
      </c>
      <c r="AF8" s="116">
        <v>46860.997970297023</v>
      </c>
      <c r="AG8" s="116">
        <v>46860.997970297023</v>
      </c>
      <c r="AH8" s="116">
        <v>47260.497970297023</v>
      </c>
      <c r="AI8" s="116">
        <v>47278.897970297017</v>
      </c>
      <c r="AJ8" s="116">
        <v>44790.717970296908</v>
      </c>
      <c r="AK8" s="116">
        <v>45721.317970297016</v>
      </c>
      <c r="AL8" s="116">
        <v>46702.897970297017</v>
      </c>
      <c r="AM8" s="116">
        <v>46702.897970297017</v>
      </c>
      <c r="AN8" s="116">
        <v>46702.897970297017</v>
      </c>
      <c r="AO8" s="116">
        <v>45875.697970296918</v>
      </c>
      <c r="AP8" s="116">
        <v>45208.297970297019</v>
      </c>
      <c r="AQ8" s="116">
        <v>44402.79797029691</v>
      </c>
      <c r="AR8" s="116">
        <v>45487.297970297019</v>
      </c>
      <c r="AS8" s="116">
        <v>46235.697970296918</v>
      </c>
      <c r="AT8" s="116">
        <v>46318.497970296921</v>
      </c>
      <c r="AU8" s="116">
        <v>46433.697970296918</v>
      </c>
      <c r="AV8" s="116">
        <v>46724.697970296918</v>
      </c>
      <c r="AW8" s="116">
        <v>47069.697970296918</v>
      </c>
      <c r="AX8" s="116">
        <v>46139.097970297007</v>
      </c>
      <c r="AY8" s="116">
        <v>47069.697970296918</v>
      </c>
      <c r="AZ8" s="116">
        <v>47069.697970296918</v>
      </c>
      <c r="BA8" s="116">
        <v>47909.117970297018</v>
      </c>
      <c r="BB8" s="116">
        <v>47909.117970297018</v>
      </c>
      <c r="BC8" s="116">
        <v>48215.117970297018</v>
      </c>
      <c r="BD8" s="116">
        <v>48485.117970297018</v>
      </c>
      <c r="BE8" s="116">
        <v>47878.817970297008</v>
      </c>
      <c r="BF8" s="116">
        <v>48485.117970297018</v>
      </c>
      <c r="BG8" s="116">
        <v>48485.117970297018</v>
      </c>
      <c r="BH8" s="116">
        <v>48485.117970297018</v>
      </c>
      <c r="BI8" s="116">
        <v>48485.117970297018</v>
      </c>
      <c r="BJ8" s="116">
        <v>48043.317970297016</v>
      </c>
      <c r="BK8" s="116">
        <v>48043.317970297016</v>
      </c>
      <c r="BL8" s="116">
        <v>47888.248425742553</v>
      </c>
      <c r="BM8" s="116">
        <v>48835.768425742543</v>
      </c>
      <c r="BN8" s="116">
        <v>48835.768425742543</v>
      </c>
      <c r="BO8" s="116">
        <v>48835.768425742543</v>
      </c>
      <c r="BP8" s="116">
        <v>48835.768425742543</v>
      </c>
      <c r="BQ8" s="116">
        <v>48835.768425742543</v>
      </c>
      <c r="BR8" s="116">
        <v>48835.768425742543</v>
      </c>
      <c r="BS8" s="116">
        <v>48229.468425742554</v>
      </c>
      <c r="BT8" s="116">
        <v>48666.568425742546</v>
      </c>
      <c r="BU8" s="116">
        <v>48387.568425742546</v>
      </c>
      <c r="BV8" s="116">
        <v>48387.568425742546</v>
      </c>
      <c r="BW8" s="116">
        <v>48387.568425742546</v>
      </c>
      <c r="BX8" s="116">
        <v>48387.568425742546</v>
      </c>
      <c r="BY8" s="116">
        <v>48387.568425742546</v>
      </c>
      <c r="BZ8" s="116">
        <v>47351.688425742454</v>
      </c>
      <c r="CA8" s="116">
        <v>48785.188425742541</v>
      </c>
      <c r="CB8" s="116">
        <v>48733.568425742546</v>
      </c>
      <c r="CC8" s="116">
        <v>48733.568425742546</v>
      </c>
      <c r="CD8" s="116">
        <v>48733.568425742546</v>
      </c>
      <c r="CE8" s="116">
        <v>48733.568425742546</v>
      </c>
      <c r="CF8" s="116">
        <v>48023.868425742548</v>
      </c>
      <c r="CG8" s="116">
        <v>47417.56842574256</v>
      </c>
      <c r="CH8" s="116">
        <v>48023.868425742548</v>
      </c>
      <c r="CI8" s="116">
        <v>48353.768425742543</v>
      </c>
      <c r="CJ8" s="116">
        <v>48481.568425742546</v>
      </c>
      <c r="CK8" s="116">
        <v>48578.768425742543</v>
      </c>
      <c r="CL8" s="116">
        <v>48605.768425742543</v>
      </c>
      <c r="CM8" s="116">
        <v>48605.768425742543</v>
      </c>
      <c r="CN8" s="116">
        <v>47562.368425742461</v>
      </c>
      <c r="CO8" s="116">
        <v>48168.668425742449</v>
      </c>
      <c r="CP8" s="116">
        <v>48605.768425742543</v>
      </c>
      <c r="CQ8" s="116">
        <v>48605.768425742543</v>
      </c>
      <c r="CR8" s="116">
        <v>48605.768425742543</v>
      </c>
      <c r="CS8" s="116">
        <v>48777.668425742551</v>
      </c>
      <c r="CT8" s="116">
        <v>49124.168425742551</v>
      </c>
      <c r="CU8" s="116">
        <v>47816.168425742551</v>
      </c>
      <c r="CV8" s="116">
        <v>48411.668425742551</v>
      </c>
      <c r="CW8" s="116">
        <v>48819.068425742546</v>
      </c>
      <c r="CX8" s="116">
        <v>49186.268425742557</v>
      </c>
      <c r="CY8" s="116">
        <v>49175.468425742554</v>
      </c>
      <c r="CZ8" s="116">
        <v>49164.668425742551</v>
      </c>
      <c r="DA8" s="116">
        <v>49153.868425742548</v>
      </c>
      <c r="DB8" s="116">
        <v>47549.188425742468</v>
      </c>
      <c r="DC8" s="116">
        <v>48144.688425742454</v>
      </c>
      <c r="DD8" s="116">
        <v>48563.468425742554</v>
      </c>
      <c r="DE8" s="116">
        <v>48561.668425742551</v>
      </c>
      <c r="DF8" s="116">
        <v>48162.068425742546</v>
      </c>
      <c r="DG8" s="116">
        <v>48162.068425742546</v>
      </c>
      <c r="DH8" s="116">
        <v>47195.568425742546</v>
      </c>
      <c r="DI8" s="116">
        <v>46589.268425742557</v>
      </c>
      <c r="DJ8" s="116">
        <v>47195.568425742546</v>
      </c>
      <c r="DK8" s="116">
        <v>47031.068425742546</v>
      </c>
      <c r="DL8" s="116">
        <v>47031.068425742546</v>
      </c>
      <c r="DM8" s="116">
        <v>47538.668425742551</v>
      </c>
      <c r="DN8" s="116">
        <v>47538.668425742551</v>
      </c>
      <c r="DO8" s="116">
        <v>47489.168425742551</v>
      </c>
      <c r="DP8" s="116">
        <v>47001.668425742566</v>
      </c>
      <c r="DQ8" s="116">
        <v>47741.168425742551</v>
      </c>
      <c r="DR8" s="116">
        <v>47814.068425742546</v>
      </c>
      <c r="DS8" s="116">
        <v>47884.268425742557</v>
      </c>
      <c r="DT8" s="116">
        <v>47979.668425742551</v>
      </c>
      <c r="DU8" s="116">
        <v>47966.168425742551</v>
      </c>
      <c r="DV8" s="116">
        <v>46899.268425742455</v>
      </c>
      <c r="DW8" s="116">
        <v>46279.468425742467</v>
      </c>
      <c r="DX8" s="116">
        <v>46572.168425742551</v>
      </c>
      <c r="DY8" s="116">
        <v>47148.447435643444</v>
      </c>
      <c r="DZ8" s="116">
        <v>47134.947435643444</v>
      </c>
      <c r="EA8" s="116">
        <v>47134.947435643444</v>
      </c>
      <c r="EB8" s="116">
        <v>47121.447435643444</v>
      </c>
      <c r="EC8" s="116">
        <v>47129.768425742455</v>
      </c>
      <c r="ED8" s="116">
        <v>46086.368425742563</v>
      </c>
      <c r="EE8" s="116">
        <v>46679.168425742551</v>
      </c>
      <c r="EF8" s="116">
        <v>47515.768425742455</v>
      </c>
      <c r="EG8" s="116">
        <v>47515.768425742455</v>
      </c>
      <c r="EH8" s="116">
        <v>47119.768425742455</v>
      </c>
      <c r="EI8" s="116">
        <v>47119.768425742455</v>
      </c>
      <c r="EJ8" s="116">
        <v>47119.768425742455</v>
      </c>
      <c r="EK8" s="116">
        <v>47119.768425742455</v>
      </c>
      <c r="EL8" s="116">
        <v>46292.568425742546</v>
      </c>
      <c r="EM8" s="116">
        <v>46515.768425742557</v>
      </c>
      <c r="EN8" s="116">
        <v>46670.568425742546</v>
      </c>
      <c r="EO8" s="116">
        <v>46713.768425742557</v>
      </c>
      <c r="EP8" s="116">
        <v>46819.068425742546</v>
      </c>
      <c r="EQ8" s="116">
        <v>46419.568425742546</v>
      </c>
      <c r="ER8" s="115">
        <v>45989.988425742456</v>
      </c>
    </row>
    <row r="9" spans="1:148" x14ac:dyDescent="0.2">
      <c r="A9" s="113" t="s">
        <v>113</v>
      </c>
      <c r="B9" s="117">
        <v>1500</v>
      </c>
      <c r="C9" s="117">
        <v>1500</v>
      </c>
      <c r="D9" s="117">
        <v>1500</v>
      </c>
      <c r="E9" s="117">
        <v>1500</v>
      </c>
      <c r="F9" s="117">
        <v>1500</v>
      </c>
      <c r="G9" s="117">
        <v>1500</v>
      </c>
      <c r="H9" s="117">
        <v>1500</v>
      </c>
      <c r="I9" s="117">
        <v>1500</v>
      </c>
      <c r="J9" s="117">
        <v>1500</v>
      </c>
      <c r="K9" s="117">
        <v>1500</v>
      </c>
      <c r="L9" s="117">
        <v>1500</v>
      </c>
      <c r="M9" s="117">
        <v>1500</v>
      </c>
      <c r="N9" s="117">
        <v>1500</v>
      </c>
      <c r="O9" s="117">
        <v>1500</v>
      </c>
      <c r="P9" s="117">
        <v>1500</v>
      </c>
      <c r="Q9" s="117">
        <v>1500</v>
      </c>
      <c r="R9" s="117">
        <v>1500</v>
      </c>
      <c r="S9" s="117">
        <v>1500</v>
      </c>
      <c r="T9" s="117">
        <v>1500</v>
      </c>
      <c r="U9" s="117">
        <v>1500</v>
      </c>
      <c r="V9" s="117">
        <v>1500</v>
      </c>
      <c r="W9" s="117">
        <v>1500</v>
      </c>
      <c r="X9" s="117">
        <v>1500</v>
      </c>
      <c r="Y9" s="117">
        <v>1500</v>
      </c>
      <c r="Z9" s="117">
        <v>1500</v>
      </c>
      <c r="AA9" s="117">
        <v>1500</v>
      </c>
      <c r="AB9" s="117">
        <v>1500</v>
      </c>
      <c r="AC9" s="117">
        <v>1500</v>
      </c>
      <c r="AD9" s="117">
        <v>1500</v>
      </c>
      <c r="AE9" s="117">
        <v>1500</v>
      </c>
      <c r="AF9" s="117">
        <v>1500</v>
      </c>
      <c r="AG9" s="117">
        <v>1500</v>
      </c>
      <c r="AH9" s="117">
        <v>1500</v>
      </c>
      <c r="AI9" s="117">
        <v>1500</v>
      </c>
      <c r="AJ9" s="117">
        <v>1500</v>
      </c>
      <c r="AK9" s="117">
        <v>1500</v>
      </c>
      <c r="AL9" s="117">
        <v>1500</v>
      </c>
      <c r="AM9" s="117">
        <v>1500</v>
      </c>
      <c r="AN9" s="117">
        <v>1500</v>
      </c>
      <c r="AO9" s="117">
        <v>1500</v>
      </c>
      <c r="AP9" s="117">
        <v>1500</v>
      </c>
      <c r="AQ9" s="117">
        <v>1500</v>
      </c>
      <c r="AR9" s="117">
        <v>1500</v>
      </c>
      <c r="AS9" s="117">
        <v>1500</v>
      </c>
      <c r="AT9" s="117">
        <v>1500</v>
      </c>
      <c r="AU9" s="117">
        <v>1500</v>
      </c>
      <c r="AV9" s="117">
        <v>1500</v>
      </c>
      <c r="AW9" s="117">
        <v>1500</v>
      </c>
      <c r="AX9" s="117">
        <v>1500</v>
      </c>
      <c r="AY9" s="117">
        <v>1500</v>
      </c>
      <c r="AZ9" s="117">
        <v>1500</v>
      </c>
      <c r="BA9" s="117">
        <v>1500</v>
      </c>
      <c r="BB9" s="117">
        <v>1500</v>
      </c>
      <c r="BC9" s="117">
        <v>1500</v>
      </c>
      <c r="BD9" s="117">
        <v>1500</v>
      </c>
      <c r="BE9" s="117">
        <v>1500</v>
      </c>
      <c r="BF9" s="117">
        <v>1500</v>
      </c>
      <c r="BG9" s="117">
        <v>1500</v>
      </c>
      <c r="BH9" s="117">
        <v>1500</v>
      </c>
      <c r="BI9" s="117">
        <v>1500</v>
      </c>
      <c r="BJ9" s="117">
        <v>1500</v>
      </c>
      <c r="BK9" s="117">
        <v>1500</v>
      </c>
      <c r="BL9" s="117">
        <v>1500</v>
      </c>
      <c r="BM9" s="117">
        <v>1500</v>
      </c>
      <c r="BN9" s="117">
        <v>1500</v>
      </c>
      <c r="BO9" s="117">
        <v>1500</v>
      </c>
      <c r="BP9" s="117">
        <v>1500</v>
      </c>
      <c r="BQ9" s="117">
        <v>1500</v>
      </c>
      <c r="BR9" s="117">
        <v>1500</v>
      </c>
      <c r="BS9" s="117">
        <v>1500</v>
      </c>
      <c r="BT9" s="117">
        <v>1500</v>
      </c>
      <c r="BU9" s="117">
        <v>1500</v>
      </c>
      <c r="BV9" s="117">
        <v>1500</v>
      </c>
      <c r="BW9" s="117">
        <v>1500</v>
      </c>
      <c r="BX9" s="117">
        <v>1500</v>
      </c>
      <c r="BY9" s="117">
        <v>1500</v>
      </c>
      <c r="BZ9" s="117">
        <v>1500</v>
      </c>
      <c r="CA9" s="117">
        <v>1500</v>
      </c>
      <c r="CB9" s="117">
        <v>1500</v>
      </c>
      <c r="CC9" s="117">
        <v>1500</v>
      </c>
      <c r="CD9" s="117">
        <v>1500</v>
      </c>
      <c r="CE9" s="117">
        <v>1500</v>
      </c>
      <c r="CF9" s="117">
        <v>1500</v>
      </c>
      <c r="CG9" s="117">
        <v>1500</v>
      </c>
      <c r="CH9" s="117">
        <v>1500</v>
      </c>
      <c r="CI9" s="117">
        <v>1500</v>
      </c>
      <c r="CJ9" s="117">
        <v>1500</v>
      </c>
      <c r="CK9" s="117">
        <v>1500</v>
      </c>
      <c r="CL9" s="117">
        <v>1500</v>
      </c>
      <c r="CM9" s="117">
        <v>1500</v>
      </c>
      <c r="CN9" s="117">
        <v>1500</v>
      </c>
      <c r="CO9" s="117">
        <v>1500</v>
      </c>
      <c r="CP9" s="117">
        <v>1500</v>
      </c>
      <c r="CQ9" s="117">
        <v>1500</v>
      </c>
      <c r="CR9" s="117">
        <v>1500</v>
      </c>
      <c r="CS9" s="117">
        <v>1500</v>
      </c>
      <c r="CT9" s="117">
        <v>1500</v>
      </c>
      <c r="CU9" s="117">
        <v>1500</v>
      </c>
      <c r="CV9" s="117">
        <v>1500</v>
      </c>
      <c r="CW9" s="117">
        <v>1500</v>
      </c>
      <c r="CX9" s="117">
        <v>1500</v>
      </c>
      <c r="CY9" s="117">
        <v>1500</v>
      </c>
      <c r="CZ9" s="117">
        <v>1500</v>
      </c>
      <c r="DA9" s="117">
        <v>1500</v>
      </c>
      <c r="DB9" s="117">
        <v>1500</v>
      </c>
      <c r="DC9" s="117">
        <v>1500</v>
      </c>
      <c r="DD9" s="117">
        <v>1500</v>
      </c>
      <c r="DE9" s="117">
        <v>1500</v>
      </c>
      <c r="DF9" s="117">
        <v>1500</v>
      </c>
      <c r="DG9" s="117">
        <v>1500</v>
      </c>
      <c r="DH9" s="117">
        <v>1500</v>
      </c>
      <c r="DI9" s="117">
        <v>1500</v>
      </c>
      <c r="DJ9" s="117">
        <v>1500</v>
      </c>
      <c r="DK9" s="117">
        <v>1500</v>
      </c>
      <c r="DL9" s="117">
        <v>1500</v>
      </c>
      <c r="DM9" s="117">
        <v>1500</v>
      </c>
      <c r="DN9" s="117">
        <v>1500</v>
      </c>
      <c r="DO9" s="117">
        <v>1500</v>
      </c>
      <c r="DP9" s="117">
        <v>1500</v>
      </c>
      <c r="DQ9" s="117">
        <v>1500</v>
      </c>
      <c r="DR9" s="117">
        <v>1500</v>
      </c>
      <c r="DS9" s="117">
        <v>1500</v>
      </c>
      <c r="DT9" s="117">
        <v>1500</v>
      </c>
      <c r="DU9" s="117">
        <v>1500</v>
      </c>
      <c r="DV9" s="117">
        <v>1500</v>
      </c>
      <c r="DW9" s="117">
        <v>1500</v>
      </c>
      <c r="DX9" s="117">
        <v>1500</v>
      </c>
      <c r="DY9" s="117">
        <v>1500</v>
      </c>
      <c r="DZ9" s="117">
        <v>1500</v>
      </c>
      <c r="EA9" s="117">
        <v>1500</v>
      </c>
      <c r="EB9" s="117">
        <v>1500</v>
      </c>
      <c r="EC9" s="117">
        <v>1500</v>
      </c>
      <c r="ED9" s="117">
        <v>1500</v>
      </c>
      <c r="EE9" s="117">
        <v>1500</v>
      </c>
      <c r="EF9" s="117">
        <v>1500</v>
      </c>
      <c r="EG9" s="117">
        <v>1500</v>
      </c>
      <c r="EH9" s="117">
        <v>1500</v>
      </c>
      <c r="EI9" s="117">
        <v>1500</v>
      </c>
      <c r="EJ9" s="117">
        <v>1500</v>
      </c>
      <c r="EK9" s="117">
        <v>1500</v>
      </c>
      <c r="EL9" s="117">
        <v>1500</v>
      </c>
      <c r="EM9" s="117">
        <v>1500</v>
      </c>
      <c r="EN9" s="117">
        <v>1500</v>
      </c>
      <c r="EO9" s="117">
        <v>1500</v>
      </c>
      <c r="EP9" s="117">
        <v>1500</v>
      </c>
      <c r="EQ9" s="117">
        <v>1500</v>
      </c>
      <c r="ER9" s="115">
        <v>1500</v>
      </c>
    </row>
    <row r="10" spans="1:148" x14ac:dyDescent="0.2">
      <c r="A10" s="113" t="s">
        <v>114</v>
      </c>
      <c r="B10" s="116">
        <f t="shared" ref="B10:AG10" si="0">B5</f>
        <v>35776</v>
      </c>
      <c r="C10" s="116">
        <f t="shared" si="0"/>
        <v>40664</v>
      </c>
      <c r="D10" s="116">
        <f t="shared" si="0"/>
        <v>40786</v>
      </c>
      <c r="E10" s="116">
        <f t="shared" si="0"/>
        <v>40932</v>
      </c>
      <c r="F10" s="116">
        <f t="shared" si="0"/>
        <v>41024</v>
      </c>
      <c r="G10" s="116">
        <f t="shared" si="0"/>
        <v>39661</v>
      </c>
      <c r="H10" s="116">
        <f t="shared" si="0"/>
        <v>36460</v>
      </c>
      <c r="I10" s="116">
        <f t="shared" si="0"/>
        <v>37576</v>
      </c>
      <c r="J10" s="116">
        <f t="shared" si="0"/>
        <v>41552</v>
      </c>
      <c r="K10" s="116">
        <f t="shared" si="0"/>
        <v>41654</v>
      </c>
      <c r="L10" s="116">
        <f t="shared" si="0"/>
        <v>41842</v>
      </c>
      <c r="M10" s="116">
        <f t="shared" si="0"/>
        <v>41928</v>
      </c>
      <c r="N10" s="116">
        <f t="shared" si="0"/>
        <v>40410</v>
      </c>
      <c r="O10" s="116">
        <f t="shared" si="0"/>
        <v>37194</v>
      </c>
      <c r="P10" s="116">
        <f t="shared" si="0"/>
        <v>38307</v>
      </c>
      <c r="Q10" s="116">
        <f t="shared" si="0"/>
        <v>42161</v>
      </c>
      <c r="R10" s="116">
        <f t="shared" si="0"/>
        <v>42285</v>
      </c>
      <c r="S10" s="116">
        <f t="shared" si="0"/>
        <v>42441</v>
      </c>
      <c r="T10" s="116">
        <f t="shared" si="0"/>
        <v>42652</v>
      </c>
      <c r="U10" s="116">
        <f t="shared" si="0"/>
        <v>41317</v>
      </c>
      <c r="V10" s="116">
        <f t="shared" si="0"/>
        <v>38165</v>
      </c>
      <c r="W10" s="116">
        <f t="shared" si="0"/>
        <v>39387</v>
      </c>
      <c r="X10" s="116">
        <f t="shared" si="0"/>
        <v>43359</v>
      </c>
      <c r="Y10" s="116">
        <f t="shared" si="0"/>
        <v>43457</v>
      </c>
      <c r="Z10" s="116">
        <f t="shared" si="0"/>
        <v>43425</v>
      </c>
      <c r="AA10" s="116">
        <f t="shared" si="0"/>
        <v>43406</v>
      </c>
      <c r="AB10" s="116">
        <f t="shared" si="0"/>
        <v>41871</v>
      </c>
      <c r="AC10" s="116">
        <f t="shared" si="0"/>
        <v>38575</v>
      </c>
      <c r="AD10" s="116">
        <f t="shared" si="0"/>
        <v>39624</v>
      </c>
      <c r="AE10" s="116">
        <f t="shared" si="0"/>
        <v>43515</v>
      </c>
      <c r="AF10" s="116">
        <f t="shared" si="0"/>
        <v>43613</v>
      </c>
      <c r="AG10" s="116">
        <f t="shared" si="0"/>
        <v>43698</v>
      </c>
      <c r="AH10" s="116">
        <f t="shared" ref="AH10:BM10" si="1">AH5</f>
        <v>43741</v>
      </c>
      <c r="AI10" s="116">
        <f t="shared" si="1"/>
        <v>42300</v>
      </c>
      <c r="AJ10" s="116">
        <f t="shared" si="1"/>
        <v>39055</v>
      </c>
      <c r="AK10" s="116">
        <f t="shared" si="1"/>
        <v>40128</v>
      </c>
      <c r="AL10" s="116">
        <f t="shared" si="1"/>
        <v>43967</v>
      </c>
      <c r="AM10" s="116">
        <f t="shared" si="1"/>
        <v>44024</v>
      </c>
      <c r="AN10" s="116">
        <f t="shared" si="1"/>
        <v>44061</v>
      </c>
      <c r="AO10" s="116">
        <f t="shared" si="1"/>
        <v>44096</v>
      </c>
      <c r="AP10" s="116">
        <f t="shared" si="1"/>
        <v>42587</v>
      </c>
      <c r="AQ10" s="116">
        <f t="shared" si="1"/>
        <v>39319</v>
      </c>
      <c r="AR10" s="116">
        <f t="shared" si="1"/>
        <v>40322</v>
      </c>
      <c r="AS10" s="116">
        <f t="shared" si="1"/>
        <v>44123</v>
      </c>
      <c r="AT10" s="116">
        <f t="shared" si="1"/>
        <v>44140</v>
      </c>
      <c r="AU10" s="116">
        <f t="shared" si="1"/>
        <v>44193</v>
      </c>
      <c r="AV10" s="116">
        <f t="shared" si="1"/>
        <v>44262</v>
      </c>
      <c r="AW10" s="116">
        <f t="shared" si="1"/>
        <v>42808</v>
      </c>
      <c r="AX10" s="116">
        <f t="shared" si="1"/>
        <v>39545</v>
      </c>
      <c r="AY10" s="116">
        <f t="shared" si="1"/>
        <v>40590</v>
      </c>
      <c r="AZ10" s="116">
        <f t="shared" si="1"/>
        <v>44485</v>
      </c>
      <c r="BA10" s="116">
        <f t="shared" si="1"/>
        <v>44581</v>
      </c>
      <c r="BB10" s="116">
        <f t="shared" si="1"/>
        <v>44607</v>
      </c>
      <c r="BC10" s="116">
        <f t="shared" si="1"/>
        <v>42176</v>
      </c>
      <c r="BD10" s="116">
        <f t="shared" si="1"/>
        <v>39149</v>
      </c>
      <c r="BE10" s="116">
        <f t="shared" si="1"/>
        <v>36101</v>
      </c>
      <c r="BF10" s="116">
        <f t="shared" si="1"/>
        <v>30564</v>
      </c>
      <c r="BG10" s="116">
        <f t="shared" si="1"/>
        <v>32611</v>
      </c>
      <c r="BH10" s="116">
        <f t="shared" si="1"/>
        <v>35900</v>
      </c>
      <c r="BI10" s="116">
        <f t="shared" si="1"/>
        <v>38898</v>
      </c>
      <c r="BJ10" s="116">
        <f t="shared" si="1"/>
        <v>39088</v>
      </c>
      <c r="BK10" s="116">
        <f t="shared" si="1"/>
        <v>38334</v>
      </c>
      <c r="BL10" s="116">
        <f t="shared" si="1"/>
        <v>36689</v>
      </c>
      <c r="BM10" s="116">
        <f t="shared" si="1"/>
        <v>33026</v>
      </c>
      <c r="BN10" s="116">
        <f t="shared" ref="BN10:CS10" si="2">BN5</f>
        <v>38558</v>
      </c>
      <c r="BO10" s="116">
        <f t="shared" si="2"/>
        <v>43811</v>
      </c>
      <c r="BP10" s="116">
        <f t="shared" si="2"/>
        <v>44649</v>
      </c>
      <c r="BQ10" s="116">
        <f t="shared" si="2"/>
        <v>44577</v>
      </c>
      <c r="BR10" s="116">
        <f t="shared" si="2"/>
        <v>42935</v>
      </c>
      <c r="BS10" s="116">
        <f t="shared" si="2"/>
        <v>39549</v>
      </c>
      <c r="BT10" s="116">
        <f t="shared" si="2"/>
        <v>40475</v>
      </c>
      <c r="BU10" s="116">
        <f t="shared" si="2"/>
        <v>44189</v>
      </c>
      <c r="BV10" s="116">
        <f t="shared" si="2"/>
        <v>44085</v>
      </c>
      <c r="BW10" s="116">
        <f t="shared" si="2"/>
        <v>43953</v>
      </c>
      <c r="BX10" s="116">
        <f t="shared" si="2"/>
        <v>43824</v>
      </c>
      <c r="BY10" s="116">
        <f t="shared" si="2"/>
        <v>42312</v>
      </c>
      <c r="BZ10" s="116">
        <f t="shared" si="2"/>
        <v>38986</v>
      </c>
      <c r="CA10" s="116">
        <f t="shared" si="2"/>
        <v>40067</v>
      </c>
      <c r="CB10" s="116">
        <f t="shared" si="2"/>
        <v>43885</v>
      </c>
      <c r="CC10" s="116">
        <f t="shared" si="2"/>
        <v>43964</v>
      </c>
      <c r="CD10" s="116">
        <f t="shared" si="2"/>
        <v>43992</v>
      </c>
      <c r="CE10" s="116">
        <f t="shared" si="2"/>
        <v>43997</v>
      </c>
      <c r="CF10" s="116">
        <f t="shared" si="2"/>
        <v>42559</v>
      </c>
      <c r="CG10" s="116">
        <f t="shared" si="2"/>
        <v>39273</v>
      </c>
      <c r="CH10" s="116">
        <f t="shared" si="2"/>
        <v>40348</v>
      </c>
      <c r="CI10" s="116">
        <f t="shared" si="2"/>
        <v>44123</v>
      </c>
      <c r="CJ10" s="116">
        <f t="shared" si="2"/>
        <v>44052</v>
      </c>
      <c r="CK10" s="116">
        <f t="shared" si="2"/>
        <v>44018</v>
      </c>
      <c r="CL10" s="116">
        <f t="shared" si="2"/>
        <v>43919</v>
      </c>
      <c r="CM10" s="116">
        <f t="shared" si="2"/>
        <v>42352</v>
      </c>
      <c r="CN10" s="116">
        <f t="shared" si="2"/>
        <v>38918</v>
      </c>
      <c r="CO10" s="116">
        <f t="shared" si="2"/>
        <v>39934</v>
      </c>
      <c r="CP10" s="116">
        <f t="shared" si="2"/>
        <v>43717</v>
      </c>
      <c r="CQ10" s="116">
        <f t="shared" si="2"/>
        <v>43710</v>
      </c>
      <c r="CR10" s="116">
        <f t="shared" si="2"/>
        <v>43599</v>
      </c>
      <c r="CS10" s="116">
        <f t="shared" si="2"/>
        <v>43469</v>
      </c>
      <c r="CT10" s="116">
        <f t="shared" ref="CT10:DY10" si="3">CT5</f>
        <v>41800</v>
      </c>
      <c r="CU10" s="116">
        <f t="shared" si="3"/>
        <v>38352</v>
      </c>
      <c r="CV10" s="116">
        <f t="shared" si="3"/>
        <v>39282</v>
      </c>
      <c r="CW10" s="116">
        <f t="shared" si="3"/>
        <v>43080</v>
      </c>
      <c r="CX10" s="116">
        <f t="shared" si="3"/>
        <v>43078</v>
      </c>
      <c r="CY10" s="116">
        <f t="shared" si="3"/>
        <v>43119</v>
      </c>
      <c r="CZ10" s="116">
        <f t="shared" si="3"/>
        <v>43151</v>
      </c>
      <c r="DA10" s="116">
        <f t="shared" si="3"/>
        <v>41654</v>
      </c>
      <c r="DB10" s="116">
        <f t="shared" si="3"/>
        <v>38232</v>
      </c>
      <c r="DC10" s="116">
        <f t="shared" si="3"/>
        <v>39123</v>
      </c>
      <c r="DD10" s="116">
        <f t="shared" si="3"/>
        <v>42790</v>
      </c>
      <c r="DE10" s="116">
        <f t="shared" si="3"/>
        <v>42606</v>
      </c>
      <c r="DF10" s="116">
        <f t="shared" si="3"/>
        <v>42383</v>
      </c>
      <c r="DG10" s="116">
        <f t="shared" si="3"/>
        <v>42162</v>
      </c>
      <c r="DH10" s="116">
        <f t="shared" si="3"/>
        <v>40585</v>
      </c>
      <c r="DI10" s="116">
        <f t="shared" si="3"/>
        <v>37334</v>
      </c>
      <c r="DJ10" s="116">
        <f t="shared" si="3"/>
        <v>38227</v>
      </c>
      <c r="DK10" s="116">
        <f t="shared" si="3"/>
        <v>42048</v>
      </c>
      <c r="DL10" s="116">
        <f t="shared" si="3"/>
        <v>41988</v>
      </c>
      <c r="DM10" s="116">
        <f t="shared" si="3"/>
        <v>41913</v>
      </c>
      <c r="DN10" s="116">
        <f t="shared" si="3"/>
        <v>41871</v>
      </c>
      <c r="DO10" s="116">
        <f t="shared" si="3"/>
        <v>40292</v>
      </c>
      <c r="DP10" s="116">
        <f t="shared" si="3"/>
        <v>36901</v>
      </c>
      <c r="DQ10" s="116">
        <f t="shared" si="3"/>
        <v>37823</v>
      </c>
      <c r="DR10" s="116">
        <f t="shared" si="3"/>
        <v>41605</v>
      </c>
      <c r="DS10" s="116">
        <f t="shared" si="3"/>
        <v>41694</v>
      </c>
      <c r="DT10" s="116">
        <f t="shared" si="3"/>
        <v>41723</v>
      </c>
      <c r="DU10" s="116">
        <f t="shared" si="3"/>
        <v>41721</v>
      </c>
      <c r="DV10" s="116">
        <f t="shared" si="3"/>
        <v>40153</v>
      </c>
      <c r="DW10" s="116">
        <f t="shared" si="3"/>
        <v>36733</v>
      </c>
      <c r="DX10" s="116">
        <f t="shared" si="3"/>
        <v>37761</v>
      </c>
      <c r="DY10" s="116">
        <f t="shared" si="3"/>
        <v>41205</v>
      </c>
      <c r="DZ10" s="116">
        <f t="shared" ref="DZ10:EQ10" si="4">DZ5</f>
        <v>40897</v>
      </c>
      <c r="EA10" s="116">
        <f t="shared" si="4"/>
        <v>40613</v>
      </c>
      <c r="EB10" s="116">
        <f t="shared" si="4"/>
        <v>40368</v>
      </c>
      <c r="EC10" s="116">
        <f t="shared" si="4"/>
        <v>38585</v>
      </c>
      <c r="ED10" s="116">
        <f t="shared" si="4"/>
        <v>35295</v>
      </c>
      <c r="EE10" s="116">
        <f t="shared" si="4"/>
        <v>36259</v>
      </c>
      <c r="EF10" s="116">
        <f t="shared" si="4"/>
        <v>39944</v>
      </c>
      <c r="EG10" s="116">
        <f t="shared" si="4"/>
        <v>39817</v>
      </c>
      <c r="EH10" s="116">
        <f t="shared" si="4"/>
        <v>39601</v>
      </c>
      <c r="EI10" s="116">
        <f t="shared" si="4"/>
        <v>39449</v>
      </c>
      <c r="EJ10" s="116">
        <f t="shared" si="4"/>
        <v>37855</v>
      </c>
      <c r="EK10" s="116">
        <f t="shared" si="4"/>
        <v>34654</v>
      </c>
      <c r="EL10" s="116">
        <f t="shared" si="4"/>
        <v>35729</v>
      </c>
      <c r="EM10" s="116">
        <f t="shared" si="4"/>
        <v>39405</v>
      </c>
      <c r="EN10" s="116">
        <f t="shared" si="4"/>
        <v>39346</v>
      </c>
      <c r="EO10" s="116">
        <f t="shared" si="4"/>
        <v>39112</v>
      </c>
      <c r="EP10" s="116">
        <f t="shared" si="4"/>
        <v>38903</v>
      </c>
      <c r="EQ10" s="116">
        <f t="shared" si="4"/>
        <v>37253</v>
      </c>
      <c r="ER10" s="115">
        <v>34246</v>
      </c>
    </row>
    <row r="11" spans="1:148" x14ac:dyDescent="0.2">
      <c r="A11" s="113" t="s">
        <v>115</v>
      </c>
      <c r="B11" s="111"/>
      <c r="C11" s="111"/>
      <c r="D11" s="111"/>
      <c r="E11" s="111"/>
      <c r="F11" s="111"/>
      <c r="G11" s="118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8"/>
      <c r="S11" s="111"/>
      <c r="T11" s="111"/>
      <c r="U11" s="111"/>
      <c r="V11" s="111"/>
      <c r="W11" s="118"/>
      <c r="X11" s="118"/>
      <c r="Y11" s="118"/>
      <c r="Z11" s="118"/>
      <c r="AA11" s="118"/>
      <c r="AB11" s="118"/>
      <c r="AC11" s="118"/>
      <c r="AD11" s="118"/>
      <c r="AE11" s="118">
        <v>48200</v>
      </c>
      <c r="AF11" s="118">
        <v>48200</v>
      </c>
      <c r="AG11" s="118">
        <v>48200</v>
      </c>
      <c r="AH11" s="118">
        <v>48200</v>
      </c>
      <c r="AI11" s="118">
        <v>48200</v>
      </c>
      <c r="AJ11" s="111"/>
      <c r="AK11" s="111"/>
      <c r="AL11" s="118">
        <v>48200</v>
      </c>
      <c r="AM11" s="118">
        <v>48200</v>
      </c>
      <c r="AN11" s="118">
        <v>48200</v>
      </c>
      <c r="AO11" s="118">
        <v>48200</v>
      </c>
      <c r="AP11" s="118">
        <v>48200</v>
      </c>
      <c r="AQ11" s="111"/>
      <c r="AR11" s="111"/>
      <c r="AS11" s="118">
        <v>48200</v>
      </c>
      <c r="AT11" s="118">
        <v>48200</v>
      </c>
      <c r="AU11" s="118">
        <v>48200</v>
      </c>
      <c r="AV11" s="118">
        <v>48200</v>
      </c>
      <c r="AW11" s="118">
        <v>48200</v>
      </c>
      <c r="AX11" s="111"/>
      <c r="AY11" s="111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1"/>
      <c r="BN11" s="118">
        <v>48200</v>
      </c>
      <c r="BO11" s="118">
        <v>48200</v>
      </c>
      <c r="BP11" s="118">
        <v>48200</v>
      </c>
      <c r="BQ11" s="118">
        <v>48200</v>
      </c>
      <c r="BR11" s="118">
        <v>48200</v>
      </c>
      <c r="BS11" s="111"/>
      <c r="BT11" s="111"/>
      <c r="BU11" s="118">
        <v>48200</v>
      </c>
      <c r="BV11" s="118">
        <v>48200</v>
      </c>
      <c r="BW11" s="118">
        <v>48200</v>
      </c>
      <c r="BX11" s="118">
        <v>48200</v>
      </c>
      <c r="BY11" s="118">
        <v>48200</v>
      </c>
      <c r="BZ11" s="111"/>
      <c r="CA11" s="111"/>
      <c r="CB11" s="118">
        <v>48200</v>
      </c>
      <c r="CC11" s="118">
        <v>48200</v>
      </c>
      <c r="CD11" s="118">
        <v>48200</v>
      </c>
      <c r="CE11" s="118">
        <v>48200</v>
      </c>
      <c r="CF11" s="118">
        <v>48200</v>
      </c>
      <c r="CG11" s="111"/>
      <c r="CH11" s="111"/>
      <c r="CI11" s="118">
        <v>48200</v>
      </c>
      <c r="CJ11" s="118">
        <v>48200</v>
      </c>
      <c r="CK11" s="118">
        <v>48200</v>
      </c>
      <c r="CL11" s="118">
        <v>48200</v>
      </c>
      <c r="CM11" s="118">
        <v>48200</v>
      </c>
      <c r="CN11" s="111"/>
      <c r="CO11" s="111"/>
      <c r="CP11" s="118">
        <v>48200</v>
      </c>
      <c r="CQ11" s="118">
        <v>48200</v>
      </c>
      <c r="CR11" s="118">
        <v>48200</v>
      </c>
      <c r="CS11" s="118">
        <v>48200</v>
      </c>
      <c r="CT11" s="118">
        <v>48200</v>
      </c>
      <c r="CU11" s="111"/>
      <c r="CV11" s="111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5"/>
    </row>
    <row r="12" spans="1:148" x14ac:dyDescent="0.2">
      <c r="A12" s="113" t="s">
        <v>116</v>
      </c>
      <c r="B12" s="119">
        <v>44864</v>
      </c>
      <c r="C12" s="119">
        <v>44865</v>
      </c>
      <c r="D12" s="119">
        <v>44866</v>
      </c>
      <c r="E12" s="119">
        <v>44867</v>
      </c>
      <c r="F12" s="119">
        <v>44868</v>
      </c>
      <c r="G12" s="119">
        <v>44869</v>
      </c>
      <c r="H12" s="119">
        <v>44870</v>
      </c>
      <c r="I12" s="119">
        <v>44871</v>
      </c>
      <c r="J12" s="119">
        <v>44872</v>
      </c>
      <c r="K12" s="119">
        <v>44873</v>
      </c>
      <c r="L12" s="119">
        <v>44874</v>
      </c>
      <c r="M12" s="119">
        <v>44875</v>
      </c>
      <c r="N12" s="119">
        <v>44876</v>
      </c>
      <c r="O12" s="119">
        <v>44877</v>
      </c>
      <c r="P12" s="119">
        <v>44878</v>
      </c>
      <c r="Q12" s="119">
        <v>44879</v>
      </c>
      <c r="R12" s="119">
        <v>44880</v>
      </c>
      <c r="S12" s="119">
        <v>44881</v>
      </c>
      <c r="T12" s="119">
        <v>44882</v>
      </c>
      <c r="U12" s="119">
        <v>44883</v>
      </c>
      <c r="V12" s="119">
        <v>44884</v>
      </c>
      <c r="W12" s="119">
        <v>44885</v>
      </c>
      <c r="X12" s="119">
        <v>44886</v>
      </c>
      <c r="Y12" s="119">
        <v>44887</v>
      </c>
      <c r="Z12" s="119">
        <v>44888</v>
      </c>
      <c r="AA12" s="119">
        <v>44889</v>
      </c>
      <c r="AB12" s="119">
        <v>44890</v>
      </c>
      <c r="AC12" s="119">
        <v>44891</v>
      </c>
      <c r="AD12" s="119">
        <v>44892</v>
      </c>
      <c r="AE12" s="119">
        <v>44893</v>
      </c>
      <c r="AF12" s="119">
        <v>44894</v>
      </c>
      <c r="AG12" s="119">
        <v>44895</v>
      </c>
      <c r="AH12" s="119">
        <v>44896</v>
      </c>
      <c r="AI12" s="119">
        <v>44897</v>
      </c>
      <c r="AJ12" s="119">
        <v>44898</v>
      </c>
      <c r="AK12" s="119">
        <v>44899</v>
      </c>
      <c r="AL12" s="119">
        <v>44900</v>
      </c>
      <c r="AM12" s="119">
        <v>44901</v>
      </c>
      <c r="AN12" s="119">
        <v>44902</v>
      </c>
      <c r="AO12" s="119">
        <v>44903</v>
      </c>
      <c r="AP12" s="119">
        <v>44904</v>
      </c>
      <c r="AQ12" s="119">
        <v>44905</v>
      </c>
      <c r="AR12" s="119">
        <v>44906</v>
      </c>
      <c r="AS12" s="119">
        <v>44907</v>
      </c>
      <c r="AT12" s="119">
        <v>44908</v>
      </c>
      <c r="AU12" s="119">
        <v>44909</v>
      </c>
      <c r="AV12" s="119">
        <v>44910</v>
      </c>
      <c r="AW12" s="119">
        <v>44911</v>
      </c>
      <c r="AX12" s="119">
        <v>44912</v>
      </c>
      <c r="AY12" s="119">
        <v>44913</v>
      </c>
      <c r="AZ12" s="119">
        <v>44914</v>
      </c>
      <c r="BA12" s="119">
        <v>44915</v>
      </c>
      <c r="BB12" s="119">
        <v>44916</v>
      </c>
      <c r="BC12" s="119">
        <v>44917</v>
      </c>
      <c r="BD12" s="119">
        <v>44918</v>
      </c>
      <c r="BE12" s="119">
        <v>44919</v>
      </c>
      <c r="BF12" s="119">
        <v>44920</v>
      </c>
      <c r="BG12" s="119">
        <v>44921</v>
      </c>
      <c r="BH12" s="119">
        <v>44922</v>
      </c>
      <c r="BI12" s="119">
        <v>44923</v>
      </c>
      <c r="BJ12" s="119">
        <v>44924</v>
      </c>
      <c r="BK12" s="119">
        <v>44925</v>
      </c>
      <c r="BL12" s="119">
        <v>44926</v>
      </c>
      <c r="BM12" s="119">
        <v>44927</v>
      </c>
      <c r="BN12" s="119">
        <v>44928</v>
      </c>
      <c r="BO12" s="119">
        <v>44929</v>
      </c>
      <c r="BP12" s="119">
        <v>44930</v>
      </c>
      <c r="BQ12" s="119">
        <v>44931</v>
      </c>
      <c r="BR12" s="119">
        <v>44932</v>
      </c>
      <c r="BS12" s="119">
        <v>44933</v>
      </c>
      <c r="BT12" s="119">
        <v>44934</v>
      </c>
      <c r="BU12" s="119">
        <v>44935</v>
      </c>
      <c r="BV12" s="119">
        <v>44936</v>
      </c>
      <c r="BW12" s="119">
        <v>44937</v>
      </c>
      <c r="BX12" s="119">
        <v>44938</v>
      </c>
      <c r="BY12" s="119">
        <v>44939</v>
      </c>
      <c r="BZ12" s="119">
        <v>44940</v>
      </c>
      <c r="CA12" s="119">
        <v>44941</v>
      </c>
      <c r="CB12" s="119">
        <v>44942</v>
      </c>
      <c r="CC12" s="119">
        <v>44943</v>
      </c>
      <c r="CD12" s="119">
        <v>44944</v>
      </c>
      <c r="CE12" s="119">
        <v>44945</v>
      </c>
      <c r="CF12" s="119">
        <v>44946</v>
      </c>
      <c r="CG12" s="119">
        <v>44947</v>
      </c>
      <c r="CH12" s="119">
        <v>44948</v>
      </c>
      <c r="CI12" s="119">
        <v>44949</v>
      </c>
      <c r="CJ12" s="119">
        <v>44950</v>
      </c>
      <c r="CK12" s="119">
        <v>44951</v>
      </c>
      <c r="CL12" s="119">
        <v>44952</v>
      </c>
      <c r="CM12" s="119">
        <v>44953</v>
      </c>
      <c r="CN12" s="119">
        <v>44954</v>
      </c>
      <c r="CO12" s="119">
        <v>44955</v>
      </c>
      <c r="CP12" s="119">
        <v>44956</v>
      </c>
      <c r="CQ12" s="119">
        <v>44957</v>
      </c>
      <c r="CR12" s="119">
        <v>44958</v>
      </c>
      <c r="CS12" s="119">
        <v>44959</v>
      </c>
      <c r="CT12" s="119">
        <v>44960</v>
      </c>
      <c r="CU12" s="119">
        <v>44961</v>
      </c>
      <c r="CV12" s="119">
        <v>44962</v>
      </c>
      <c r="CW12" s="119">
        <v>44963</v>
      </c>
      <c r="CX12" s="119">
        <v>44964</v>
      </c>
      <c r="CY12" s="119">
        <v>44965</v>
      </c>
      <c r="CZ12" s="119">
        <v>44966</v>
      </c>
      <c r="DA12" s="119">
        <v>44967</v>
      </c>
      <c r="DB12" s="119">
        <v>44968</v>
      </c>
      <c r="DC12" s="119">
        <v>44969</v>
      </c>
      <c r="DD12" s="119">
        <v>44970</v>
      </c>
      <c r="DE12" s="119">
        <v>44971</v>
      </c>
      <c r="DF12" s="119">
        <v>44972</v>
      </c>
      <c r="DG12" s="119">
        <v>44973</v>
      </c>
      <c r="DH12" s="119">
        <v>44974</v>
      </c>
      <c r="DI12" s="119">
        <v>44975</v>
      </c>
      <c r="DJ12" s="119">
        <v>44976</v>
      </c>
      <c r="DK12" s="119">
        <v>44977</v>
      </c>
      <c r="DL12" s="119">
        <v>44978</v>
      </c>
      <c r="DM12" s="119">
        <v>44979</v>
      </c>
      <c r="DN12" s="119">
        <v>44980</v>
      </c>
      <c r="DO12" s="119">
        <v>44981</v>
      </c>
      <c r="DP12" s="119">
        <v>44982</v>
      </c>
      <c r="DQ12" s="119">
        <v>44983</v>
      </c>
      <c r="DR12" s="119">
        <v>44984</v>
      </c>
      <c r="DS12" s="119">
        <v>44985</v>
      </c>
      <c r="DT12" s="119">
        <v>44986</v>
      </c>
      <c r="DU12" s="119">
        <v>44987</v>
      </c>
      <c r="DV12" s="119">
        <v>44988</v>
      </c>
      <c r="DW12" s="119">
        <v>44989</v>
      </c>
      <c r="DX12" s="119">
        <v>44990</v>
      </c>
      <c r="DY12" s="119">
        <v>44991</v>
      </c>
      <c r="DZ12" s="119">
        <v>44992</v>
      </c>
      <c r="EA12" s="119">
        <v>44993</v>
      </c>
      <c r="EB12" s="119">
        <v>44994</v>
      </c>
      <c r="EC12" s="119">
        <v>44995</v>
      </c>
      <c r="ED12" s="119">
        <v>44996</v>
      </c>
      <c r="EE12" s="119">
        <v>44997</v>
      </c>
      <c r="EF12" s="119">
        <v>44998</v>
      </c>
      <c r="EG12" s="119">
        <v>44999</v>
      </c>
      <c r="EH12" s="119">
        <v>45000</v>
      </c>
      <c r="EI12" s="119">
        <v>45001</v>
      </c>
      <c r="EJ12" s="119">
        <v>45002</v>
      </c>
      <c r="EK12" s="119">
        <v>45003</v>
      </c>
      <c r="EL12" s="119">
        <v>45004</v>
      </c>
      <c r="EM12" s="119">
        <v>45005</v>
      </c>
      <c r="EN12" s="119">
        <v>45006</v>
      </c>
      <c r="EO12" s="119">
        <v>45007</v>
      </c>
      <c r="EP12" s="119">
        <v>45008</v>
      </c>
      <c r="EQ12" s="119">
        <v>45009</v>
      </c>
      <c r="ER12" s="115">
        <v>45010</v>
      </c>
    </row>
    <row r="13" spans="1:148" x14ac:dyDescent="0.2">
      <c r="A13" s="216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7"/>
      <c r="BV13" s="217"/>
      <c r="BW13" s="217"/>
      <c r="BX13" s="217"/>
      <c r="BY13" s="217"/>
      <c r="BZ13" s="217"/>
      <c r="CA13" s="217"/>
      <c r="CB13" s="217"/>
      <c r="CC13" s="217"/>
      <c r="CD13" s="217"/>
      <c r="CE13" s="217"/>
      <c r="CF13" s="217"/>
      <c r="CG13" s="217"/>
      <c r="CH13" s="217"/>
      <c r="CI13" s="217"/>
      <c r="CJ13" s="217"/>
      <c r="CK13" s="217"/>
      <c r="CL13" s="217"/>
      <c r="CM13" s="217"/>
      <c r="CN13" s="217"/>
      <c r="CO13" s="217"/>
      <c r="CP13" s="217"/>
      <c r="CQ13" s="217"/>
      <c r="CR13" s="217"/>
      <c r="CS13" s="217"/>
      <c r="CT13" s="217"/>
      <c r="CU13" s="217"/>
      <c r="CV13" s="217"/>
      <c r="CW13" s="217"/>
      <c r="CX13" s="217"/>
      <c r="CY13" s="217"/>
      <c r="CZ13" s="217"/>
      <c r="DA13" s="217"/>
      <c r="DB13" s="217"/>
      <c r="DC13" s="217"/>
      <c r="DD13" s="217"/>
      <c r="DE13" s="217"/>
      <c r="DF13" s="217"/>
      <c r="DG13" s="217"/>
      <c r="DH13" s="217"/>
      <c r="DI13" s="217"/>
      <c r="DJ13" s="217"/>
      <c r="DK13" s="217"/>
      <c r="DL13" s="217"/>
      <c r="DM13" s="217"/>
      <c r="DN13" s="217"/>
      <c r="DO13" s="217"/>
      <c r="DP13" s="217"/>
      <c r="DQ13" s="217"/>
      <c r="DR13" s="217"/>
      <c r="DS13" s="217"/>
      <c r="DT13" s="217"/>
      <c r="DU13" s="217"/>
      <c r="DV13" s="217"/>
      <c r="DW13" s="217"/>
      <c r="DX13" s="217"/>
      <c r="DY13" s="217"/>
      <c r="DZ13" s="217"/>
      <c r="EA13" s="217"/>
      <c r="EB13" s="217"/>
      <c r="EC13" s="217"/>
      <c r="ED13" s="217"/>
      <c r="EE13" s="217"/>
      <c r="EF13" s="217"/>
      <c r="EG13" s="217"/>
      <c r="EH13" s="217"/>
      <c r="EI13" s="217"/>
      <c r="EJ13" s="217"/>
      <c r="EK13" s="217"/>
      <c r="EL13" s="217"/>
      <c r="EM13" s="217"/>
      <c r="EN13" s="217"/>
      <c r="EO13" s="217"/>
      <c r="EP13" s="217"/>
      <c r="EQ13" s="217"/>
      <c r="ER13" s="217"/>
    </row>
    <row r="14" spans="1:148" s="220" customFormat="1" x14ac:dyDescent="0.2">
      <c r="A14" s="218"/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  <c r="CB14" s="219"/>
      <c r="CC14" s="219"/>
      <c r="CD14" s="219"/>
      <c r="CE14" s="219"/>
      <c r="CF14" s="219"/>
      <c r="CG14" s="219"/>
      <c r="CH14" s="219"/>
      <c r="CI14" s="219"/>
      <c r="CJ14" s="219"/>
      <c r="CK14" s="219"/>
      <c r="CL14" s="219"/>
      <c r="CM14" s="219"/>
      <c r="CN14" s="219"/>
      <c r="CO14" s="219"/>
      <c r="CP14" s="219"/>
      <c r="CQ14" s="219"/>
      <c r="CR14" s="219"/>
      <c r="CS14" s="219"/>
      <c r="CT14" s="219"/>
      <c r="CU14" s="219"/>
      <c r="CV14" s="219"/>
      <c r="CW14" s="219"/>
      <c r="CX14" s="219"/>
      <c r="CY14" s="219"/>
      <c r="CZ14" s="219"/>
      <c r="DA14" s="219"/>
      <c r="DB14" s="219"/>
      <c r="DC14" s="219"/>
      <c r="DD14" s="219"/>
      <c r="DE14" s="219"/>
      <c r="DF14" s="219"/>
      <c r="DG14" s="219"/>
      <c r="DH14" s="219"/>
      <c r="DI14" s="219"/>
      <c r="DJ14" s="219"/>
      <c r="DK14" s="219"/>
      <c r="DL14" s="219"/>
      <c r="DM14" s="219"/>
      <c r="DN14" s="219"/>
      <c r="DO14" s="219"/>
      <c r="DP14" s="219"/>
      <c r="DQ14" s="219"/>
      <c r="DR14" s="219"/>
      <c r="DS14" s="219"/>
      <c r="DT14" s="219"/>
      <c r="DU14" s="219"/>
      <c r="DV14" s="219"/>
      <c r="DW14" s="219"/>
      <c r="DX14" s="219"/>
      <c r="DY14" s="219"/>
      <c r="DZ14" s="219"/>
      <c r="EA14" s="219"/>
      <c r="EB14" s="219"/>
      <c r="EC14" s="219"/>
      <c r="ED14" s="219"/>
      <c r="EE14" s="219"/>
      <c r="EF14" s="219"/>
      <c r="EG14" s="219"/>
      <c r="EH14" s="219"/>
      <c r="EI14" s="219"/>
      <c r="EJ14" s="219"/>
      <c r="EK14" s="219"/>
      <c r="EL14" s="219"/>
      <c r="EM14" s="219"/>
      <c r="EN14" s="219"/>
      <c r="EO14" s="219"/>
      <c r="EP14" s="219"/>
      <c r="EQ14" s="219"/>
      <c r="ER14" s="219"/>
    </row>
    <row r="15" spans="1:148" s="220" customFormat="1" x14ac:dyDescent="0.2">
      <c r="A15" s="218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  <c r="BP15" s="219"/>
      <c r="BQ15" s="219"/>
      <c r="BR15" s="219"/>
      <c r="BS15" s="219"/>
      <c r="BT15" s="219"/>
      <c r="BU15" s="219"/>
      <c r="BV15" s="219"/>
      <c r="BW15" s="219"/>
      <c r="BX15" s="219"/>
      <c r="BY15" s="219"/>
      <c r="BZ15" s="219"/>
      <c r="CA15" s="219"/>
      <c r="CB15" s="219"/>
      <c r="CC15" s="219"/>
      <c r="CD15" s="219"/>
      <c r="CE15" s="219"/>
      <c r="CF15" s="219"/>
      <c r="CG15" s="219"/>
      <c r="CH15" s="219"/>
      <c r="CI15" s="219"/>
      <c r="CJ15" s="219"/>
      <c r="CK15" s="219"/>
      <c r="CL15" s="219"/>
      <c r="CM15" s="219"/>
      <c r="CN15" s="219"/>
      <c r="CO15" s="219"/>
      <c r="CP15" s="219"/>
      <c r="CQ15" s="219"/>
      <c r="CR15" s="219"/>
      <c r="CS15" s="219"/>
      <c r="CT15" s="219"/>
      <c r="CU15" s="219"/>
      <c r="CV15" s="219"/>
      <c r="CW15" s="219"/>
      <c r="CX15" s="219"/>
      <c r="CY15" s="219"/>
      <c r="CZ15" s="219"/>
      <c r="DA15" s="219"/>
      <c r="DB15" s="219"/>
      <c r="DC15" s="219"/>
      <c r="DD15" s="219"/>
      <c r="DE15" s="219"/>
      <c r="DF15" s="219"/>
      <c r="DG15" s="219"/>
      <c r="DH15" s="219"/>
      <c r="DI15" s="219"/>
      <c r="DJ15" s="219"/>
      <c r="DK15" s="219"/>
      <c r="DL15" s="219"/>
      <c r="DM15" s="219"/>
      <c r="DN15" s="219"/>
      <c r="DO15" s="219"/>
      <c r="DP15" s="219"/>
      <c r="DQ15" s="219"/>
      <c r="DR15" s="219"/>
      <c r="DS15" s="219"/>
      <c r="DT15" s="219"/>
      <c r="DU15" s="219"/>
      <c r="DV15" s="219"/>
      <c r="DW15" s="219"/>
      <c r="DX15" s="219"/>
      <c r="DY15" s="219"/>
      <c r="DZ15" s="219"/>
      <c r="EA15" s="219"/>
      <c r="EB15" s="219"/>
      <c r="EC15" s="219"/>
      <c r="ED15" s="219"/>
      <c r="EE15" s="219"/>
      <c r="EF15" s="219"/>
      <c r="EG15" s="219"/>
      <c r="EH15" s="219"/>
      <c r="EI15" s="219"/>
      <c r="EJ15" s="219"/>
      <c r="EK15" s="219"/>
      <c r="EL15" s="219"/>
      <c r="EM15" s="219"/>
      <c r="EN15" s="219"/>
      <c r="EO15" s="219"/>
      <c r="EP15" s="219"/>
      <c r="EQ15" s="219"/>
      <c r="ER15" s="219"/>
    </row>
    <row r="16" spans="1:148" s="220" customFormat="1" x14ac:dyDescent="0.2">
      <c r="A16" s="218"/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219"/>
      <c r="CA16" s="219"/>
      <c r="CB16" s="219"/>
      <c r="CC16" s="219"/>
      <c r="CD16" s="219"/>
      <c r="CE16" s="219"/>
      <c r="CF16" s="219"/>
      <c r="CG16" s="219"/>
      <c r="CH16" s="219"/>
      <c r="CI16" s="219"/>
      <c r="CJ16" s="219"/>
      <c r="CK16" s="219"/>
      <c r="CL16" s="219"/>
      <c r="CM16" s="219"/>
      <c r="CN16" s="219"/>
      <c r="CO16" s="219"/>
      <c r="CP16" s="219"/>
      <c r="CQ16" s="219"/>
      <c r="CR16" s="219"/>
      <c r="CS16" s="219"/>
      <c r="CT16" s="219"/>
      <c r="CU16" s="219"/>
      <c r="CV16" s="219"/>
      <c r="CW16" s="219"/>
      <c r="CX16" s="219"/>
      <c r="CY16" s="219"/>
      <c r="CZ16" s="219"/>
      <c r="DA16" s="219"/>
      <c r="DB16" s="219"/>
      <c r="DC16" s="219"/>
      <c r="DD16" s="219"/>
      <c r="DE16" s="219"/>
      <c r="DF16" s="219"/>
      <c r="DG16" s="219"/>
      <c r="DH16" s="219"/>
      <c r="DI16" s="219"/>
      <c r="DJ16" s="219"/>
      <c r="DK16" s="219"/>
      <c r="DL16" s="219"/>
      <c r="DM16" s="219"/>
      <c r="DN16" s="219"/>
      <c r="DO16" s="219"/>
      <c r="DP16" s="219"/>
      <c r="DQ16" s="219"/>
      <c r="DR16" s="219"/>
      <c r="DS16" s="219"/>
      <c r="DT16" s="219"/>
      <c r="DU16" s="219"/>
      <c r="DV16" s="219"/>
      <c r="DW16" s="219"/>
      <c r="DX16" s="219"/>
      <c r="DY16" s="219"/>
      <c r="DZ16" s="219"/>
      <c r="EA16" s="219"/>
      <c r="EB16" s="219"/>
      <c r="EC16" s="219"/>
      <c r="ED16" s="219"/>
      <c r="EE16" s="219"/>
      <c r="EF16" s="219"/>
      <c r="EG16" s="219"/>
      <c r="EH16" s="219"/>
      <c r="EI16" s="219"/>
      <c r="EJ16" s="219"/>
      <c r="EK16" s="219"/>
      <c r="EL16" s="219"/>
      <c r="EM16" s="219"/>
      <c r="EN16" s="219"/>
      <c r="EO16" s="219"/>
      <c r="EP16" s="219"/>
      <c r="EQ16" s="219"/>
      <c r="ER16" s="219"/>
    </row>
    <row r="17" spans="1:148" s="220" customFormat="1" x14ac:dyDescent="0.2">
      <c r="A17" s="218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  <c r="BP17" s="219"/>
      <c r="BQ17" s="219"/>
      <c r="BR17" s="219"/>
      <c r="BS17" s="219"/>
      <c r="BT17" s="219"/>
      <c r="BU17" s="219"/>
      <c r="BV17" s="219"/>
      <c r="BW17" s="219"/>
      <c r="BX17" s="219"/>
      <c r="BY17" s="219"/>
      <c r="BZ17" s="219"/>
      <c r="CA17" s="219"/>
      <c r="CB17" s="219"/>
      <c r="CC17" s="219"/>
      <c r="CD17" s="219"/>
      <c r="CE17" s="219"/>
      <c r="CF17" s="219"/>
      <c r="CG17" s="219"/>
      <c r="CH17" s="219"/>
      <c r="CI17" s="219"/>
      <c r="CJ17" s="219"/>
      <c r="CK17" s="219"/>
      <c r="CL17" s="219"/>
      <c r="CM17" s="219"/>
      <c r="CN17" s="219"/>
      <c r="CO17" s="219"/>
      <c r="CP17" s="219"/>
      <c r="CQ17" s="219"/>
      <c r="CR17" s="219"/>
      <c r="CS17" s="219"/>
      <c r="CT17" s="219"/>
      <c r="CU17" s="219"/>
      <c r="CV17" s="219"/>
      <c r="CW17" s="219"/>
      <c r="CX17" s="219"/>
      <c r="CY17" s="219"/>
      <c r="CZ17" s="219"/>
      <c r="DA17" s="219"/>
      <c r="DB17" s="219"/>
      <c r="DC17" s="219"/>
      <c r="DD17" s="219"/>
      <c r="DE17" s="219"/>
      <c r="DF17" s="219"/>
      <c r="DG17" s="219"/>
      <c r="DH17" s="219"/>
      <c r="DI17" s="219"/>
      <c r="DJ17" s="219"/>
      <c r="DK17" s="219"/>
      <c r="DL17" s="219"/>
      <c r="DM17" s="219"/>
      <c r="DN17" s="219"/>
      <c r="DO17" s="219"/>
      <c r="DP17" s="219"/>
      <c r="DQ17" s="219"/>
      <c r="DR17" s="219"/>
      <c r="DS17" s="219"/>
      <c r="DT17" s="219"/>
      <c r="DU17" s="219"/>
      <c r="DV17" s="219"/>
      <c r="DW17" s="219"/>
      <c r="DX17" s="219"/>
      <c r="DY17" s="219"/>
      <c r="DZ17" s="219"/>
      <c r="EA17" s="219"/>
      <c r="EB17" s="219"/>
      <c r="EC17" s="219"/>
      <c r="ED17" s="219"/>
      <c r="EE17" s="219"/>
      <c r="EF17" s="219"/>
      <c r="EG17" s="219"/>
      <c r="EH17" s="219"/>
      <c r="EI17" s="219"/>
      <c r="EJ17" s="219"/>
      <c r="EK17" s="219"/>
      <c r="EL17" s="219"/>
      <c r="EM17" s="219"/>
      <c r="EN17" s="219"/>
      <c r="EO17" s="219"/>
      <c r="EP17" s="219"/>
      <c r="EQ17" s="219"/>
      <c r="ER17" s="219"/>
    </row>
    <row r="18" spans="1:148" s="220" customFormat="1" x14ac:dyDescent="0.2">
      <c r="A18" s="218"/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  <c r="BP18" s="219"/>
      <c r="BQ18" s="219"/>
      <c r="BR18" s="219"/>
      <c r="BS18" s="219"/>
      <c r="BT18" s="219"/>
      <c r="BU18" s="219"/>
      <c r="BV18" s="219"/>
      <c r="BW18" s="219"/>
      <c r="BX18" s="219"/>
      <c r="BY18" s="219"/>
      <c r="BZ18" s="219"/>
      <c r="CA18" s="219"/>
      <c r="CB18" s="219"/>
      <c r="CC18" s="219"/>
      <c r="CD18" s="219"/>
      <c r="CE18" s="219"/>
      <c r="CF18" s="219"/>
      <c r="CG18" s="219"/>
      <c r="CH18" s="219"/>
      <c r="CI18" s="219"/>
      <c r="CJ18" s="219"/>
      <c r="CK18" s="219"/>
      <c r="CL18" s="219"/>
      <c r="CM18" s="219"/>
      <c r="CN18" s="219"/>
      <c r="CO18" s="219"/>
      <c r="CP18" s="219"/>
      <c r="CQ18" s="219"/>
      <c r="CR18" s="219"/>
      <c r="CS18" s="219"/>
      <c r="CT18" s="219"/>
      <c r="CU18" s="219"/>
      <c r="CV18" s="219"/>
      <c r="CW18" s="219"/>
      <c r="CX18" s="219"/>
      <c r="CY18" s="219"/>
      <c r="CZ18" s="219"/>
      <c r="DA18" s="219"/>
      <c r="DB18" s="219"/>
      <c r="DC18" s="219"/>
      <c r="DD18" s="219"/>
      <c r="DE18" s="219"/>
      <c r="DF18" s="219"/>
      <c r="DG18" s="219"/>
      <c r="DH18" s="219"/>
      <c r="DI18" s="219"/>
      <c r="DJ18" s="219"/>
      <c r="DK18" s="219"/>
      <c r="DL18" s="219"/>
      <c r="DM18" s="219"/>
      <c r="DN18" s="219"/>
      <c r="DO18" s="219"/>
      <c r="DP18" s="219"/>
      <c r="DQ18" s="219"/>
      <c r="DR18" s="219"/>
      <c r="DS18" s="219"/>
      <c r="DT18" s="219"/>
      <c r="DU18" s="219"/>
      <c r="DV18" s="219"/>
      <c r="DW18" s="219"/>
      <c r="DX18" s="219"/>
      <c r="DY18" s="219"/>
      <c r="DZ18" s="219"/>
      <c r="EA18" s="219"/>
      <c r="EB18" s="219"/>
      <c r="EC18" s="219"/>
      <c r="ED18" s="219"/>
      <c r="EE18" s="219"/>
      <c r="EF18" s="219"/>
      <c r="EG18" s="219"/>
      <c r="EH18" s="219"/>
      <c r="EI18" s="219"/>
      <c r="EJ18" s="219"/>
      <c r="EK18" s="219"/>
      <c r="EL18" s="219"/>
      <c r="EM18" s="219"/>
      <c r="EN18" s="219"/>
      <c r="EO18" s="219"/>
      <c r="EP18" s="219"/>
      <c r="EQ18" s="219"/>
      <c r="ER18" s="219"/>
    </row>
    <row r="19" spans="1:148" s="220" customFormat="1" x14ac:dyDescent="0.2">
      <c r="A19" s="218"/>
    </row>
    <row r="20" spans="1:148" s="220" customFormat="1" x14ac:dyDescent="0.2">
      <c r="B20" s="219"/>
    </row>
    <row r="21" spans="1:148" s="220" customFormat="1" x14ac:dyDescent="0.2">
      <c r="A21" s="218"/>
    </row>
    <row r="22" spans="1:148" s="220" customFormat="1" x14ac:dyDescent="0.2">
      <c r="A22" s="218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  <c r="BP22" s="219"/>
      <c r="BQ22" s="219"/>
      <c r="BR22" s="219"/>
      <c r="BS22" s="219"/>
      <c r="BT22" s="219"/>
      <c r="BU22" s="219"/>
      <c r="BV22" s="219"/>
      <c r="BW22" s="219"/>
      <c r="BX22" s="219"/>
      <c r="BY22" s="219"/>
      <c r="BZ22" s="219"/>
      <c r="CA22" s="219"/>
      <c r="CB22" s="219"/>
      <c r="CC22" s="219"/>
      <c r="CD22" s="219"/>
      <c r="CE22" s="219"/>
      <c r="CF22" s="219"/>
      <c r="CG22" s="219"/>
      <c r="CH22" s="219"/>
      <c r="CI22" s="219"/>
      <c r="CJ22" s="219"/>
      <c r="CK22" s="219"/>
      <c r="CL22" s="219"/>
      <c r="CM22" s="219"/>
      <c r="CN22" s="219"/>
      <c r="CO22" s="219"/>
      <c r="CP22" s="219"/>
      <c r="CQ22" s="219"/>
      <c r="CR22" s="219"/>
      <c r="CS22" s="219"/>
      <c r="CT22" s="219"/>
      <c r="CU22" s="219"/>
      <c r="CV22" s="219"/>
      <c r="CW22" s="219"/>
      <c r="CX22" s="219"/>
      <c r="CY22" s="219"/>
      <c r="CZ22" s="219"/>
      <c r="DA22" s="219"/>
      <c r="DB22" s="219"/>
      <c r="DC22" s="219"/>
      <c r="DD22" s="219"/>
      <c r="DE22" s="219"/>
      <c r="DF22" s="219"/>
      <c r="DG22" s="219"/>
      <c r="DH22" s="219"/>
      <c r="DI22" s="219"/>
      <c r="DJ22" s="219"/>
      <c r="DK22" s="219"/>
      <c r="DL22" s="219"/>
      <c r="DM22" s="219"/>
      <c r="DN22" s="219"/>
      <c r="DO22" s="219"/>
      <c r="DP22" s="219"/>
      <c r="DQ22" s="219"/>
      <c r="DR22" s="219"/>
      <c r="DS22" s="219"/>
      <c r="DT22" s="219"/>
      <c r="DU22" s="219"/>
      <c r="DV22" s="219"/>
      <c r="DW22" s="219"/>
      <c r="DX22" s="219"/>
      <c r="DY22" s="219"/>
      <c r="DZ22" s="219"/>
      <c r="EA22" s="219"/>
      <c r="EB22" s="219"/>
      <c r="EC22" s="219"/>
      <c r="ED22" s="219"/>
      <c r="EE22" s="219"/>
      <c r="EF22" s="219"/>
      <c r="EG22" s="219"/>
      <c r="EH22" s="219"/>
      <c r="EI22" s="219"/>
      <c r="EJ22" s="219"/>
      <c r="EK22" s="219"/>
      <c r="EL22" s="219"/>
      <c r="EM22" s="219"/>
      <c r="EN22" s="219"/>
      <c r="EO22" s="219"/>
      <c r="EP22" s="219"/>
      <c r="EQ22" s="219"/>
      <c r="ER22" s="219"/>
    </row>
    <row r="23" spans="1:148" x14ac:dyDescent="0.2">
      <c r="B23" s="6"/>
      <c r="C23" s="6"/>
      <c r="D23" s="6"/>
      <c r="E23" s="6"/>
    </row>
    <row r="24" spans="1:14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</row>
    <row r="44" spans="2:5" ht="15" x14ac:dyDescent="0.25">
      <c r="B44" s="1"/>
      <c r="C44" s="241"/>
      <c r="D44" s="241"/>
      <c r="E44" s="241"/>
    </row>
    <row r="45" spans="2:5" ht="15" x14ac:dyDescent="0.25">
      <c r="B45" s="94"/>
      <c r="C45" s="1"/>
      <c r="D45" s="1"/>
      <c r="E45" s="1"/>
    </row>
    <row r="46" spans="2:5" x14ac:dyDescent="0.2">
      <c r="C46" s="96"/>
      <c r="D46" s="96"/>
      <c r="E46" s="96"/>
    </row>
    <row r="47" spans="2:5" x14ac:dyDescent="0.2">
      <c r="C47" s="96"/>
      <c r="D47" s="96"/>
      <c r="E47" s="96"/>
    </row>
    <row r="48" spans="2:5" x14ac:dyDescent="0.2">
      <c r="C48" s="96"/>
      <c r="D48" s="96"/>
      <c r="E48" s="96"/>
    </row>
    <row r="49" spans="3:5" x14ac:dyDescent="0.2">
      <c r="C49" s="96"/>
      <c r="D49" s="96"/>
      <c r="E49" s="96"/>
    </row>
    <row r="50" spans="3:5" x14ac:dyDescent="0.2">
      <c r="C50" s="96"/>
      <c r="D50" s="96"/>
      <c r="E50" s="96"/>
    </row>
    <row r="51" spans="3:5" x14ac:dyDescent="0.2">
      <c r="C51" s="96"/>
      <c r="D51" s="96"/>
      <c r="E51" s="96"/>
    </row>
    <row r="52" spans="3:5" x14ac:dyDescent="0.2">
      <c r="C52" s="96"/>
      <c r="D52" s="96"/>
      <c r="E52" s="96"/>
    </row>
    <row r="53" spans="3:5" x14ac:dyDescent="0.2">
      <c r="C53" s="96"/>
      <c r="D53" s="96"/>
      <c r="E53" s="96"/>
    </row>
  </sheetData>
  <mergeCells count="1">
    <mergeCell ref="C44:E4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EQ10"/>
  <sheetViews>
    <sheetView zoomScaleNormal="100" workbookViewId="0">
      <selection activeCell="C6" sqref="C6"/>
    </sheetView>
  </sheetViews>
  <sheetFormatPr defaultRowHeight="14.25" x14ac:dyDescent="0.2"/>
  <cols>
    <col min="1" max="1" width="62.375" customWidth="1"/>
    <col min="2" max="147" width="12.625" customWidth="1"/>
    <col min="154" max="154" width="9" customWidth="1"/>
  </cols>
  <sheetData>
    <row r="1" spans="1:147" s="13" customFormat="1" ht="20.25" x14ac:dyDescent="0.3">
      <c r="A1" s="12" t="s">
        <v>117</v>
      </c>
    </row>
    <row r="3" spans="1:147" x14ac:dyDescent="0.2">
      <c r="A3" s="32" t="s">
        <v>108</v>
      </c>
      <c r="B3" s="33">
        <v>44865</v>
      </c>
      <c r="C3" s="34">
        <v>44866</v>
      </c>
      <c r="D3" s="34">
        <v>44867</v>
      </c>
      <c r="E3" s="34">
        <v>44868</v>
      </c>
      <c r="F3" s="34">
        <v>44869</v>
      </c>
      <c r="G3" s="34">
        <v>44870</v>
      </c>
      <c r="H3" s="34">
        <v>44871</v>
      </c>
      <c r="I3" s="34">
        <v>44872</v>
      </c>
      <c r="J3" s="34">
        <v>44873</v>
      </c>
      <c r="K3" s="34">
        <v>44874</v>
      </c>
      <c r="L3" s="34">
        <v>44875</v>
      </c>
      <c r="M3" s="34">
        <v>44876</v>
      </c>
      <c r="N3" s="34">
        <v>44877</v>
      </c>
      <c r="O3" s="34">
        <v>44878</v>
      </c>
      <c r="P3" s="34">
        <v>44879</v>
      </c>
      <c r="Q3" s="34">
        <v>44880</v>
      </c>
      <c r="R3" s="34">
        <v>44881</v>
      </c>
      <c r="S3" s="34">
        <v>44882</v>
      </c>
      <c r="T3" s="34">
        <v>44883</v>
      </c>
      <c r="U3" s="34">
        <v>44884</v>
      </c>
      <c r="V3" s="34">
        <v>44885</v>
      </c>
      <c r="W3" s="34">
        <v>44886</v>
      </c>
      <c r="X3" s="34">
        <v>44887</v>
      </c>
      <c r="Y3" s="34">
        <v>44888</v>
      </c>
      <c r="Z3" s="34">
        <v>44889</v>
      </c>
      <c r="AA3" s="34">
        <v>44890</v>
      </c>
      <c r="AB3" s="34">
        <v>44891</v>
      </c>
      <c r="AC3" s="34">
        <v>44892</v>
      </c>
      <c r="AD3" s="34">
        <v>44893</v>
      </c>
      <c r="AE3" s="34">
        <v>44894</v>
      </c>
      <c r="AF3" s="34">
        <v>44895</v>
      </c>
      <c r="AG3" s="34">
        <v>44896</v>
      </c>
      <c r="AH3" s="34">
        <v>44897</v>
      </c>
      <c r="AI3" s="34">
        <v>44898</v>
      </c>
      <c r="AJ3" s="34">
        <v>44899</v>
      </c>
      <c r="AK3" s="34">
        <v>44900</v>
      </c>
      <c r="AL3" s="34">
        <v>44901</v>
      </c>
      <c r="AM3" s="34">
        <v>44902</v>
      </c>
      <c r="AN3" s="34">
        <v>44903</v>
      </c>
      <c r="AO3" s="34">
        <v>44904</v>
      </c>
      <c r="AP3" s="34">
        <v>44905</v>
      </c>
      <c r="AQ3" s="34">
        <v>44906</v>
      </c>
      <c r="AR3" s="34">
        <v>44907</v>
      </c>
      <c r="AS3" s="34">
        <v>44908</v>
      </c>
      <c r="AT3" s="34">
        <v>44909</v>
      </c>
      <c r="AU3" s="34">
        <v>44910</v>
      </c>
      <c r="AV3" s="34">
        <v>44911</v>
      </c>
      <c r="AW3" s="34">
        <v>44912</v>
      </c>
      <c r="AX3" s="34">
        <v>44913</v>
      </c>
      <c r="AY3" s="34">
        <v>44914</v>
      </c>
      <c r="AZ3" s="34">
        <v>44915</v>
      </c>
      <c r="BA3" s="34">
        <v>44916</v>
      </c>
      <c r="BB3" s="34">
        <v>44917</v>
      </c>
      <c r="BC3" s="34">
        <v>44918</v>
      </c>
      <c r="BD3" s="34">
        <v>44919</v>
      </c>
      <c r="BE3" s="34">
        <v>44920</v>
      </c>
      <c r="BF3" s="34">
        <v>44921</v>
      </c>
      <c r="BG3" s="34">
        <v>44922</v>
      </c>
      <c r="BH3" s="34">
        <v>44923</v>
      </c>
      <c r="BI3" s="34">
        <v>44924</v>
      </c>
      <c r="BJ3" s="34">
        <v>44925</v>
      </c>
      <c r="BK3" s="34">
        <v>44926</v>
      </c>
      <c r="BL3" s="34">
        <v>44927</v>
      </c>
      <c r="BM3" s="34">
        <v>44928</v>
      </c>
      <c r="BN3" s="34">
        <v>44929</v>
      </c>
      <c r="BO3" s="34">
        <v>44930</v>
      </c>
      <c r="BP3" s="34">
        <v>44931</v>
      </c>
      <c r="BQ3" s="34">
        <v>44932</v>
      </c>
      <c r="BR3" s="34">
        <v>44933</v>
      </c>
      <c r="BS3" s="34">
        <v>44934</v>
      </c>
      <c r="BT3" s="34">
        <v>44935</v>
      </c>
      <c r="BU3" s="34">
        <v>44936</v>
      </c>
      <c r="BV3" s="34">
        <v>44937</v>
      </c>
      <c r="BW3" s="34">
        <v>44938</v>
      </c>
      <c r="BX3" s="34">
        <v>44939</v>
      </c>
      <c r="BY3" s="34">
        <v>44940</v>
      </c>
      <c r="BZ3" s="34">
        <v>44941</v>
      </c>
      <c r="CA3" s="34">
        <v>44942</v>
      </c>
      <c r="CB3" s="34">
        <v>44943</v>
      </c>
      <c r="CC3" s="34">
        <v>44944</v>
      </c>
      <c r="CD3" s="34">
        <v>44945</v>
      </c>
      <c r="CE3" s="34">
        <v>44946</v>
      </c>
      <c r="CF3" s="34">
        <v>44947</v>
      </c>
      <c r="CG3" s="34">
        <v>44948</v>
      </c>
      <c r="CH3" s="34">
        <v>44949</v>
      </c>
      <c r="CI3" s="34">
        <v>44950</v>
      </c>
      <c r="CJ3" s="34">
        <v>44951</v>
      </c>
      <c r="CK3" s="34">
        <v>44952</v>
      </c>
      <c r="CL3" s="34">
        <v>44953</v>
      </c>
      <c r="CM3" s="34">
        <v>44954</v>
      </c>
      <c r="CN3" s="34">
        <v>44955</v>
      </c>
      <c r="CO3" s="34">
        <v>44956</v>
      </c>
      <c r="CP3" s="34">
        <v>44957</v>
      </c>
      <c r="CQ3" s="34">
        <v>44958</v>
      </c>
      <c r="CR3" s="34">
        <v>44959</v>
      </c>
      <c r="CS3" s="34">
        <v>44960</v>
      </c>
      <c r="CT3" s="34">
        <v>44961</v>
      </c>
      <c r="CU3" s="34">
        <v>44962</v>
      </c>
      <c r="CV3" s="34">
        <v>44963</v>
      </c>
      <c r="CW3" s="34">
        <v>44964</v>
      </c>
      <c r="CX3" s="34">
        <v>44965</v>
      </c>
      <c r="CY3" s="34">
        <v>44966</v>
      </c>
      <c r="CZ3" s="34">
        <v>44967</v>
      </c>
      <c r="DA3" s="34">
        <v>44968</v>
      </c>
      <c r="DB3" s="34">
        <v>44969</v>
      </c>
      <c r="DC3" s="34">
        <v>44970</v>
      </c>
      <c r="DD3" s="34">
        <v>44971</v>
      </c>
      <c r="DE3" s="34">
        <v>44972</v>
      </c>
      <c r="DF3" s="34">
        <v>44973</v>
      </c>
      <c r="DG3" s="34">
        <v>44974</v>
      </c>
      <c r="DH3" s="34">
        <v>44975</v>
      </c>
      <c r="DI3" s="34">
        <v>44976</v>
      </c>
      <c r="DJ3" s="34">
        <v>44977</v>
      </c>
      <c r="DK3" s="34">
        <v>44978</v>
      </c>
      <c r="DL3" s="34">
        <v>44979</v>
      </c>
      <c r="DM3" s="34">
        <v>44980</v>
      </c>
      <c r="DN3" s="34">
        <v>44981</v>
      </c>
      <c r="DO3" s="34">
        <v>44982</v>
      </c>
      <c r="DP3" s="34">
        <v>44983</v>
      </c>
      <c r="DQ3" s="34">
        <v>44984</v>
      </c>
      <c r="DR3" s="34">
        <v>44985</v>
      </c>
      <c r="DS3" s="34">
        <v>44986</v>
      </c>
      <c r="DT3" s="34">
        <v>44987</v>
      </c>
      <c r="DU3" s="34">
        <v>44988</v>
      </c>
      <c r="DV3" s="34">
        <v>44989</v>
      </c>
      <c r="DW3" s="34">
        <v>44990</v>
      </c>
      <c r="DX3" s="34">
        <v>44991</v>
      </c>
      <c r="DY3" s="34">
        <v>44992</v>
      </c>
      <c r="DZ3" s="34">
        <v>44993</v>
      </c>
      <c r="EA3" s="34">
        <v>44994</v>
      </c>
      <c r="EB3" s="34">
        <v>44995</v>
      </c>
      <c r="EC3" s="34">
        <v>44996</v>
      </c>
      <c r="ED3" s="34">
        <v>44997</v>
      </c>
      <c r="EE3" s="34">
        <v>44998</v>
      </c>
      <c r="EF3" s="34">
        <v>44999</v>
      </c>
      <c r="EG3" s="34">
        <v>45000</v>
      </c>
      <c r="EH3" s="34">
        <v>45001</v>
      </c>
      <c r="EI3" s="34">
        <v>45002</v>
      </c>
      <c r="EJ3" s="34">
        <v>45003</v>
      </c>
      <c r="EK3" s="34">
        <v>45004</v>
      </c>
      <c r="EL3" s="34">
        <v>45005</v>
      </c>
      <c r="EM3" s="34">
        <v>45006</v>
      </c>
      <c r="EN3" s="34">
        <v>45007</v>
      </c>
      <c r="EO3" s="34">
        <v>45008</v>
      </c>
      <c r="EP3" s="34">
        <v>45009</v>
      </c>
      <c r="EQ3" s="35"/>
    </row>
    <row r="4" spans="1:147" x14ac:dyDescent="0.2">
      <c r="A4" s="32" t="s">
        <v>118</v>
      </c>
      <c r="B4" s="36">
        <v>6281</v>
      </c>
      <c r="C4" s="26">
        <v>3848</v>
      </c>
      <c r="D4" s="26">
        <v>3696</v>
      </c>
      <c r="E4" s="26">
        <v>3537</v>
      </c>
      <c r="F4" s="26">
        <v>4611</v>
      </c>
      <c r="G4" s="26">
        <v>7154</v>
      </c>
      <c r="H4" s="26">
        <v>6747</v>
      </c>
      <c r="I4" s="26">
        <v>3295</v>
      </c>
      <c r="J4" s="26">
        <v>3153</v>
      </c>
      <c r="K4" s="26">
        <v>3013</v>
      </c>
      <c r="L4" s="26">
        <v>3039</v>
      </c>
      <c r="M4" s="26">
        <v>4001</v>
      </c>
      <c r="N4" s="26">
        <v>5167</v>
      </c>
      <c r="O4" s="26">
        <v>5266</v>
      </c>
      <c r="P4" s="26">
        <v>2870</v>
      </c>
      <c r="Q4" s="26">
        <v>2948</v>
      </c>
      <c r="R4" s="26">
        <v>3198</v>
      </c>
      <c r="S4" s="26">
        <v>3077</v>
      </c>
      <c r="T4" s="26">
        <v>4197</v>
      </c>
      <c r="U4" s="26">
        <v>5487</v>
      </c>
      <c r="V4" s="26">
        <v>5344</v>
      </c>
      <c r="W4" s="26">
        <v>2741</v>
      </c>
      <c r="X4" s="26">
        <v>2511</v>
      </c>
      <c r="Y4" s="26">
        <v>2509</v>
      </c>
      <c r="Z4" s="26">
        <v>2354</v>
      </c>
      <c r="AA4" s="26">
        <v>3389</v>
      </c>
      <c r="AB4" s="26">
        <v>4435</v>
      </c>
      <c r="AC4" s="26">
        <v>4322</v>
      </c>
      <c r="AD4" s="26">
        <v>869</v>
      </c>
      <c r="AE4" s="26">
        <v>782</v>
      </c>
      <c r="AF4" s="26">
        <v>675</v>
      </c>
      <c r="AG4" s="26">
        <v>1101</v>
      </c>
      <c r="AH4" s="26">
        <v>2148</v>
      </c>
      <c r="AI4" s="26">
        <v>2554</v>
      </c>
      <c r="AJ4" s="26">
        <v>2435</v>
      </c>
      <c r="AK4" s="26">
        <v>612</v>
      </c>
      <c r="AL4" s="26">
        <v>518</v>
      </c>
      <c r="AM4" s="26">
        <v>439</v>
      </c>
      <c r="AN4" s="26">
        <v>-484</v>
      </c>
      <c r="AO4" s="26">
        <v>-50</v>
      </c>
      <c r="AP4" s="26">
        <v>2390</v>
      </c>
      <c r="AQ4" s="26">
        <v>2408</v>
      </c>
      <c r="AR4" s="26">
        <v>-154</v>
      </c>
      <c r="AS4" s="26">
        <v>-298</v>
      </c>
      <c r="AT4" s="26">
        <v>-164</v>
      </c>
      <c r="AU4" s="26">
        <v>122</v>
      </c>
      <c r="AV4" s="26">
        <v>1721</v>
      </c>
      <c r="AW4" s="26">
        <v>3729</v>
      </c>
      <c r="AX4" s="26">
        <v>4016</v>
      </c>
      <c r="AY4" s="26">
        <v>977</v>
      </c>
      <c r="AZ4" s="26">
        <v>1138</v>
      </c>
      <c r="BA4" s="26">
        <v>1020</v>
      </c>
      <c r="BB4" s="26">
        <v>2655</v>
      </c>
      <c r="BC4" s="26">
        <v>5267</v>
      </c>
      <c r="BD4" s="26">
        <v>7606</v>
      </c>
      <c r="BE4" s="26">
        <v>16813</v>
      </c>
      <c r="BF4" s="26">
        <v>13096</v>
      </c>
      <c r="BG4" s="26">
        <v>8690</v>
      </c>
      <c r="BH4" s="26">
        <v>5979</v>
      </c>
      <c r="BI4" s="26">
        <v>5905</v>
      </c>
      <c r="BJ4" s="26">
        <v>6674</v>
      </c>
      <c r="BK4" s="26">
        <v>7482</v>
      </c>
      <c r="BL4" s="26">
        <v>11842</v>
      </c>
      <c r="BM4" s="26">
        <v>6434</v>
      </c>
      <c r="BN4" s="26">
        <v>1979</v>
      </c>
      <c r="BO4" s="26">
        <v>1253</v>
      </c>
      <c r="BP4" s="26">
        <v>1346</v>
      </c>
      <c r="BQ4" s="26">
        <v>2558</v>
      </c>
      <c r="BR4" s="26">
        <v>5004</v>
      </c>
      <c r="BS4" s="26">
        <v>4628</v>
      </c>
      <c r="BT4" s="26">
        <v>629</v>
      </c>
      <c r="BU4" s="26">
        <v>716</v>
      </c>
      <c r="BV4" s="26">
        <v>703</v>
      </c>
      <c r="BW4" s="26">
        <v>467</v>
      </c>
      <c r="BX4" s="26">
        <v>1537</v>
      </c>
      <c r="BY4" s="26">
        <v>3841</v>
      </c>
      <c r="BZ4" s="26">
        <v>4356</v>
      </c>
      <c r="CA4" s="26">
        <v>1175</v>
      </c>
      <c r="CB4" s="26">
        <v>1081</v>
      </c>
      <c r="CC4" s="26">
        <v>1074</v>
      </c>
      <c r="CD4" s="26">
        <v>1158</v>
      </c>
      <c r="CE4" s="26">
        <v>1576</v>
      </c>
      <c r="CF4" s="26">
        <v>4160</v>
      </c>
      <c r="CG4" s="26">
        <v>3853</v>
      </c>
      <c r="CH4" s="26">
        <v>1463</v>
      </c>
      <c r="CI4" s="26">
        <v>1430</v>
      </c>
      <c r="CJ4" s="26">
        <v>1361</v>
      </c>
      <c r="CK4" s="26">
        <v>1605</v>
      </c>
      <c r="CL4" s="26">
        <v>3187</v>
      </c>
      <c r="CM4" s="26">
        <v>5411</v>
      </c>
      <c r="CN4" s="26">
        <v>5067</v>
      </c>
      <c r="CO4" s="26">
        <v>2271</v>
      </c>
      <c r="CP4" s="26">
        <v>2283</v>
      </c>
      <c r="CQ4" s="26">
        <v>2423</v>
      </c>
      <c r="CR4" s="26">
        <v>2316</v>
      </c>
      <c r="CS4" s="26">
        <v>3085</v>
      </c>
      <c r="CT4" s="26">
        <v>4900</v>
      </c>
      <c r="CU4" s="26">
        <v>4521</v>
      </c>
      <c r="CV4" s="26">
        <v>1641</v>
      </c>
      <c r="CW4" s="26">
        <v>2474</v>
      </c>
      <c r="CX4" s="26">
        <v>2629</v>
      </c>
      <c r="CY4" s="26">
        <v>2591</v>
      </c>
      <c r="CZ4" s="26">
        <v>3902</v>
      </c>
      <c r="DA4" s="26">
        <v>5662</v>
      </c>
      <c r="DB4" s="26">
        <v>5270</v>
      </c>
      <c r="DC4" s="26">
        <v>2355</v>
      </c>
      <c r="DD4" s="26">
        <v>2421</v>
      </c>
      <c r="DE4" s="26">
        <v>2080</v>
      </c>
      <c r="DF4" s="26">
        <v>2227</v>
      </c>
      <c r="DG4" s="26">
        <v>2726</v>
      </c>
      <c r="DH4" s="26">
        <v>5559</v>
      </c>
      <c r="DI4" s="26">
        <v>5297</v>
      </c>
      <c r="DJ4" s="26">
        <v>1811</v>
      </c>
      <c r="DK4" s="26">
        <v>1874</v>
      </c>
      <c r="DL4" s="26">
        <v>2539</v>
      </c>
      <c r="DM4" s="26">
        <v>2626</v>
      </c>
      <c r="DN4" s="26">
        <v>4033</v>
      </c>
      <c r="DO4" s="26">
        <v>6996</v>
      </c>
      <c r="DP4" s="26">
        <v>6944</v>
      </c>
      <c r="DQ4" s="26">
        <v>3444</v>
      </c>
      <c r="DR4" s="26">
        <v>3585</v>
      </c>
      <c r="DS4" s="26">
        <v>3800</v>
      </c>
      <c r="DT4" s="26">
        <v>3935</v>
      </c>
      <c r="DU4" s="26">
        <v>4800</v>
      </c>
      <c r="DV4" s="26">
        <v>7721</v>
      </c>
      <c r="DW4" s="26">
        <v>7549</v>
      </c>
      <c r="DX4" s="26">
        <v>4632</v>
      </c>
      <c r="DY4" s="26">
        <v>4726</v>
      </c>
      <c r="DZ4" s="26">
        <v>5008</v>
      </c>
      <c r="EA4" s="26">
        <v>4818</v>
      </c>
      <c r="EB4" s="26">
        <v>6587</v>
      </c>
      <c r="EC4" s="26">
        <v>9102</v>
      </c>
      <c r="ED4" s="26">
        <v>8958</v>
      </c>
      <c r="EE4" s="26">
        <v>5812</v>
      </c>
      <c r="EF4" s="26">
        <v>6106</v>
      </c>
      <c r="EG4" s="26">
        <v>5939</v>
      </c>
      <c r="EH4" s="26">
        <v>6203</v>
      </c>
      <c r="EI4" s="26">
        <v>7709</v>
      </c>
      <c r="EJ4" s="26">
        <v>10701</v>
      </c>
      <c r="EK4" s="26">
        <v>9721</v>
      </c>
      <c r="EL4" s="26">
        <v>6110</v>
      </c>
      <c r="EM4" s="26">
        <v>6421</v>
      </c>
      <c r="EN4" s="26">
        <v>6554</v>
      </c>
      <c r="EO4" s="26">
        <v>6607</v>
      </c>
      <c r="EP4" s="26">
        <v>7781</v>
      </c>
      <c r="EQ4" s="37"/>
    </row>
    <row r="5" spans="1:147" x14ac:dyDescent="0.2">
      <c r="A5" s="32" t="s">
        <v>119</v>
      </c>
      <c r="B5" s="36">
        <v>17216</v>
      </c>
      <c r="C5" s="26">
        <v>15305</v>
      </c>
      <c r="D5" s="26">
        <v>15299</v>
      </c>
      <c r="E5" s="26">
        <v>15114</v>
      </c>
      <c r="F5" s="26">
        <v>16466</v>
      </c>
      <c r="G5" s="26">
        <v>18705</v>
      </c>
      <c r="H5" s="26">
        <v>18413</v>
      </c>
      <c r="I5" s="26">
        <v>14729</v>
      </c>
      <c r="J5" s="26">
        <v>14680</v>
      </c>
      <c r="K5" s="26">
        <v>14658</v>
      </c>
      <c r="L5" s="26">
        <v>14542</v>
      </c>
      <c r="M5" s="26">
        <v>15903</v>
      </c>
      <c r="N5" s="26">
        <v>17061</v>
      </c>
      <c r="O5" s="26">
        <v>17227</v>
      </c>
      <c r="P5" s="26">
        <v>14957</v>
      </c>
      <c r="Q5" s="26">
        <v>15014</v>
      </c>
      <c r="R5" s="26">
        <v>15359</v>
      </c>
      <c r="S5" s="26">
        <v>15297</v>
      </c>
      <c r="T5" s="26">
        <v>16785</v>
      </c>
      <c r="U5" s="26">
        <v>17921</v>
      </c>
      <c r="V5" s="26">
        <v>17953</v>
      </c>
      <c r="W5" s="26">
        <v>14998</v>
      </c>
      <c r="X5" s="26">
        <v>15107</v>
      </c>
      <c r="Y5" s="26">
        <v>15115</v>
      </c>
      <c r="Z5" s="26">
        <v>15074</v>
      </c>
      <c r="AA5" s="26">
        <v>16439</v>
      </c>
      <c r="AB5" s="26">
        <v>17348</v>
      </c>
      <c r="AC5" s="26">
        <v>17510</v>
      </c>
      <c r="AD5" s="26">
        <v>14002</v>
      </c>
      <c r="AE5" s="26">
        <v>14034</v>
      </c>
      <c r="AF5" s="26">
        <v>14026</v>
      </c>
      <c r="AG5" s="26">
        <v>14445</v>
      </c>
      <c r="AH5" s="26">
        <v>15786</v>
      </c>
      <c r="AI5" s="26">
        <v>16247</v>
      </c>
      <c r="AJ5" s="26">
        <v>16160</v>
      </c>
      <c r="AK5" s="26">
        <v>14308</v>
      </c>
      <c r="AL5" s="26">
        <v>14316</v>
      </c>
      <c r="AM5" s="26">
        <v>14325</v>
      </c>
      <c r="AN5" s="26">
        <v>13324</v>
      </c>
      <c r="AO5" s="26">
        <v>13857</v>
      </c>
      <c r="AP5" s="26">
        <v>16073</v>
      </c>
      <c r="AQ5" s="26">
        <v>16214</v>
      </c>
      <c r="AR5" s="26">
        <v>13553</v>
      </c>
      <c r="AS5" s="26">
        <v>13516</v>
      </c>
      <c r="AT5" s="26">
        <v>13693</v>
      </c>
      <c r="AU5" s="26">
        <v>13913</v>
      </c>
      <c r="AV5" s="26">
        <v>15599</v>
      </c>
      <c r="AW5" s="26">
        <v>17706</v>
      </c>
      <c r="AX5" s="26">
        <v>17979</v>
      </c>
      <c r="AY5" s="26">
        <v>14901</v>
      </c>
      <c r="AZ5" s="26">
        <v>14823</v>
      </c>
      <c r="BA5" s="26">
        <v>14924</v>
      </c>
      <c r="BB5" s="26">
        <v>16990</v>
      </c>
      <c r="BC5" s="26">
        <v>19439</v>
      </c>
      <c r="BD5" s="26">
        <v>21632</v>
      </c>
      <c r="BE5" s="26">
        <v>30226</v>
      </c>
      <c r="BF5" s="26">
        <v>26730</v>
      </c>
      <c r="BG5" s="26">
        <v>22684</v>
      </c>
      <c r="BH5" s="26">
        <v>19984</v>
      </c>
      <c r="BI5" s="26">
        <v>19852</v>
      </c>
      <c r="BJ5" s="26">
        <v>20627</v>
      </c>
      <c r="BK5" s="26">
        <v>21389</v>
      </c>
      <c r="BL5" s="26">
        <v>25812</v>
      </c>
      <c r="BM5" s="26">
        <v>20758</v>
      </c>
      <c r="BN5" s="26">
        <v>16125</v>
      </c>
      <c r="BO5" s="26">
        <v>15504</v>
      </c>
      <c r="BP5" s="26">
        <v>15478</v>
      </c>
      <c r="BQ5" s="26">
        <v>16735</v>
      </c>
      <c r="BR5" s="26">
        <v>19215</v>
      </c>
      <c r="BS5" s="26">
        <v>18698</v>
      </c>
      <c r="BT5" s="26">
        <v>14578</v>
      </c>
      <c r="BU5" s="26">
        <v>14603</v>
      </c>
      <c r="BV5" s="26">
        <v>14616</v>
      </c>
      <c r="BW5" s="26">
        <v>14641</v>
      </c>
      <c r="BX5" s="26">
        <v>16072</v>
      </c>
      <c r="BY5" s="26">
        <v>18182</v>
      </c>
      <c r="BZ5" s="26">
        <v>18552</v>
      </c>
      <c r="CA5" s="26">
        <v>14955</v>
      </c>
      <c r="CB5" s="26">
        <v>14963</v>
      </c>
      <c r="CC5" s="26">
        <v>15002</v>
      </c>
      <c r="CD5" s="26">
        <v>15083</v>
      </c>
      <c r="CE5" s="26">
        <v>15708</v>
      </c>
      <c r="CF5" s="26">
        <v>18263</v>
      </c>
      <c r="CG5" s="26">
        <v>18199</v>
      </c>
      <c r="CH5" s="26">
        <v>15648</v>
      </c>
      <c r="CI5" s="26">
        <v>15704</v>
      </c>
      <c r="CJ5" s="26">
        <v>15760</v>
      </c>
      <c r="CK5" s="26">
        <v>16107</v>
      </c>
      <c r="CL5" s="26">
        <v>17804</v>
      </c>
      <c r="CM5" s="26">
        <v>19723</v>
      </c>
      <c r="CN5" s="26">
        <v>19373</v>
      </c>
      <c r="CO5" s="26">
        <v>16445</v>
      </c>
      <c r="CP5" s="26">
        <v>16601</v>
      </c>
      <c r="CQ5" s="26">
        <v>16710</v>
      </c>
      <c r="CR5" s="26">
        <v>16708</v>
      </c>
      <c r="CS5" s="26">
        <v>17484</v>
      </c>
      <c r="CT5" s="26">
        <v>19291</v>
      </c>
      <c r="CU5" s="26">
        <v>18995</v>
      </c>
      <c r="CV5" s="26">
        <v>15843</v>
      </c>
      <c r="CW5" s="26">
        <v>16521</v>
      </c>
      <c r="CX5" s="26">
        <v>16510</v>
      </c>
      <c r="CY5" s="26">
        <v>16514</v>
      </c>
      <c r="CZ5" s="26">
        <v>17897</v>
      </c>
      <c r="DA5" s="26">
        <v>19194</v>
      </c>
      <c r="DB5" s="26">
        <v>18794</v>
      </c>
      <c r="DC5" s="26">
        <v>16007</v>
      </c>
      <c r="DD5" s="26">
        <v>16151</v>
      </c>
      <c r="DE5" s="26">
        <v>15832</v>
      </c>
      <c r="DF5" s="26">
        <v>15872</v>
      </c>
      <c r="DG5" s="26">
        <v>16244</v>
      </c>
      <c r="DH5" s="26">
        <v>18715</v>
      </c>
      <c r="DI5" s="26">
        <v>18421</v>
      </c>
      <c r="DJ5" s="26">
        <v>14967</v>
      </c>
      <c r="DK5" s="26">
        <v>15128</v>
      </c>
      <c r="DL5" s="26">
        <v>15785</v>
      </c>
      <c r="DM5" s="26">
        <v>15836</v>
      </c>
      <c r="DN5" s="26">
        <v>17145</v>
      </c>
      <c r="DO5" s="26">
        <v>19808</v>
      </c>
      <c r="DP5" s="26">
        <v>19619</v>
      </c>
      <c r="DQ5" s="26">
        <v>16496</v>
      </c>
      <c r="DR5" s="26">
        <v>16538</v>
      </c>
      <c r="DS5" s="26">
        <v>16747</v>
      </c>
      <c r="DT5" s="26">
        <v>16840</v>
      </c>
      <c r="DU5" s="26">
        <v>17618</v>
      </c>
      <c r="DV5" s="26">
        <v>20099</v>
      </c>
      <c r="DW5" s="26">
        <v>19958</v>
      </c>
      <c r="DX5" s="26">
        <v>17306</v>
      </c>
      <c r="DY5" s="26">
        <v>17375</v>
      </c>
      <c r="DZ5" s="26">
        <v>17458</v>
      </c>
      <c r="EA5" s="26">
        <v>17405</v>
      </c>
      <c r="EB5" s="26">
        <v>18931</v>
      </c>
      <c r="EC5" s="26">
        <v>20910</v>
      </c>
      <c r="ED5" s="26">
        <v>20727</v>
      </c>
      <c r="EE5" s="26">
        <v>17914</v>
      </c>
      <c r="EF5" s="26">
        <v>17982</v>
      </c>
      <c r="EG5" s="26">
        <v>17653</v>
      </c>
      <c r="EH5" s="26">
        <v>17763</v>
      </c>
      <c r="EI5" s="26">
        <v>19134</v>
      </c>
      <c r="EJ5" s="26">
        <v>21733</v>
      </c>
      <c r="EK5" s="26">
        <v>20780</v>
      </c>
      <c r="EL5" s="26">
        <v>17493</v>
      </c>
      <c r="EM5" s="26">
        <v>17682</v>
      </c>
      <c r="EN5" s="26">
        <v>17739</v>
      </c>
      <c r="EO5" s="26">
        <v>17854</v>
      </c>
      <c r="EP5" s="26">
        <v>18756</v>
      </c>
      <c r="EQ5" s="37"/>
    </row>
    <row r="6" spans="1:147" x14ac:dyDescent="0.2">
      <c r="A6" s="32" t="s">
        <v>116</v>
      </c>
      <c r="B6" s="121">
        <v>44865</v>
      </c>
      <c r="C6" s="122">
        <v>44866</v>
      </c>
      <c r="D6" s="122">
        <v>44867</v>
      </c>
      <c r="E6" s="122">
        <v>44868</v>
      </c>
      <c r="F6" s="122">
        <v>44869</v>
      </c>
      <c r="G6" s="122">
        <v>44870</v>
      </c>
      <c r="H6" s="122">
        <v>44871</v>
      </c>
      <c r="I6" s="122">
        <v>44872</v>
      </c>
      <c r="J6" s="122">
        <v>44873</v>
      </c>
      <c r="K6" s="122">
        <v>44874</v>
      </c>
      <c r="L6" s="122">
        <v>44875</v>
      </c>
      <c r="M6" s="122">
        <v>44876</v>
      </c>
      <c r="N6" s="122">
        <v>44877</v>
      </c>
      <c r="O6" s="122">
        <v>44878</v>
      </c>
      <c r="P6" s="122">
        <v>44879</v>
      </c>
      <c r="Q6" s="122">
        <v>44880</v>
      </c>
      <c r="R6" s="122">
        <v>44881</v>
      </c>
      <c r="S6" s="122">
        <v>44882</v>
      </c>
      <c r="T6" s="122">
        <v>44883</v>
      </c>
      <c r="U6" s="122">
        <v>44884</v>
      </c>
      <c r="V6" s="122">
        <v>44885</v>
      </c>
      <c r="W6" s="122">
        <v>44886</v>
      </c>
      <c r="X6" s="122">
        <v>44887</v>
      </c>
      <c r="Y6" s="122">
        <v>44888</v>
      </c>
      <c r="Z6" s="122">
        <v>44889</v>
      </c>
      <c r="AA6" s="122">
        <v>44890</v>
      </c>
      <c r="AB6" s="122">
        <v>44891</v>
      </c>
      <c r="AC6" s="122">
        <v>44892</v>
      </c>
      <c r="AD6" s="122">
        <v>44893</v>
      </c>
      <c r="AE6" s="122">
        <v>44894</v>
      </c>
      <c r="AF6" s="122">
        <v>44895</v>
      </c>
      <c r="AG6" s="122">
        <v>44896</v>
      </c>
      <c r="AH6" s="122">
        <v>44897</v>
      </c>
      <c r="AI6" s="122">
        <v>44898</v>
      </c>
      <c r="AJ6" s="122">
        <v>44899</v>
      </c>
      <c r="AK6" s="122">
        <v>44900</v>
      </c>
      <c r="AL6" s="122">
        <v>44901</v>
      </c>
      <c r="AM6" s="122">
        <v>44902</v>
      </c>
      <c r="AN6" s="122">
        <v>44903</v>
      </c>
      <c r="AO6" s="122">
        <v>44904</v>
      </c>
      <c r="AP6" s="122">
        <v>44905</v>
      </c>
      <c r="AQ6" s="122">
        <v>44906</v>
      </c>
      <c r="AR6" s="122">
        <v>44907</v>
      </c>
      <c r="AS6" s="122">
        <v>44908</v>
      </c>
      <c r="AT6" s="122">
        <v>44909</v>
      </c>
      <c r="AU6" s="122">
        <v>44910</v>
      </c>
      <c r="AV6" s="122">
        <v>44911</v>
      </c>
      <c r="AW6" s="122">
        <v>44912</v>
      </c>
      <c r="AX6" s="122">
        <v>44913</v>
      </c>
      <c r="AY6" s="122">
        <v>44914</v>
      </c>
      <c r="AZ6" s="122">
        <v>44915</v>
      </c>
      <c r="BA6" s="122">
        <v>44916</v>
      </c>
      <c r="BB6" s="122">
        <v>44917</v>
      </c>
      <c r="BC6" s="122">
        <v>44918</v>
      </c>
      <c r="BD6" s="122">
        <v>44919</v>
      </c>
      <c r="BE6" s="122">
        <v>44920</v>
      </c>
      <c r="BF6" s="122">
        <v>44921</v>
      </c>
      <c r="BG6" s="122">
        <v>44922</v>
      </c>
      <c r="BH6" s="122">
        <v>44923</v>
      </c>
      <c r="BI6" s="122">
        <v>44924</v>
      </c>
      <c r="BJ6" s="122">
        <v>44925</v>
      </c>
      <c r="BK6" s="122">
        <v>44926</v>
      </c>
      <c r="BL6" s="122">
        <v>44927</v>
      </c>
      <c r="BM6" s="122">
        <v>44928</v>
      </c>
      <c r="BN6" s="122">
        <v>44929</v>
      </c>
      <c r="BO6" s="122">
        <v>44930</v>
      </c>
      <c r="BP6" s="122">
        <v>44931</v>
      </c>
      <c r="BQ6" s="122">
        <v>44932</v>
      </c>
      <c r="BR6" s="122">
        <v>44933</v>
      </c>
      <c r="BS6" s="122">
        <v>44934</v>
      </c>
      <c r="BT6" s="122">
        <v>44935</v>
      </c>
      <c r="BU6" s="122">
        <v>44936</v>
      </c>
      <c r="BV6" s="122">
        <v>44937</v>
      </c>
      <c r="BW6" s="122">
        <v>44938</v>
      </c>
      <c r="BX6" s="122">
        <v>44939</v>
      </c>
      <c r="BY6" s="122">
        <v>44940</v>
      </c>
      <c r="BZ6" s="122">
        <v>44941</v>
      </c>
      <c r="CA6" s="122">
        <v>44942</v>
      </c>
      <c r="CB6" s="122">
        <v>44943</v>
      </c>
      <c r="CC6" s="122">
        <v>44944</v>
      </c>
      <c r="CD6" s="122">
        <v>44945</v>
      </c>
      <c r="CE6" s="122">
        <v>44946</v>
      </c>
      <c r="CF6" s="122">
        <v>44947</v>
      </c>
      <c r="CG6" s="122">
        <v>44948</v>
      </c>
      <c r="CH6" s="122">
        <v>44949</v>
      </c>
      <c r="CI6" s="122">
        <v>44950</v>
      </c>
      <c r="CJ6" s="122">
        <v>44951</v>
      </c>
      <c r="CK6" s="122">
        <v>44952</v>
      </c>
      <c r="CL6" s="122">
        <v>44953</v>
      </c>
      <c r="CM6" s="122">
        <v>44954</v>
      </c>
      <c r="CN6" s="122">
        <v>44955</v>
      </c>
      <c r="CO6" s="122">
        <v>44956</v>
      </c>
      <c r="CP6" s="122">
        <v>44957</v>
      </c>
      <c r="CQ6" s="122">
        <v>44958</v>
      </c>
      <c r="CR6" s="122">
        <v>44959</v>
      </c>
      <c r="CS6" s="122">
        <v>44960</v>
      </c>
      <c r="CT6" s="122">
        <v>44961</v>
      </c>
      <c r="CU6" s="122">
        <v>44962</v>
      </c>
      <c r="CV6" s="122">
        <v>44963</v>
      </c>
      <c r="CW6" s="122">
        <v>44964</v>
      </c>
      <c r="CX6" s="122">
        <v>44965</v>
      </c>
      <c r="CY6" s="122">
        <v>44966</v>
      </c>
      <c r="CZ6" s="122">
        <v>44967</v>
      </c>
      <c r="DA6" s="122">
        <v>44968</v>
      </c>
      <c r="DB6" s="122">
        <v>44969</v>
      </c>
      <c r="DC6" s="122">
        <v>44970</v>
      </c>
      <c r="DD6" s="122">
        <v>44971</v>
      </c>
      <c r="DE6" s="122">
        <v>44972</v>
      </c>
      <c r="DF6" s="122">
        <v>44973</v>
      </c>
      <c r="DG6" s="122">
        <v>44974</v>
      </c>
      <c r="DH6" s="122">
        <v>44975</v>
      </c>
      <c r="DI6" s="122">
        <v>44976</v>
      </c>
      <c r="DJ6" s="122">
        <v>44977</v>
      </c>
      <c r="DK6" s="122">
        <v>44978</v>
      </c>
      <c r="DL6" s="122">
        <v>44979</v>
      </c>
      <c r="DM6" s="122">
        <v>44980</v>
      </c>
      <c r="DN6" s="122">
        <v>44981</v>
      </c>
      <c r="DO6" s="122">
        <v>44982</v>
      </c>
      <c r="DP6" s="122">
        <v>44983</v>
      </c>
      <c r="DQ6" s="122">
        <v>44984</v>
      </c>
      <c r="DR6" s="122">
        <v>44985</v>
      </c>
      <c r="DS6" s="122">
        <v>44986</v>
      </c>
      <c r="DT6" s="122">
        <v>44987</v>
      </c>
      <c r="DU6" s="122">
        <v>44988</v>
      </c>
      <c r="DV6" s="122">
        <v>44989</v>
      </c>
      <c r="DW6" s="122">
        <v>44990</v>
      </c>
      <c r="DX6" s="122">
        <v>44991</v>
      </c>
      <c r="DY6" s="122">
        <v>44992</v>
      </c>
      <c r="DZ6" s="122">
        <v>44993</v>
      </c>
      <c r="EA6" s="122">
        <v>44994</v>
      </c>
      <c r="EB6" s="122">
        <v>44995</v>
      </c>
      <c r="EC6" s="122">
        <v>44996</v>
      </c>
      <c r="ED6" s="122">
        <v>44997</v>
      </c>
      <c r="EE6" s="122">
        <v>44998</v>
      </c>
      <c r="EF6" s="122">
        <v>44999</v>
      </c>
      <c r="EG6" s="122">
        <v>45000</v>
      </c>
      <c r="EH6" s="122">
        <v>45001</v>
      </c>
      <c r="EI6" s="122">
        <v>45002</v>
      </c>
      <c r="EJ6" s="122">
        <v>45003</v>
      </c>
      <c r="EK6" s="122">
        <v>45004</v>
      </c>
      <c r="EL6" s="122">
        <v>45005</v>
      </c>
      <c r="EM6" s="122">
        <v>45006</v>
      </c>
      <c r="EN6" s="122">
        <v>45007</v>
      </c>
      <c r="EO6" s="122">
        <v>45008</v>
      </c>
      <c r="EP6" s="122">
        <v>45009</v>
      </c>
      <c r="EQ6" s="123"/>
    </row>
    <row r="7" spans="1:147" x14ac:dyDescent="0.2">
      <c r="A7" s="32" t="s">
        <v>120</v>
      </c>
      <c r="B7" s="36">
        <v>11448</v>
      </c>
      <c r="C7" s="26">
        <v>9211</v>
      </c>
      <c r="D7" s="26">
        <v>8977</v>
      </c>
      <c r="E7" s="26">
        <v>8761</v>
      </c>
      <c r="F7" s="26">
        <v>10014</v>
      </c>
      <c r="G7" s="26">
        <v>12443</v>
      </c>
      <c r="H7" s="26">
        <v>12118</v>
      </c>
      <c r="I7" s="26">
        <v>8600</v>
      </c>
      <c r="J7" s="26">
        <v>8593</v>
      </c>
      <c r="K7" s="26">
        <v>8435</v>
      </c>
      <c r="L7" s="26">
        <v>8431</v>
      </c>
      <c r="M7" s="26">
        <v>9718</v>
      </c>
      <c r="N7" s="26">
        <v>10883</v>
      </c>
      <c r="O7" s="26">
        <v>11200</v>
      </c>
      <c r="P7" s="26">
        <v>8762</v>
      </c>
      <c r="Q7" s="26">
        <v>8816</v>
      </c>
      <c r="R7" s="26">
        <v>9047</v>
      </c>
      <c r="S7" s="26">
        <v>8970</v>
      </c>
      <c r="T7" s="26">
        <v>10149</v>
      </c>
      <c r="U7" s="26">
        <v>11530</v>
      </c>
      <c r="V7" s="26">
        <v>11336</v>
      </c>
      <c r="W7" s="26">
        <v>8712</v>
      </c>
      <c r="X7" s="26">
        <v>8623</v>
      </c>
      <c r="Y7" s="26">
        <v>8570</v>
      </c>
      <c r="Z7" s="26">
        <v>8515</v>
      </c>
      <c r="AA7" s="26">
        <v>9635</v>
      </c>
      <c r="AB7" s="26">
        <v>10637</v>
      </c>
      <c r="AC7" s="26">
        <v>10725</v>
      </c>
      <c r="AD7" s="26">
        <v>7181</v>
      </c>
      <c r="AE7" s="26">
        <v>7172</v>
      </c>
      <c r="AF7" s="26">
        <v>7237</v>
      </c>
      <c r="AG7" s="26">
        <v>7739</v>
      </c>
      <c r="AH7" s="26">
        <v>8953</v>
      </c>
      <c r="AI7" s="26">
        <v>9421</v>
      </c>
      <c r="AJ7" s="26">
        <v>9391</v>
      </c>
      <c r="AK7" s="26">
        <v>7554</v>
      </c>
      <c r="AL7" s="26">
        <v>7351</v>
      </c>
      <c r="AM7" s="26">
        <v>7248</v>
      </c>
      <c r="AN7" s="26">
        <v>6481</v>
      </c>
      <c r="AO7" s="26">
        <v>6937</v>
      </c>
      <c r="AP7" s="26">
        <v>9064</v>
      </c>
      <c r="AQ7" s="26">
        <v>9143</v>
      </c>
      <c r="AR7" s="26">
        <v>6580</v>
      </c>
      <c r="AS7" s="26">
        <v>6453</v>
      </c>
      <c r="AT7" s="26">
        <v>6487</v>
      </c>
      <c r="AU7" s="26">
        <v>6563</v>
      </c>
      <c r="AV7" s="26">
        <v>8293</v>
      </c>
      <c r="AW7" s="26">
        <v>10257</v>
      </c>
      <c r="AX7" s="26">
        <v>10457</v>
      </c>
      <c r="AY7" s="26">
        <v>7524</v>
      </c>
      <c r="AZ7" s="26">
        <v>7480</v>
      </c>
      <c r="BA7" s="26">
        <v>7309</v>
      </c>
      <c r="BB7" s="26">
        <v>9231</v>
      </c>
      <c r="BC7" s="26">
        <v>11710</v>
      </c>
      <c r="BD7" s="26">
        <v>13923</v>
      </c>
      <c r="BE7" s="26">
        <v>22616</v>
      </c>
      <c r="BF7" s="26">
        <v>19242</v>
      </c>
      <c r="BG7" s="26">
        <v>15406</v>
      </c>
      <c r="BH7" s="26">
        <v>12836</v>
      </c>
      <c r="BI7" s="26">
        <v>12734</v>
      </c>
      <c r="BJ7" s="26">
        <v>13482</v>
      </c>
      <c r="BK7" s="26">
        <v>14095</v>
      </c>
      <c r="BL7" s="26">
        <v>18440</v>
      </c>
      <c r="BM7" s="26">
        <v>13382</v>
      </c>
      <c r="BN7" s="26">
        <v>9156</v>
      </c>
      <c r="BO7" s="26">
        <v>8581</v>
      </c>
      <c r="BP7" s="26">
        <v>8654</v>
      </c>
      <c r="BQ7" s="26">
        <v>10051</v>
      </c>
      <c r="BR7" s="26">
        <v>12500</v>
      </c>
      <c r="BS7" s="26">
        <v>12040</v>
      </c>
      <c r="BT7" s="26">
        <v>8042</v>
      </c>
      <c r="BU7" s="26">
        <v>8102</v>
      </c>
      <c r="BV7" s="26">
        <v>7994</v>
      </c>
      <c r="BW7" s="26">
        <v>8092</v>
      </c>
      <c r="BX7" s="26">
        <v>9389</v>
      </c>
      <c r="BY7" s="26">
        <v>11441</v>
      </c>
      <c r="BZ7" s="26">
        <v>11820</v>
      </c>
      <c r="CA7" s="26">
        <v>8441</v>
      </c>
      <c r="CB7" s="26">
        <v>8361</v>
      </c>
      <c r="CC7" s="26">
        <v>8462</v>
      </c>
      <c r="CD7" s="26">
        <v>8381</v>
      </c>
      <c r="CE7" s="26">
        <v>8834</v>
      </c>
      <c r="CF7" s="26">
        <v>11365</v>
      </c>
      <c r="CG7" s="26">
        <v>11158</v>
      </c>
      <c r="CH7" s="26">
        <v>8557</v>
      </c>
      <c r="CI7" s="26">
        <v>8548</v>
      </c>
      <c r="CJ7" s="26">
        <v>8536</v>
      </c>
      <c r="CK7" s="26">
        <v>8689</v>
      </c>
      <c r="CL7" s="26">
        <v>10397</v>
      </c>
      <c r="CM7" s="26">
        <v>12400</v>
      </c>
      <c r="CN7" s="26">
        <v>12141</v>
      </c>
      <c r="CO7" s="26">
        <v>9374</v>
      </c>
      <c r="CP7" s="26">
        <v>9308</v>
      </c>
      <c r="CQ7" s="26">
        <v>9423</v>
      </c>
      <c r="CR7" s="26">
        <v>9383</v>
      </c>
      <c r="CS7" s="26">
        <v>10268</v>
      </c>
      <c r="CT7" s="26">
        <v>11841</v>
      </c>
      <c r="CU7" s="26">
        <v>11431</v>
      </c>
      <c r="CV7" s="26">
        <v>8483</v>
      </c>
      <c r="CW7" s="26">
        <v>9201</v>
      </c>
      <c r="CX7" s="26">
        <v>9244</v>
      </c>
      <c r="CY7" s="26">
        <v>9232</v>
      </c>
      <c r="CZ7" s="26">
        <v>10445</v>
      </c>
      <c r="DA7" s="26">
        <v>11909</v>
      </c>
      <c r="DB7" s="26">
        <v>11562</v>
      </c>
      <c r="DC7" s="26">
        <v>8673</v>
      </c>
      <c r="DD7" s="26">
        <v>8749</v>
      </c>
      <c r="DE7" s="26">
        <v>8585</v>
      </c>
      <c r="DF7" s="26">
        <v>8592</v>
      </c>
      <c r="DG7" s="26">
        <v>9074</v>
      </c>
      <c r="DH7" s="26">
        <v>11895</v>
      </c>
      <c r="DI7" s="26">
        <v>11642</v>
      </c>
      <c r="DJ7" s="26">
        <v>8208</v>
      </c>
      <c r="DK7" s="26">
        <v>8299</v>
      </c>
      <c r="DL7" s="26">
        <v>8932</v>
      </c>
      <c r="DM7" s="26">
        <v>9001</v>
      </c>
      <c r="DN7" s="26">
        <v>10285</v>
      </c>
      <c r="DO7" s="26">
        <v>13046</v>
      </c>
      <c r="DP7" s="26">
        <v>12933</v>
      </c>
      <c r="DQ7" s="26">
        <v>9706</v>
      </c>
      <c r="DR7" s="26">
        <v>9830</v>
      </c>
      <c r="DS7" s="26">
        <v>10060</v>
      </c>
      <c r="DT7" s="26">
        <v>10108</v>
      </c>
      <c r="DU7" s="26">
        <v>10884</v>
      </c>
      <c r="DV7" s="26">
        <v>13516</v>
      </c>
      <c r="DW7" s="26">
        <v>13316</v>
      </c>
      <c r="DX7" s="26">
        <v>10600</v>
      </c>
      <c r="DY7" s="26">
        <v>10759</v>
      </c>
      <c r="DZ7" s="26">
        <v>11052</v>
      </c>
      <c r="EA7" s="26">
        <v>10867</v>
      </c>
      <c r="EB7" s="26">
        <v>12469</v>
      </c>
      <c r="EC7" s="26">
        <v>14546</v>
      </c>
      <c r="ED7" s="26">
        <v>14282</v>
      </c>
      <c r="EE7" s="26">
        <v>11385</v>
      </c>
      <c r="EF7" s="26">
        <v>11511</v>
      </c>
      <c r="EG7" s="26">
        <v>11214</v>
      </c>
      <c r="EH7" s="26">
        <v>11268</v>
      </c>
      <c r="EI7" s="26">
        <v>12756</v>
      </c>
      <c r="EJ7" s="26">
        <v>15465</v>
      </c>
      <c r="EK7" s="26">
        <v>14534</v>
      </c>
      <c r="EL7" s="26">
        <v>11183</v>
      </c>
      <c r="EM7" s="26">
        <v>11466</v>
      </c>
      <c r="EN7" s="26">
        <v>11608</v>
      </c>
      <c r="EO7" s="26">
        <v>11681</v>
      </c>
      <c r="EP7" s="26">
        <v>12720</v>
      </c>
      <c r="EQ7" s="37"/>
    </row>
    <row r="8" spans="1:147" x14ac:dyDescent="0.2">
      <c r="A8" s="32" t="s">
        <v>121</v>
      </c>
      <c r="B8" s="38">
        <f>B5-B4</f>
        <v>10935</v>
      </c>
      <c r="C8" s="39">
        <f t="shared" ref="C8:BN8" si="0">C5-C4</f>
        <v>11457</v>
      </c>
      <c r="D8" s="39">
        <f t="shared" si="0"/>
        <v>11603</v>
      </c>
      <c r="E8" s="39">
        <f t="shared" si="0"/>
        <v>11577</v>
      </c>
      <c r="F8" s="39">
        <f t="shared" si="0"/>
        <v>11855</v>
      </c>
      <c r="G8" s="39">
        <f t="shared" si="0"/>
        <v>11551</v>
      </c>
      <c r="H8" s="39">
        <f t="shared" si="0"/>
        <v>11666</v>
      </c>
      <c r="I8" s="39">
        <f t="shared" si="0"/>
        <v>11434</v>
      </c>
      <c r="J8" s="39">
        <f t="shared" si="0"/>
        <v>11527</v>
      </c>
      <c r="K8" s="39">
        <f t="shared" si="0"/>
        <v>11645</v>
      </c>
      <c r="L8" s="39">
        <f t="shared" si="0"/>
        <v>11503</v>
      </c>
      <c r="M8" s="39">
        <f t="shared" si="0"/>
        <v>11902</v>
      </c>
      <c r="N8" s="39">
        <f t="shared" si="0"/>
        <v>11894</v>
      </c>
      <c r="O8" s="39">
        <f t="shared" si="0"/>
        <v>11961</v>
      </c>
      <c r="P8" s="39">
        <f t="shared" si="0"/>
        <v>12087</v>
      </c>
      <c r="Q8" s="39">
        <f t="shared" si="0"/>
        <v>12066</v>
      </c>
      <c r="R8" s="39">
        <f t="shared" si="0"/>
        <v>12161</v>
      </c>
      <c r="S8" s="39">
        <f t="shared" si="0"/>
        <v>12220</v>
      </c>
      <c r="T8" s="39">
        <f t="shared" si="0"/>
        <v>12588</v>
      </c>
      <c r="U8" s="39">
        <f t="shared" si="0"/>
        <v>12434</v>
      </c>
      <c r="V8" s="39">
        <f t="shared" si="0"/>
        <v>12609</v>
      </c>
      <c r="W8" s="39">
        <f t="shared" si="0"/>
        <v>12257</v>
      </c>
      <c r="X8" s="39">
        <f t="shared" si="0"/>
        <v>12596</v>
      </c>
      <c r="Y8" s="39">
        <f t="shared" si="0"/>
        <v>12606</v>
      </c>
      <c r="Z8" s="39">
        <f t="shared" si="0"/>
        <v>12720</v>
      </c>
      <c r="AA8" s="39">
        <f t="shared" si="0"/>
        <v>13050</v>
      </c>
      <c r="AB8" s="39">
        <f t="shared" si="0"/>
        <v>12913</v>
      </c>
      <c r="AC8" s="39">
        <f t="shared" si="0"/>
        <v>13188</v>
      </c>
      <c r="AD8" s="39">
        <f t="shared" si="0"/>
        <v>13133</v>
      </c>
      <c r="AE8" s="39">
        <f t="shared" si="0"/>
        <v>13252</v>
      </c>
      <c r="AF8" s="39">
        <f t="shared" si="0"/>
        <v>13351</v>
      </c>
      <c r="AG8" s="39">
        <f t="shared" si="0"/>
        <v>13344</v>
      </c>
      <c r="AH8" s="39">
        <f t="shared" si="0"/>
        <v>13638</v>
      </c>
      <c r="AI8" s="39">
        <f t="shared" si="0"/>
        <v>13693</v>
      </c>
      <c r="AJ8" s="39">
        <f t="shared" si="0"/>
        <v>13725</v>
      </c>
      <c r="AK8" s="39">
        <f t="shared" si="0"/>
        <v>13696</v>
      </c>
      <c r="AL8" s="39">
        <f t="shared" si="0"/>
        <v>13798</v>
      </c>
      <c r="AM8" s="39">
        <f t="shared" si="0"/>
        <v>13886</v>
      </c>
      <c r="AN8" s="39">
        <f t="shared" si="0"/>
        <v>13808</v>
      </c>
      <c r="AO8" s="39">
        <f t="shared" si="0"/>
        <v>13907</v>
      </c>
      <c r="AP8" s="39">
        <f t="shared" si="0"/>
        <v>13683</v>
      </c>
      <c r="AQ8" s="39">
        <f t="shared" si="0"/>
        <v>13806</v>
      </c>
      <c r="AR8" s="39">
        <f t="shared" si="0"/>
        <v>13707</v>
      </c>
      <c r="AS8" s="39">
        <f t="shared" si="0"/>
        <v>13814</v>
      </c>
      <c r="AT8" s="39">
        <f t="shared" si="0"/>
        <v>13857</v>
      </c>
      <c r="AU8" s="39">
        <f t="shared" si="0"/>
        <v>13791</v>
      </c>
      <c r="AV8" s="39">
        <f t="shared" si="0"/>
        <v>13878</v>
      </c>
      <c r="AW8" s="39">
        <f t="shared" si="0"/>
        <v>13977</v>
      </c>
      <c r="AX8" s="39">
        <f t="shared" si="0"/>
        <v>13963</v>
      </c>
      <c r="AY8" s="39">
        <f t="shared" si="0"/>
        <v>13924</v>
      </c>
      <c r="AZ8" s="39">
        <f t="shared" si="0"/>
        <v>13685</v>
      </c>
      <c r="BA8" s="39">
        <f t="shared" si="0"/>
        <v>13904</v>
      </c>
      <c r="BB8" s="39">
        <f t="shared" si="0"/>
        <v>14335</v>
      </c>
      <c r="BC8" s="39">
        <f t="shared" si="0"/>
        <v>14172</v>
      </c>
      <c r="BD8" s="39">
        <f t="shared" si="0"/>
        <v>14026</v>
      </c>
      <c r="BE8" s="39">
        <f t="shared" si="0"/>
        <v>13413</v>
      </c>
      <c r="BF8" s="39">
        <f t="shared" si="0"/>
        <v>13634</v>
      </c>
      <c r="BG8" s="39">
        <f t="shared" si="0"/>
        <v>13994</v>
      </c>
      <c r="BH8" s="39">
        <f t="shared" si="0"/>
        <v>14005</v>
      </c>
      <c r="BI8" s="39">
        <f t="shared" si="0"/>
        <v>13947</v>
      </c>
      <c r="BJ8" s="39">
        <f t="shared" si="0"/>
        <v>13953</v>
      </c>
      <c r="BK8" s="39">
        <f t="shared" si="0"/>
        <v>13907</v>
      </c>
      <c r="BL8" s="39">
        <f t="shared" si="0"/>
        <v>13970</v>
      </c>
      <c r="BM8" s="39">
        <f t="shared" si="0"/>
        <v>14324</v>
      </c>
      <c r="BN8" s="39">
        <f t="shared" si="0"/>
        <v>14146</v>
      </c>
      <c r="BO8" s="39">
        <f t="shared" ref="BO8:DZ8" si="1">BO5-BO4</f>
        <v>14251</v>
      </c>
      <c r="BP8" s="39">
        <f t="shared" si="1"/>
        <v>14132</v>
      </c>
      <c r="BQ8" s="39">
        <f t="shared" si="1"/>
        <v>14177</v>
      </c>
      <c r="BR8" s="39">
        <f t="shared" si="1"/>
        <v>14211</v>
      </c>
      <c r="BS8" s="39">
        <f t="shared" si="1"/>
        <v>14070</v>
      </c>
      <c r="BT8" s="39">
        <f t="shared" si="1"/>
        <v>13949</v>
      </c>
      <c r="BU8" s="39">
        <f t="shared" si="1"/>
        <v>13887</v>
      </c>
      <c r="BV8" s="39">
        <f t="shared" si="1"/>
        <v>13913</v>
      </c>
      <c r="BW8" s="39">
        <f t="shared" si="1"/>
        <v>14174</v>
      </c>
      <c r="BX8" s="39">
        <f t="shared" si="1"/>
        <v>14535</v>
      </c>
      <c r="BY8" s="39">
        <f t="shared" si="1"/>
        <v>14341</v>
      </c>
      <c r="BZ8" s="39">
        <f t="shared" si="1"/>
        <v>14196</v>
      </c>
      <c r="CA8" s="39">
        <f t="shared" si="1"/>
        <v>13780</v>
      </c>
      <c r="CB8" s="39">
        <f t="shared" si="1"/>
        <v>13882</v>
      </c>
      <c r="CC8" s="39">
        <f t="shared" si="1"/>
        <v>13928</v>
      </c>
      <c r="CD8" s="39">
        <f t="shared" si="1"/>
        <v>13925</v>
      </c>
      <c r="CE8" s="39">
        <f t="shared" si="1"/>
        <v>14132</v>
      </c>
      <c r="CF8" s="39">
        <f t="shared" si="1"/>
        <v>14103</v>
      </c>
      <c r="CG8" s="39">
        <f t="shared" si="1"/>
        <v>14346</v>
      </c>
      <c r="CH8" s="39">
        <f t="shared" si="1"/>
        <v>14185</v>
      </c>
      <c r="CI8" s="39">
        <f t="shared" si="1"/>
        <v>14274</v>
      </c>
      <c r="CJ8" s="39">
        <f t="shared" si="1"/>
        <v>14399</v>
      </c>
      <c r="CK8" s="39">
        <f t="shared" si="1"/>
        <v>14502</v>
      </c>
      <c r="CL8" s="39">
        <f t="shared" si="1"/>
        <v>14617</v>
      </c>
      <c r="CM8" s="39">
        <f t="shared" si="1"/>
        <v>14312</v>
      </c>
      <c r="CN8" s="39">
        <f t="shared" si="1"/>
        <v>14306</v>
      </c>
      <c r="CO8" s="39">
        <f t="shared" si="1"/>
        <v>14174</v>
      </c>
      <c r="CP8" s="39">
        <f t="shared" si="1"/>
        <v>14318</v>
      </c>
      <c r="CQ8" s="39">
        <f t="shared" si="1"/>
        <v>14287</v>
      </c>
      <c r="CR8" s="39">
        <f t="shared" si="1"/>
        <v>14392</v>
      </c>
      <c r="CS8" s="39">
        <f t="shared" si="1"/>
        <v>14399</v>
      </c>
      <c r="CT8" s="39">
        <f t="shared" si="1"/>
        <v>14391</v>
      </c>
      <c r="CU8" s="39">
        <f t="shared" si="1"/>
        <v>14474</v>
      </c>
      <c r="CV8" s="39">
        <f t="shared" si="1"/>
        <v>14202</v>
      </c>
      <c r="CW8" s="39">
        <f t="shared" si="1"/>
        <v>14047</v>
      </c>
      <c r="CX8" s="39">
        <f t="shared" si="1"/>
        <v>13881</v>
      </c>
      <c r="CY8" s="39">
        <f t="shared" si="1"/>
        <v>13923</v>
      </c>
      <c r="CZ8" s="39">
        <f t="shared" si="1"/>
        <v>13995</v>
      </c>
      <c r="DA8" s="39">
        <f t="shared" si="1"/>
        <v>13532</v>
      </c>
      <c r="DB8" s="39">
        <f t="shared" si="1"/>
        <v>13524</v>
      </c>
      <c r="DC8" s="39">
        <f t="shared" si="1"/>
        <v>13652</v>
      </c>
      <c r="DD8" s="39">
        <f t="shared" si="1"/>
        <v>13730</v>
      </c>
      <c r="DE8" s="39">
        <f t="shared" si="1"/>
        <v>13752</v>
      </c>
      <c r="DF8" s="39">
        <f t="shared" si="1"/>
        <v>13645</v>
      </c>
      <c r="DG8" s="39">
        <f t="shared" si="1"/>
        <v>13518</v>
      </c>
      <c r="DH8" s="39">
        <f t="shared" si="1"/>
        <v>13156</v>
      </c>
      <c r="DI8" s="39">
        <f t="shared" si="1"/>
        <v>13124</v>
      </c>
      <c r="DJ8" s="39">
        <f t="shared" si="1"/>
        <v>13156</v>
      </c>
      <c r="DK8" s="39">
        <f t="shared" si="1"/>
        <v>13254</v>
      </c>
      <c r="DL8" s="39">
        <f t="shared" si="1"/>
        <v>13246</v>
      </c>
      <c r="DM8" s="39">
        <f t="shared" si="1"/>
        <v>13210</v>
      </c>
      <c r="DN8" s="39">
        <f t="shared" si="1"/>
        <v>13112</v>
      </c>
      <c r="DO8" s="39">
        <f t="shared" si="1"/>
        <v>12812</v>
      </c>
      <c r="DP8" s="39">
        <f t="shared" si="1"/>
        <v>12675</v>
      </c>
      <c r="DQ8" s="39">
        <f t="shared" si="1"/>
        <v>13052</v>
      </c>
      <c r="DR8" s="39">
        <f t="shared" si="1"/>
        <v>12953</v>
      </c>
      <c r="DS8" s="39">
        <f t="shared" si="1"/>
        <v>12947</v>
      </c>
      <c r="DT8" s="39">
        <f t="shared" si="1"/>
        <v>12905</v>
      </c>
      <c r="DU8" s="39">
        <f t="shared" si="1"/>
        <v>12818</v>
      </c>
      <c r="DV8" s="39">
        <f t="shared" si="1"/>
        <v>12378</v>
      </c>
      <c r="DW8" s="39">
        <f t="shared" si="1"/>
        <v>12409</v>
      </c>
      <c r="DX8" s="39">
        <f t="shared" si="1"/>
        <v>12674</v>
      </c>
      <c r="DY8" s="39">
        <f t="shared" si="1"/>
        <v>12649</v>
      </c>
      <c r="DZ8" s="39">
        <f t="shared" si="1"/>
        <v>12450</v>
      </c>
      <c r="EA8" s="39">
        <f t="shared" ref="EA8:EP8" si="2">EA5-EA4</f>
        <v>12587</v>
      </c>
      <c r="EB8" s="39">
        <f t="shared" si="2"/>
        <v>12344</v>
      </c>
      <c r="EC8" s="39">
        <f t="shared" si="2"/>
        <v>11808</v>
      </c>
      <c r="ED8" s="39">
        <f t="shared" si="2"/>
        <v>11769</v>
      </c>
      <c r="EE8" s="39">
        <f t="shared" si="2"/>
        <v>12102</v>
      </c>
      <c r="EF8" s="39">
        <f t="shared" si="2"/>
        <v>11876</v>
      </c>
      <c r="EG8" s="39">
        <f t="shared" si="2"/>
        <v>11714</v>
      </c>
      <c r="EH8" s="39">
        <f t="shared" si="2"/>
        <v>11560</v>
      </c>
      <c r="EI8" s="39">
        <f t="shared" si="2"/>
        <v>11425</v>
      </c>
      <c r="EJ8" s="39">
        <f t="shared" si="2"/>
        <v>11032</v>
      </c>
      <c r="EK8" s="39">
        <f t="shared" si="2"/>
        <v>11059</v>
      </c>
      <c r="EL8" s="39">
        <f t="shared" si="2"/>
        <v>11383</v>
      </c>
      <c r="EM8" s="39">
        <f t="shared" si="2"/>
        <v>11261</v>
      </c>
      <c r="EN8" s="39">
        <f t="shared" si="2"/>
        <v>11185</v>
      </c>
      <c r="EO8" s="39">
        <f t="shared" si="2"/>
        <v>11247</v>
      </c>
      <c r="EP8" s="39">
        <f t="shared" si="2"/>
        <v>10975</v>
      </c>
      <c r="EQ8" s="40"/>
    </row>
    <row r="10" spans="1:147" hidden="1" x14ac:dyDescent="0.2">
      <c r="A10" s="103" t="s">
        <v>122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4D56-A973-4A61-A385-9D18EEAF8F61}">
  <sheetPr>
    <tabColor theme="4"/>
    <pageSetUpPr fitToPage="1"/>
  </sheetPr>
  <dimension ref="A1:H73"/>
  <sheetViews>
    <sheetView zoomScale="70" zoomScaleNormal="70" workbookViewId="0">
      <selection activeCell="G9" sqref="G9"/>
    </sheetView>
  </sheetViews>
  <sheetFormatPr defaultColWidth="8" defaultRowHeight="14.25" x14ac:dyDescent="0.2"/>
  <cols>
    <col min="1" max="1" width="17.25" customWidth="1"/>
    <col min="2" max="2" width="40" customWidth="1"/>
    <col min="3" max="3" width="41" customWidth="1"/>
    <col min="4" max="4" width="15.875" customWidth="1"/>
    <col min="5" max="5" width="14.375" customWidth="1"/>
    <col min="6" max="6" width="23.375" bestFit="1" customWidth="1"/>
    <col min="7" max="7" width="23.375" customWidth="1"/>
    <col min="8" max="8" width="10" customWidth="1"/>
  </cols>
  <sheetData>
    <row r="1" spans="1:8" s="208" customFormat="1" ht="20.25" x14ac:dyDescent="0.3">
      <c r="A1" s="207" t="s">
        <v>123</v>
      </c>
    </row>
    <row r="2" spans="1:8" ht="18" x14ac:dyDescent="0.25">
      <c r="A2" s="124"/>
      <c r="C2" s="125"/>
    </row>
    <row r="3" spans="1:8" ht="15" x14ac:dyDescent="0.25">
      <c r="A3" s="9" t="s">
        <v>74</v>
      </c>
      <c r="B3" s="10" t="str">
        <f>"De-rated margin of " &amp; ROUND($E$41/1000,1) &amp; " GW (" &amp; ROUND($F$41,3)*100 &amp; "%)"</f>
        <v>De-rated margin of 3.3 GW (5.7%)</v>
      </c>
      <c r="C3" s="10"/>
      <c r="E3" s="3"/>
      <c r="H3" s="126"/>
    </row>
    <row r="4" spans="1:8" x14ac:dyDescent="0.2">
      <c r="A4" s="7"/>
      <c r="B4" s="8"/>
      <c r="H4" s="126"/>
    </row>
    <row r="5" spans="1:8" x14ac:dyDescent="0.2">
      <c r="A5" s="7"/>
      <c r="B5" s="8"/>
      <c r="H5" s="127"/>
    </row>
    <row r="6" spans="1:8" x14ac:dyDescent="0.2">
      <c r="A6" s="7"/>
      <c r="B6" s="11"/>
      <c r="H6" s="127"/>
    </row>
    <row r="7" spans="1:8" ht="23.25" customHeight="1" x14ac:dyDescent="0.2">
      <c r="H7" s="127"/>
    </row>
    <row r="8" spans="1:8" x14ac:dyDescent="0.2">
      <c r="H8" s="127"/>
    </row>
    <row r="9" spans="1:8" s="128" customFormat="1" ht="19.899999999999999" customHeight="1" x14ac:dyDescent="0.2">
      <c r="A9"/>
      <c r="B9"/>
      <c r="C9"/>
      <c r="D9"/>
      <c r="E9"/>
      <c r="F9"/>
      <c r="G9"/>
      <c r="H9" s="127"/>
    </row>
    <row r="10" spans="1:8" s="128" customFormat="1" ht="26.25" customHeight="1" x14ac:dyDescent="0.2">
      <c r="A10"/>
      <c r="B10"/>
      <c r="C10"/>
      <c r="D10"/>
      <c r="E10"/>
      <c r="F10"/>
      <c r="G10"/>
      <c r="H10" s="127"/>
    </row>
    <row r="11" spans="1:8" s="128" customFormat="1" ht="26.25" customHeight="1" x14ac:dyDescent="0.2">
      <c r="A11"/>
      <c r="B11"/>
      <c r="C11"/>
      <c r="D11"/>
      <c r="E11"/>
      <c r="F11"/>
      <c r="G11"/>
      <c r="H11" s="127"/>
    </row>
    <row r="12" spans="1:8" s="128" customFormat="1" x14ac:dyDescent="0.2">
      <c r="A12"/>
      <c r="B12"/>
      <c r="C12"/>
      <c r="D12"/>
      <c r="E12"/>
      <c r="F12"/>
      <c r="G12"/>
      <c r="H12" s="126"/>
    </row>
    <row r="13" spans="1:8" s="128" customFormat="1" ht="19.899999999999999" customHeight="1" x14ac:dyDescent="0.2">
      <c r="A13"/>
      <c r="B13"/>
      <c r="C13"/>
      <c r="D13"/>
      <c r="E13"/>
      <c r="F13"/>
      <c r="G13"/>
      <c r="H13" s="126"/>
    </row>
    <row r="14" spans="1:8" s="128" customFormat="1" ht="26.25" customHeight="1" x14ac:dyDescent="0.2">
      <c r="A14"/>
      <c r="B14"/>
      <c r="C14"/>
      <c r="D14"/>
      <c r="E14"/>
      <c r="F14"/>
      <c r="G14"/>
      <c r="H14" s="126"/>
    </row>
    <row r="15" spans="1:8" s="128" customFormat="1" ht="30" customHeight="1" x14ac:dyDescent="0.2">
      <c r="A15"/>
      <c r="B15"/>
      <c r="C15"/>
      <c r="D15"/>
      <c r="E15"/>
      <c r="F15"/>
      <c r="G15"/>
      <c r="H15" s="126"/>
    </row>
    <row r="16" spans="1:8" x14ac:dyDescent="0.2">
      <c r="H16" s="127"/>
    </row>
    <row r="17" spans="1:8" x14ac:dyDescent="0.2">
      <c r="H17" s="127"/>
    </row>
    <row r="18" spans="1:8" x14ac:dyDescent="0.2">
      <c r="H18" s="127"/>
    </row>
    <row r="19" spans="1:8" ht="30" customHeight="1" x14ac:dyDescent="0.2">
      <c r="H19" s="127"/>
    </row>
    <row r="20" spans="1:8" x14ac:dyDescent="0.2">
      <c r="H20" s="127"/>
    </row>
    <row r="21" spans="1:8" x14ac:dyDescent="0.2">
      <c r="H21" s="127"/>
    </row>
    <row r="22" spans="1:8" x14ac:dyDescent="0.2">
      <c r="H22" s="127"/>
    </row>
    <row r="23" spans="1:8" x14ac:dyDescent="0.2">
      <c r="H23" s="127"/>
    </row>
    <row r="24" spans="1:8" x14ac:dyDescent="0.2">
      <c r="H24" s="129"/>
    </row>
    <row r="25" spans="1:8" x14ac:dyDescent="0.2">
      <c r="H25" s="130"/>
    </row>
    <row r="26" spans="1:8" x14ac:dyDescent="0.2">
      <c r="H26" s="127"/>
    </row>
    <row r="27" spans="1:8" x14ac:dyDescent="0.2">
      <c r="H27" s="127"/>
    </row>
    <row r="28" spans="1:8" x14ac:dyDescent="0.2">
      <c r="H28" s="129"/>
    </row>
    <row r="29" spans="1:8" x14ac:dyDescent="0.2">
      <c r="H29" s="129"/>
    </row>
    <row r="30" spans="1:8" ht="15.75" x14ac:dyDescent="0.25">
      <c r="A30" s="131" t="s">
        <v>49</v>
      </c>
      <c r="B30" s="132" t="s">
        <v>68</v>
      </c>
      <c r="H30" s="126"/>
    </row>
    <row r="31" spans="1:8" x14ac:dyDescent="0.2">
      <c r="H31" s="126"/>
    </row>
    <row r="32" spans="1:8" ht="42.75" x14ac:dyDescent="0.2">
      <c r="A32" s="133" t="s">
        <v>51</v>
      </c>
      <c r="B32" s="134" t="s">
        <v>69</v>
      </c>
      <c r="C32" s="134" t="s">
        <v>70</v>
      </c>
      <c r="D32" s="134" t="s">
        <v>71</v>
      </c>
      <c r="E32" s="134" t="s">
        <v>76</v>
      </c>
      <c r="F32" s="134" t="s">
        <v>72</v>
      </c>
      <c r="H32" s="126"/>
    </row>
    <row r="33" spans="1:8" ht="15" customHeight="1" x14ac:dyDescent="0.2">
      <c r="A33" s="135" t="s">
        <v>61</v>
      </c>
      <c r="B33" s="136">
        <v>6075</v>
      </c>
      <c r="C33" s="136">
        <v>4517.2602792416865</v>
      </c>
      <c r="D33" s="137"/>
      <c r="E33" s="6"/>
      <c r="F33" s="93"/>
      <c r="H33" s="126"/>
    </row>
    <row r="34" spans="1:8" x14ac:dyDescent="0.2">
      <c r="A34" s="135" t="s">
        <v>55</v>
      </c>
      <c r="B34" s="136">
        <v>41656.769999999997</v>
      </c>
      <c r="C34" s="136">
        <v>37678.831729371173</v>
      </c>
      <c r="D34" s="137"/>
      <c r="E34" s="6"/>
      <c r="H34" s="126"/>
    </row>
    <row r="35" spans="1:8" x14ac:dyDescent="0.2">
      <c r="A35" s="135" t="s">
        <v>54</v>
      </c>
      <c r="B35" s="136">
        <v>50133.988338429801</v>
      </c>
      <c r="C35" s="136">
        <v>13071.528937133893</v>
      </c>
      <c r="D35" s="137"/>
      <c r="E35" s="6"/>
      <c r="H35" s="126"/>
    </row>
    <row r="36" spans="1:8" x14ac:dyDescent="0.2">
      <c r="A36" s="135" t="s">
        <v>62</v>
      </c>
      <c r="B36" s="136">
        <v>4949.45</v>
      </c>
      <c r="C36" s="136">
        <v>3833.2169042103378</v>
      </c>
      <c r="D36" s="137"/>
      <c r="E36" s="6"/>
      <c r="H36" s="126"/>
    </row>
    <row r="37" spans="1:8" x14ac:dyDescent="0.2">
      <c r="A37" s="135" t="s">
        <v>57</v>
      </c>
      <c r="B37" s="136">
        <v>1174.64986</v>
      </c>
      <c r="C37" s="136">
        <v>839.28732496999999</v>
      </c>
      <c r="D37" s="137"/>
      <c r="E37" s="6"/>
      <c r="H37" s="126"/>
    </row>
    <row r="38" spans="1:8" x14ac:dyDescent="0.2">
      <c r="A38" s="135" t="s">
        <v>73</v>
      </c>
      <c r="B38" s="136">
        <v>8400</v>
      </c>
      <c r="C38" s="136">
        <v>832</v>
      </c>
      <c r="D38" s="137"/>
      <c r="E38" s="6"/>
      <c r="H38" s="126"/>
    </row>
    <row r="39" spans="1:8" x14ac:dyDescent="0.2">
      <c r="A39" s="135" t="s">
        <v>22</v>
      </c>
      <c r="B39" s="136"/>
      <c r="C39" s="136"/>
      <c r="D39" s="141">
        <f>'Figure 1'!D39-2000</f>
        <v>56300</v>
      </c>
      <c r="E39" s="6"/>
      <c r="H39" s="126"/>
    </row>
    <row r="40" spans="1:8" x14ac:dyDescent="0.2">
      <c r="A40" s="135" t="s">
        <v>48</v>
      </c>
      <c r="B40" s="136"/>
      <c r="C40" s="136"/>
      <c r="D40" s="141">
        <v>1200</v>
      </c>
      <c r="E40" s="154"/>
      <c r="H40" s="126"/>
    </row>
    <row r="41" spans="1:8" x14ac:dyDescent="0.2">
      <c r="A41" s="139"/>
      <c r="B41" s="140">
        <f>SUM(B33:B40)</f>
        <v>112389.85819842979</v>
      </c>
      <c r="C41" s="140">
        <f>SUM(C33:C40)</f>
        <v>60772.125174927096</v>
      </c>
      <c r="D41" s="140">
        <f>SUM(D33:D40)</f>
        <v>57500</v>
      </c>
      <c r="E41" s="140">
        <f>C41-D41</f>
        <v>3272.1251749270959</v>
      </c>
      <c r="F41" s="155">
        <f>E41/D41</f>
        <v>5.6906524781340798E-2</v>
      </c>
      <c r="H41" s="126"/>
    </row>
    <row r="42" spans="1:8" x14ac:dyDescent="0.2">
      <c r="H42" s="126"/>
    </row>
    <row r="43" spans="1:8" x14ac:dyDescent="0.2">
      <c r="H43" s="126"/>
    </row>
    <row r="44" spans="1:8" x14ac:dyDescent="0.2">
      <c r="H44" s="126"/>
    </row>
    <row r="45" spans="1:8" x14ac:dyDescent="0.2">
      <c r="H45" s="126"/>
    </row>
    <row r="46" spans="1:8" ht="15" x14ac:dyDescent="0.25">
      <c r="A46" s="4"/>
      <c r="B46" s="4"/>
      <c r="C46" s="4"/>
      <c r="D46" s="5"/>
      <c r="E46" s="5"/>
      <c r="F46" s="10"/>
      <c r="G46" s="10"/>
    </row>
    <row r="47" spans="1:8" x14ac:dyDescent="0.2">
      <c r="A47" s="150"/>
      <c r="B47" s="10"/>
      <c r="C47" s="10"/>
      <c r="D47" s="151"/>
      <c r="E47" s="152"/>
      <c r="F47" s="152"/>
      <c r="G47" s="152"/>
    </row>
    <row r="50" spans="1:7" ht="15.75" x14ac:dyDescent="0.25">
      <c r="A50" s="132" t="s">
        <v>47</v>
      </c>
      <c r="B50" s="132" t="s">
        <v>50</v>
      </c>
      <c r="C50" s="1"/>
      <c r="D50" s="142"/>
    </row>
    <row r="51" spans="1:7" ht="15" x14ac:dyDescent="0.25">
      <c r="D51" s="1"/>
      <c r="E51" s="1"/>
      <c r="F51" s="1"/>
      <c r="G51" s="1"/>
    </row>
    <row r="52" spans="1:7" ht="28.5" x14ac:dyDescent="0.2">
      <c r="A52" s="143"/>
      <c r="B52" s="143" t="s">
        <v>52</v>
      </c>
      <c r="C52" s="143" t="s">
        <v>53</v>
      </c>
      <c r="D52" s="144" t="s">
        <v>124</v>
      </c>
      <c r="E52" s="144" t="s">
        <v>78</v>
      </c>
      <c r="F52" s="144" t="s">
        <v>79</v>
      </c>
      <c r="G52" s="144"/>
    </row>
    <row r="53" spans="1:7" x14ac:dyDescent="0.2">
      <c r="A53" s="145"/>
      <c r="B53" s="145" t="s">
        <v>80</v>
      </c>
      <c r="C53" s="145"/>
      <c r="D53" s="146">
        <v>0.87990858021080254</v>
      </c>
      <c r="E53" s="136">
        <v>4423.5</v>
      </c>
      <c r="F53" s="136">
        <v>3892.2756045624856</v>
      </c>
      <c r="G53" s="136"/>
    </row>
    <row r="54" spans="1:7" x14ac:dyDescent="0.2">
      <c r="A54" s="145"/>
      <c r="B54" s="145" t="s">
        <v>81</v>
      </c>
      <c r="C54" s="145"/>
      <c r="D54" s="146" t="s">
        <v>82</v>
      </c>
      <c r="E54" s="136">
        <v>3215.4000000000005</v>
      </c>
      <c r="F54" s="136">
        <v>2396.6323493300488</v>
      </c>
      <c r="G54" s="136"/>
    </row>
    <row r="55" spans="1:7" x14ac:dyDescent="0.2">
      <c r="A55" s="145"/>
      <c r="B55" s="145" t="s">
        <v>56</v>
      </c>
      <c r="C55" s="145"/>
      <c r="D55" s="146">
        <v>0.76026407602379453</v>
      </c>
      <c r="E55" s="136">
        <v>4240</v>
      </c>
      <c r="F55" s="136">
        <v>3223.5196823408887</v>
      </c>
      <c r="G55" s="136"/>
    </row>
    <row r="56" spans="1:7" x14ac:dyDescent="0.2">
      <c r="A56" s="145"/>
      <c r="B56" s="145" t="s">
        <v>83</v>
      </c>
      <c r="C56" s="145"/>
      <c r="D56" s="146">
        <v>0.91344206547638029</v>
      </c>
      <c r="E56" s="136">
        <v>26954</v>
      </c>
      <c r="F56" s="136">
        <v>24620.917432850365</v>
      </c>
      <c r="G56" s="136"/>
    </row>
    <row r="57" spans="1:7" x14ac:dyDescent="0.2">
      <c r="A57" s="145"/>
      <c r="B57" s="145" t="s">
        <v>59</v>
      </c>
      <c r="C57" s="145"/>
      <c r="D57" s="146">
        <v>0.91344206547638029</v>
      </c>
      <c r="E57" s="136">
        <v>3230.88</v>
      </c>
      <c r="F57" s="136">
        <v>2951.2217005063271</v>
      </c>
      <c r="G57" s="136"/>
    </row>
    <row r="58" spans="1:7" x14ac:dyDescent="0.2">
      <c r="A58" s="145"/>
      <c r="B58" s="145" t="s">
        <v>84</v>
      </c>
      <c r="C58" s="145"/>
      <c r="D58" s="146">
        <v>0.95178064291265252</v>
      </c>
      <c r="E58" s="136">
        <v>2494.6999999999998</v>
      </c>
      <c r="F58" s="136">
        <v>2374.4071698741941</v>
      </c>
      <c r="G58" s="136"/>
    </row>
    <row r="59" spans="1:7" x14ac:dyDescent="0.2">
      <c r="A59" s="145"/>
      <c r="B59" s="145" t="s">
        <v>85</v>
      </c>
      <c r="C59" s="145"/>
      <c r="D59" s="146">
        <v>0.95178064291265241</v>
      </c>
      <c r="E59" s="136">
        <v>1428.8999999999999</v>
      </c>
      <c r="F59" s="136">
        <v>1359.9993606578892</v>
      </c>
      <c r="G59" s="136"/>
    </row>
    <row r="60" spans="1:7" x14ac:dyDescent="0.2">
      <c r="A60" s="145"/>
      <c r="B60" s="145" t="s">
        <v>61</v>
      </c>
      <c r="C60" s="145"/>
      <c r="D60" s="146">
        <v>0.74358193896982494</v>
      </c>
      <c r="E60" s="136">
        <v>6075</v>
      </c>
      <c r="F60" s="136">
        <v>4517.2602792416865</v>
      </c>
      <c r="G60" s="136"/>
    </row>
    <row r="61" spans="1:7" x14ac:dyDescent="0.2">
      <c r="A61" s="145"/>
      <c r="B61" s="145" t="s">
        <v>86</v>
      </c>
      <c r="C61" s="145"/>
      <c r="D61" s="146">
        <v>0.95178064291265252</v>
      </c>
      <c r="E61" s="136">
        <v>3308.29</v>
      </c>
      <c r="F61" s="136">
        <v>3148.7663831414993</v>
      </c>
      <c r="G61" s="136"/>
    </row>
    <row r="62" spans="1:7" x14ac:dyDescent="0.2">
      <c r="A62" s="145"/>
      <c r="B62" s="145" t="s">
        <v>63</v>
      </c>
      <c r="C62" s="145"/>
      <c r="D62" s="146">
        <v>0.59714920957913542</v>
      </c>
      <c r="E62" s="136">
        <v>2479.4499999999998</v>
      </c>
      <c r="F62" s="136">
        <v>1480.6016076909852</v>
      </c>
      <c r="G62" s="136"/>
    </row>
    <row r="63" spans="1:7" x14ac:dyDescent="0.2">
      <c r="A63" s="145"/>
      <c r="B63" s="145" t="s">
        <v>64</v>
      </c>
      <c r="C63" s="145"/>
      <c r="D63" s="146">
        <v>0.95247582855034518</v>
      </c>
      <c r="E63" s="136">
        <v>2470</v>
      </c>
      <c r="F63" s="136">
        <v>2352.6152965193528</v>
      </c>
      <c r="G63" s="136"/>
    </row>
    <row r="64" spans="1:7" x14ac:dyDescent="0.2">
      <c r="A64" s="145"/>
      <c r="B64" s="145" t="s">
        <v>60</v>
      </c>
      <c r="C64" s="145"/>
      <c r="D64" s="146">
        <v>0.91127417008581135</v>
      </c>
      <c r="E64" s="136">
        <v>2020.4</v>
      </c>
      <c r="F64" s="136">
        <v>1841.1383332413727</v>
      </c>
      <c r="G64" s="136"/>
    </row>
    <row r="65" spans="1:7" x14ac:dyDescent="0.2">
      <c r="A65" s="145"/>
      <c r="B65" s="145" t="s">
        <v>87</v>
      </c>
      <c r="C65" s="145"/>
      <c r="D65" s="146">
        <v>2.1500000000000016E-2</v>
      </c>
      <c r="E65" s="136">
        <v>13803.1</v>
      </c>
      <c r="F65" s="136">
        <v>296.76664999999997</v>
      </c>
      <c r="G65" s="136"/>
    </row>
    <row r="66" spans="1:7" x14ac:dyDescent="0.2">
      <c r="A66" s="145"/>
      <c r="B66" s="145" t="s">
        <v>88</v>
      </c>
      <c r="C66" s="145"/>
      <c r="D66" s="146">
        <v>0.22</v>
      </c>
      <c r="E66" s="136">
        <v>57.8</v>
      </c>
      <c r="F66" s="136">
        <v>12.716000000000001</v>
      </c>
      <c r="G66" s="136"/>
    </row>
    <row r="67" spans="1:7" x14ac:dyDescent="0.2">
      <c r="A67" s="145"/>
      <c r="B67" s="145" t="s">
        <v>65</v>
      </c>
      <c r="C67" s="145"/>
      <c r="D67" s="146">
        <v>0.17404512056299268</v>
      </c>
      <c r="E67" s="136">
        <v>12985.98</v>
      </c>
      <c r="F67" s="136">
        <v>2260.1464547286114</v>
      </c>
      <c r="G67" s="136"/>
    </row>
    <row r="68" spans="1:7" x14ac:dyDescent="0.2">
      <c r="A68" s="145"/>
      <c r="B68" s="145" t="s">
        <v>66</v>
      </c>
      <c r="C68" s="145"/>
      <c r="D68" s="146">
        <v>0.17404512056299268</v>
      </c>
      <c r="E68" s="136">
        <v>13627.808338429801</v>
      </c>
      <c r="F68" s="136">
        <v>2371.8535452713718</v>
      </c>
      <c r="G68" s="136"/>
    </row>
    <row r="69" spans="1:7" x14ac:dyDescent="0.2">
      <c r="A69" s="145"/>
      <c r="B69" s="145" t="s">
        <v>58</v>
      </c>
      <c r="C69" s="145"/>
      <c r="D69" s="146">
        <v>0.71450000000000002</v>
      </c>
      <c r="E69" s="136">
        <v>1174.64986</v>
      </c>
      <c r="F69" s="136">
        <v>839.28732496999999</v>
      </c>
      <c r="G69" s="136"/>
    </row>
    <row r="70" spans="1:7" x14ac:dyDescent="0.2">
      <c r="A70" s="147" t="s">
        <v>67</v>
      </c>
      <c r="B70" s="147"/>
      <c r="C70" s="147"/>
      <c r="D70" s="148"/>
      <c r="E70" s="149">
        <f>SUM(E53:E69)</f>
        <v>103989.85819842981</v>
      </c>
      <c r="F70" s="149">
        <f>SUM(F53:F69)</f>
        <v>59940.125174927081</v>
      </c>
      <c r="G70" s="149"/>
    </row>
    <row r="71" spans="1:7" x14ac:dyDescent="0.2">
      <c r="A71" s="145"/>
      <c r="B71" s="145"/>
      <c r="C71" s="145"/>
      <c r="D71" s="146"/>
      <c r="E71" s="136"/>
      <c r="F71" s="136"/>
      <c r="G71" s="136"/>
    </row>
    <row r="72" spans="1:7" x14ac:dyDescent="0.2">
      <c r="A72" s="145"/>
      <c r="B72" s="145"/>
      <c r="C72" s="145"/>
      <c r="D72" s="146"/>
      <c r="E72" s="136"/>
      <c r="F72" s="136"/>
      <c r="G72" s="136"/>
    </row>
    <row r="73" spans="1:7" x14ac:dyDescent="0.2">
      <c r="A73" s="145"/>
      <c r="B73" s="145"/>
      <c r="C73" s="145"/>
      <c r="D73" s="146"/>
      <c r="E73" s="136"/>
      <c r="F73" s="136"/>
      <c r="G73" s="136"/>
    </row>
  </sheetData>
  <pageMargins left="0.7" right="0.7" top="0.75" bottom="0.75" header="0.3" footer="0.3"/>
  <pageSetup paperSize="8" scale="72" fitToHeight="0" orientation="landscape" r:id="rId1"/>
  <rowBreaks count="1" manualBreakCount="1">
    <brk id="6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8651C-D65E-4146-8D87-244B16838AA4}">
  <sheetPr>
    <tabColor theme="4"/>
  </sheetPr>
  <dimension ref="A1:EQ10"/>
  <sheetViews>
    <sheetView zoomScaleNormal="100" workbookViewId="0">
      <selection activeCell="A2" sqref="A2"/>
    </sheetView>
  </sheetViews>
  <sheetFormatPr defaultRowHeight="14.25" x14ac:dyDescent="0.2"/>
  <cols>
    <col min="1" max="1" width="62.375" customWidth="1"/>
    <col min="2" max="147" width="12.625" customWidth="1"/>
  </cols>
  <sheetData>
    <row r="1" spans="1:147" s="193" customFormat="1" ht="20.25" x14ac:dyDescent="0.3">
      <c r="A1" s="207" t="s">
        <v>125</v>
      </c>
    </row>
    <row r="3" spans="1:147" x14ac:dyDescent="0.2">
      <c r="A3" s="32" t="s">
        <v>108</v>
      </c>
      <c r="B3" s="33">
        <v>44865</v>
      </c>
      <c r="C3" s="34">
        <v>44866</v>
      </c>
      <c r="D3" s="34">
        <v>44867</v>
      </c>
      <c r="E3" s="34">
        <v>44868</v>
      </c>
      <c r="F3" s="34">
        <v>44869</v>
      </c>
      <c r="G3" s="34">
        <v>44870</v>
      </c>
      <c r="H3" s="34">
        <v>44871</v>
      </c>
      <c r="I3" s="34">
        <v>44872</v>
      </c>
      <c r="J3" s="34">
        <v>44873</v>
      </c>
      <c r="K3" s="34">
        <v>44874</v>
      </c>
      <c r="L3" s="34">
        <v>44875</v>
      </c>
      <c r="M3" s="34">
        <v>44876</v>
      </c>
      <c r="N3" s="34">
        <v>44877</v>
      </c>
      <c r="O3" s="34">
        <v>44878</v>
      </c>
      <c r="P3" s="34">
        <v>44879</v>
      </c>
      <c r="Q3" s="34">
        <v>44880</v>
      </c>
      <c r="R3" s="34">
        <v>44881</v>
      </c>
      <c r="S3" s="34">
        <v>44882</v>
      </c>
      <c r="T3" s="34">
        <v>44883</v>
      </c>
      <c r="U3" s="34">
        <v>44884</v>
      </c>
      <c r="V3" s="34">
        <v>44885</v>
      </c>
      <c r="W3" s="34">
        <v>44886</v>
      </c>
      <c r="X3" s="34">
        <v>44887</v>
      </c>
      <c r="Y3" s="34">
        <v>44888</v>
      </c>
      <c r="Z3" s="34">
        <v>44889</v>
      </c>
      <c r="AA3" s="34">
        <v>44890</v>
      </c>
      <c r="AB3" s="34">
        <v>44891</v>
      </c>
      <c r="AC3" s="34">
        <v>44892</v>
      </c>
      <c r="AD3" s="34">
        <v>44893</v>
      </c>
      <c r="AE3" s="34">
        <v>44894</v>
      </c>
      <c r="AF3" s="34">
        <v>44895</v>
      </c>
      <c r="AG3" s="34">
        <v>44896</v>
      </c>
      <c r="AH3" s="34">
        <v>44897</v>
      </c>
      <c r="AI3" s="34">
        <v>44898</v>
      </c>
      <c r="AJ3" s="34">
        <v>44899</v>
      </c>
      <c r="AK3" s="34">
        <v>44900</v>
      </c>
      <c r="AL3" s="34">
        <v>44901</v>
      </c>
      <c r="AM3" s="34">
        <v>44902</v>
      </c>
      <c r="AN3" s="34">
        <v>44903</v>
      </c>
      <c r="AO3" s="34">
        <v>44904</v>
      </c>
      <c r="AP3" s="34">
        <v>44905</v>
      </c>
      <c r="AQ3" s="34">
        <v>44906</v>
      </c>
      <c r="AR3" s="34">
        <v>44907</v>
      </c>
      <c r="AS3" s="34">
        <v>44908</v>
      </c>
      <c r="AT3" s="34">
        <v>44909</v>
      </c>
      <c r="AU3" s="34">
        <v>44910</v>
      </c>
      <c r="AV3" s="34">
        <v>44911</v>
      </c>
      <c r="AW3" s="34">
        <v>44912</v>
      </c>
      <c r="AX3" s="34">
        <v>44913</v>
      </c>
      <c r="AY3" s="34">
        <v>44914</v>
      </c>
      <c r="AZ3" s="34">
        <v>44915</v>
      </c>
      <c r="BA3" s="34">
        <v>44916</v>
      </c>
      <c r="BB3" s="34">
        <v>44917</v>
      </c>
      <c r="BC3" s="34">
        <v>44918</v>
      </c>
      <c r="BD3" s="34">
        <v>44919</v>
      </c>
      <c r="BE3" s="34">
        <v>44920</v>
      </c>
      <c r="BF3" s="34">
        <v>44921</v>
      </c>
      <c r="BG3" s="34">
        <v>44922</v>
      </c>
      <c r="BH3" s="34">
        <v>44923</v>
      </c>
      <c r="BI3" s="34">
        <v>44924</v>
      </c>
      <c r="BJ3" s="34">
        <v>44925</v>
      </c>
      <c r="BK3" s="34">
        <v>44926</v>
      </c>
      <c r="BL3" s="34">
        <v>44927</v>
      </c>
      <c r="BM3" s="34">
        <v>44928</v>
      </c>
      <c r="BN3" s="34">
        <v>44929</v>
      </c>
      <c r="BO3" s="34">
        <v>44930</v>
      </c>
      <c r="BP3" s="34">
        <v>44931</v>
      </c>
      <c r="BQ3" s="34">
        <v>44932</v>
      </c>
      <c r="BR3" s="34">
        <v>44933</v>
      </c>
      <c r="BS3" s="34">
        <v>44934</v>
      </c>
      <c r="BT3" s="34">
        <v>44935</v>
      </c>
      <c r="BU3" s="34">
        <v>44936</v>
      </c>
      <c r="BV3" s="34">
        <v>44937</v>
      </c>
      <c r="BW3" s="34">
        <v>44938</v>
      </c>
      <c r="BX3" s="34">
        <v>44939</v>
      </c>
      <c r="BY3" s="34">
        <v>44940</v>
      </c>
      <c r="BZ3" s="34">
        <v>44941</v>
      </c>
      <c r="CA3" s="34">
        <v>44942</v>
      </c>
      <c r="CB3" s="34">
        <v>44943</v>
      </c>
      <c r="CC3" s="34">
        <v>44944</v>
      </c>
      <c r="CD3" s="34">
        <v>44945</v>
      </c>
      <c r="CE3" s="34">
        <v>44946</v>
      </c>
      <c r="CF3" s="34">
        <v>44947</v>
      </c>
      <c r="CG3" s="34">
        <v>44948</v>
      </c>
      <c r="CH3" s="34">
        <v>44949</v>
      </c>
      <c r="CI3" s="34">
        <v>44950</v>
      </c>
      <c r="CJ3" s="34">
        <v>44951</v>
      </c>
      <c r="CK3" s="34">
        <v>44952</v>
      </c>
      <c r="CL3" s="34">
        <v>44953</v>
      </c>
      <c r="CM3" s="34">
        <v>44954</v>
      </c>
      <c r="CN3" s="34">
        <v>44955</v>
      </c>
      <c r="CO3" s="34">
        <v>44956</v>
      </c>
      <c r="CP3" s="34">
        <v>44957</v>
      </c>
      <c r="CQ3" s="34">
        <v>44958</v>
      </c>
      <c r="CR3" s="34">
        <v>44959</v>
      </c>
      <c r="CS3" s="34">
        <v>44960</v>
      </c>
      <c r="CT3" s="34">
        <v>44961</v>
      </c>
      <c r="CU3" s="34">
        <v>44962</v>
      </c>
      <c r="CV3" s="34">
        <v>44963</v>
      </c>
      <c r="CW3" s="34">
        <v>44964</v>
      </c>
      <c r="CX3" s="34">
        <v>44965</v>
      </c>
      <c r="CY3" s="34">
        <v>44966</v>
      </c>
      <c r="CZ3" s="34">
        <v>44967</v>
      </c>
      <c r="DA3" s="34">
        <v>44968</v>
      </c>
      <c r="DB3" s="34">
        <v>44969</v>
      </c>
      <c r="DC3" s="34">
        <v>44970</v>
      </c>
      <c r="DD3" s="34">
        <v>44971</v>
      </c>
      <c r="DE3" s="34">
        <v>44972</v>
      </c>
      <c r="DF3" s="34">
        <v>44973</v>
      </c>
      <c r="DG3" s="34">
        <v>44974</v>
      </c>
      <c r="DH3" s="34">
        <v>44975</v>
      </c>
      <c r="DI3" s="34">
        <v>44976</v>
      </c>
      <c r="DJ3" s="34">
        <v>44977</v>
      </c>
      <c r="DK3" s="34">
        <v>44978</v>
      </c>
      <c r="DL3" s="34">
        <v>44979</v>
      </c>
      <c r="DM3" s="34">
        <v>44980</v>
      </c>
      <c r="DN3" s="34">
        <v>44981</v>
      </c>
      <c r="DO3" s="34">
        <v>44982</v>
      </c>
      <c r="DP3" s="34">
        <v>44983</v>
      </c>
      <c r="DQ3" s="34">
        <v>44984</v>
      </c>
      <c r="DR3" s="34">
        <v>44985</v>
      </c>
      <c r="DS3" s="34">
        <v>44986</v>
      </c>
      <c r="DT3" s="34">
        <v>44987</v>
      </c>
      <c r="DU3" s="34">
        <v>44988</v>
      </c>
      <c r="DV3" s="34">
        <v>44989</v>
      </c>
      <c r="DW3" s="34">
        <v>44990</v>
      </c>
      <c r="DX3" s="34">
        <v>44991</v>
      </c>
      <c r="DY3" s="34">
        <v>44992</v>
      </c>
      <c r="DZ3" s="34">
        <v>44993</v>
      </c>
      <c r="EA3" s="34">
        <v>44994</v>
      </c>
      <c r="EB3" s="34">
        <v>44995</v>
      </c>
      <c r="EC3" s="34">
        <v>44996</v>
      </c>
      <c r="ED3" s="34">
        <v>44997</v>
      </c>
      <c r="EE3" s="34">
        <v>44998</v>
      </c>
      <c r="EF3" s="34">
        <v>44999</v>
      </c>
      <c r="EG3" s="34">
        <v>45000</v>
      </c>
      <c r="EH3" s="34">
        <v>45001</v>
      </c>
      <c r="EI3" s="34">
        <v>45002</v>
      </c>
      <c r="EJ3" s="34">
        <v>45003</v>
      </c>
      <c r="EK3" s="34">
        <v>45004</v>
      </c>
      <c r="EL3" s="34">
        <v>45005</v>
      </c>
      <c r="EM3" s="34">
        <v>45006</v>
      </c>
      <c r="EN3" s="34">
        <v>45007</v>
      </c>
      <c r="EO3" s="34">
        <v>45008</v>
      </c>
      <c r="EP3" s="34">
        <v>45009</v>
      </c>
      <c r="EQ3" s="35"/>
    </row>
    <row r="4" spans="1:147" x14ac:dyDescent="0.2">
      <c r="A4" s="32" t="s">
        <v>118</v>
      </c>
      <c r="B4" s="36">
        <v>5684.9910363024101</v>
      </c>
      <c r="C4" s="36">
        <v>3218.9770881918498</v>
      </c>
      <c r="D4" s="36">
        <v>3060.7793037539</v>
      </c>
      <c r="E4" s="36">
        <v>2883.6762691966801</v>
      </c>
      <c r="F4" s="36">
        <v>3937.0490199860601</v>
      </c>
      <c r="G4" s="36">
        <v>6546.9415713662802</v>
      </c>
      <c r="H4" s="36">
        <v>6106.8087076841794</v>
      </c>
      <c r="I4" s="36">
        <v>2673.0084492863102</v>
      </c>
      <c r="J4" s="36">
        <v>2536.6607894068902</v>
      </c>
      <c r="K4" s="36">
        <v>2398.3234269136601</v>
      </c>
      <c r="L4" s="36">
        <v>2402.7223733196797</v>
      </c>
      <c r="M4" s="36">
        <v>3352.3091336817301</v>
      </c>
      <c r="N4" s="36">
        <v>4621.4640747519597</v>
      </c>
      <c r="O4" s="36">
        <v>4749.5554247504497</v>
      </c>
      <c r="P4" s="36">
        <v>2264.4225269348799</v>
      </c>
      <c r="Q4" s="36">
        <v>2320.9822894714298</v>
      </c>
      <c r="R4" s="36">
        <v>2519.3669545790799</v>
      </c>
      <c r="S4" s="36">
        <v>2472.2244060333401</v>
      </c>
      <c r="T4" s="36">
        <v>3638.5643807993602</v>
      </c>
      <c r="U4" s="36">
        <v>4871.99804836777</v>
      </c>
      <c r="V4" s="36">
        <v>4670.8271165787401</v>
      </c>
      <c r="W4" s="36">
        <v>2104.8299494961402</v>
      </c>
      <c r="X4" s="36">
        <v>1868.08650107787</v>
      </c>
      <c r="Y4" s="36">
        <v>1874.7326881302099</v>
      </c>
      <c r="Z4" s="36">
        <v>1655.95209110011</v>
      </c>
      <c r="AA4" s="36">
        <v>2659.0086110508</v>
      </c>
      <c r="AB4" s="36">
        <v>3777.73382267548</v>
      </c>
      <c r="AC4" s="36">
        <v>3641.5822318115197</v>
      </c>
      <c r="AD4" s="36">
        <v>186.23758677493498</v>
      </c>
      <c r="AE4" s="36">
        <v>95.885538684086001</v>
      </c>
      <c r="AF4" s="36">
        <v>0.54396604577311403</v>
      </c>
      <c r="AG4" s="36">
        <v>372.513260702423</v>
      </c>
      <c r="AH4" s="36">
        <v>1555.2409789713899</v>
      </c>
      <c r="AI4" s="36">
        <v>1911.91598260512</v>
      </c>
      <c r="AJ4" s="36">
        <v>1762.55387116473</v>
      </c>
      <c r="AK4" s="36">
        <v>11.5171301341686</v>
      </c>
      <c r="AL4" s="36">
        <v>-156.73368256208701</v>
      </c>
      <c r="AM4" s="36">
        <v>-236.932829996903</v>
      </c>
      <c r="AN4" s="36">
        <v>-1112.5791595214901</v>
      </c>
      <c r="AO4" s="36">
        <v>-638.89130829358294</v>
      </c>
      <c r="AP4" s="36">
        <v>1782.0923596823</v>
      </c>
      <c r="AQ4" s="36">
        <v>1868.2555799036199</v>
      </c>
      <c r="AR4" s="36">
        <v>-689.07383744434503</v>
      </c>
      <c r="AS4" s="36">
        <v>-796.03546784526202</v>
      </c>
      <c r="AT4" s="36">
        <v>-798.00709577521002</v>
      </c>
      <c r="AU4" s="36">
        <v>-419.59545412801799</v>
      </c>
      <c r="AV4" s="36">
        <v>583.71307398900296</v>
      </c>
      <c r="AW4" s="36">
        <v>2663.8325735513799</v>
      </c>
      <c r="AX4" s="36">
        <v>2892.9640345776797</v>
      </c>
      <c r="AY4" s="36">
        <v>-54.703561242844799</v>
      </c>
      <c r="AZ4" s="36">
        <v>34.296278394375697</v>
      </c>
      <c r="BA4" s="36">
        <v>-161.07234535227798</v>
      </c>
      <c r="BB4" s="36">
        <v>1575.7143024862398</v>
      </c>
      <c r="BC4" s="36">
        <v>4217.2655488195105</v>
      </c>
      <c r="BD4" s="36">
        <v>6463.2210196801307</v>
      </c>
      <c r="BE4" s="36">
        <v>15551.071028880999</v>
      </c>
      <c r="BF4" s="36">
        <v>11888.192125134199</v>
      </c>
      <c r="BG4" s="36">
        <v>7462.7740095427698</v>
      </c>
      <c r="BH4" s="36">
        <v>4730.7866434622001</v>
      </c>
      <c r="BI4" s="36">
        <v>4673.86590561508</v>
      </c>
      <c r="BJ4" s="36">
        <v>5440.1072324318702</v>
      </c>
      <c r="BK4" s="36">
        <v>6356.40896953633</v>
      </c>
      <c r="BL4" s="36">
        <v>10726.4533537559</v>
      </c>
      <c r="BM4" s="36">
        <v>5172.2639210437601</v>
      </c>
      <c r="BN4" s="36">
        <v>829.56587078830307</v>
      </c>
      <c r="BO4" s="36">
        <v>40.505460434707203</v>
      </c>
      <c r="BP4" s="36">
        <v>208.319506451271</v>
      </c>
      <c r="BQ4" s="36">
        <v>1411.26771449647</v>
      </c>
      <c r="BR4" s="36">
        <v>3852.1944274265397</v>
      </c>
      <c r="BS4" s="36">
        <v>3465.3746251800703</v>
      </c>
      <c r="BT4" s="36">
        <v>-455.854934896636</v>
      </c>
      <c r="BU4" s="36">
        <v>-404.37906597278698</v>
      </c>
      <c r="BV4" s="36">
        <v>-513.86255398875005</v>
      </c>
      <c r="BW4" s="36">
        <v>-682.175377575325</v>
      </c>
      <c r="BX4" s="36">
        <v>554.71178842512006</v>
      </c>
      <c r="BY4" s="36">
        <v>2665.7846152689604</v>
      </c>
      <c r="BZ4" s="36">
        <v>3227.4950683253201</v>
      </c>
      <c r="CA4" s="36">
        <v>36.030004128140099</v>
      </c>
      <c r="CB4" s="36">
        <v>-30.551607518720701</v>
      </c>
      <c r="CC4" s="36">
        <v>-1.22075978275538</v>
      </c>
      <c r="CD4" s="36">
        <v>-18.280087575314599</v>
      </c>
      <c r="CE4" s="36">
        <v>478.977344661073</v>
      </c>
      <c r="CF4" s="36">
        <v>3036.2725966718299</v>
      </c>
      <c r="CG4" s="36">
        <v>2754.0525867080401</v>
      </c>
      <c r="CH4" s="36">
        <v>341.43633303196805</v>
      </c>
      <c r="CI4" s="36">
        <v>342.38332646079499</v>
      </c>
      <c r="CJ4" s="36">
        <v>277.73335117307204</v>
      </c>
      <c r="CK4" s="36">
        <v>460.59876374630301</v>
      </c>
      <c r="CL4" s="36">
        <v>2022.8074304880001</v>
      </c>
      <c r="CM4" s="36">
        <v>4254.2267927439607</v>
      </c>
      <c r="CN4" s="36">
        <v>3950.2892136221999</v>
      </c>
      <c r="CO4" s="36">
        <v>1201.71570569904</v>
      </c>
      <c r="CP4" s="36">
        <v>1188.81560502205</v>
      </c>
      <c r="CQ4" s="36">
        <v>1300.2400161281901</v>
      </c>
      <c r="CR4" s="36">
        <v>1162.02568104994</v>
      </c>
      <c r="CS4" s="36">
        <v>1903.11318915998</v>
      </c>
      <c r="CT4" s="36">
        <v>3711.98598077627</v>
      </c>
      <c r="CU4" s="36">
        <v>3358.21581357373</v>
      </c>
      <c r="CV4" s="36">
        <v>518.51201958667707</v>
      </c>
      <c r="CW4" s="36">
        <v>1375.0959833208301</v>
      </c>
      <c r="CX4" s="36">
        <v>1510.6909285429899</v>
      </c>
      <c r="CY4" s="36">
        <v>1494.29775645784</v>
      </c>
      <c r="CZ4" s="36">
        <v>2796.3651310258401</v>
      </c>
      <c r="DA4" s="36">
        <v>4552.8775083914506</v>
      </c>
      <c r="DB4" s="36">
        <v>4178.4138268451497</v>
      </c>
      <c r="DC4" s="36">
        <v>1207.8183215466499</v>
      </c>
      <c r="DD4" s="36">
        <v>1341.8272013589301</v>
      </c>
      <c r="DE4" s="36">
        <v>1040.8647780784199</v>
      </c>
      <c r="DF4" s="36">
        <v>1122.8417647477499</v>
      </c>
      <c r="DG4" s="36">
        <v>1536.0219872611799</v>
      </c>
      <c r="DH4" s="36">
        <v>4422.5229560737598</v>
      </c>
      <c r="DI4" s="36">
        <v>4204.2586599352599</v>
      </c>
      <c r="DJ4" s="36">
        <v>726.72749936142304</v>
      </c>
      <c r="DK4" s="36">
        <v>737.92131296370803</v>
      </c>
      <c r="DL4" s="36">
        <v>1384.7259820583899</v>
      </c>
      <c r="DM4" s="36">
        <v>1495.7406061046602</v>
      </c>
      <c r="DN4" s="36">
        <v>2880.2021233113101</v>
      </c>
      <c r="DO4" s="36">
        <v>5906.7541239510892</v>
      </c>
      <c r="DP4" s="36">
        <v>5822.8935799078299</v>
      </c>
      <c r="DQ4" s="36">
        <v>2323.2471009630199</v>
      </c>
      <c r="DR4" s="36">
        <v>2488.18259376386</v>
      </c>
      <c r="DS4" s="36">
        <v>2690.9220664095101</v>
      </c>
      <c r="DT4" s="36">
        <v>2798.5750571132703</v>
      </c>
      <c r="DU4" s="36">
        <v>3675.1672262778402</v>
      </c>
      <c r="DV4" s="36">
        <v>6576.1625328691898</v>
      </c>
      <c r="DW4" s="36">
        <v>6430.2210911785696</v>
      </c>
      <c r="DX4" s="36">
        <v>3501.8463226827098</v>
      </c>
      <c r="DY4" s="36">
        <v>3670.6836323490497</v>
      </c>
      <c r="DZ4" s="36">
        <v>3766.6470211344899</v>
      </c>
      <c r="EA4" s="36">
        <v>3648.8912961773499</v>
      </c>
      <c r="EB4" s="36">
        <v>5459.2285487579102</v>
      </c>
      <c r="EC4" s="36">
        <v>7976.1907115000995</v>
      </c>
      <c r="ED4" s="36">
        <v>7761.3081476191101</v>
      </c>
      <c r="EE4" s="36">
        <v>4640.1892280102693</v>
      </c>
      <c r="EF4" s="36">
        <v>5016.5751317142494</v>
      </c>
      <c r="EG4" s="36">
        <v>4848.3130585752297</v>
      </c>
      <c r="EH4" s="36">
        <v>4918.0493525275006</v>
      </c>
      <c r="EI4" s="36">
        <v>6552.6896862154399</v>
      </c>
      <c r="EJ4" s="36">
        <v>9598.7438535048605</v>
      </c>
      <c r="EK4" s="36">
        <v>8620.79847042439</v>
      </c>
      <c r="EL4" s="36">
        <v>4988.1838133794299</v>
      </c>
      <c r="EM4" s="36">
        <v>5205.6384207440306</v>
      </c>
      <c r="EN4" s="36">
        <v>5444.5095489892601</v>
      </c>
      <c r="EO4" s="36">
        <v>5539.8904944214901</v>
      </c>
      <c r="EP4" s="36">
        <v>6700.4206549561995</v>
      </c>
      <c r="EQ4" s="36"/>
    </row>
    <row r="5" spans="1:147" x14ac:dyDescent="0.2">
      <c r="A5" s="32" t="s">
        <v>119</v>
      </c>
      <c r="B5" s="36">
        <v>16574.213066991699</v>
      </c>
      <c r="C5" s="36">
        <v>14496.952125487302</v>
      </c>
      <c r="D5" s="36">
        <v>14512.3559675365</v>
      </c>
      <c r="E5" s="36">
        <v>14346.9235946713</v>
      </c>
      <c r="F5" s="36">
        <v>15637.8444452401</v>
      </c>
      <c r="G5" s="36">
        <v>17910.441383859801</v>
      </c>
      <c r="H5" s="36">
        <v>17574.581680665902</v>
      </c>
      <c r="I5" s="36">
        <v>13954.0290941774</v>
      </c>
      <c r="J5" s="36">
        <v>13877.4470383484</v>
      </c>
      <c r="K5" s="36">
        <v>13822.5788842354</v>
      </c>
      <c r="L5" s="36">
        <v>13831.3402009162</v>
      </c>
      <c r="M5" s="36">
        <v>15062.836795479001</v>
      </c>
      <c r="N5" s="36">
        <v>16308.059198093002</v>
      </c>
      <c r="O5" s="36">
        <v>16541.391971238798</v>
      </c>
      <c r="P5" s="36">
        <v>14220.1346088994</v>
      </c>
      <c r="Q5" s="36">
        <v>14313.8157003042</v>
      </c>
      <c r="R5" s="36">
        <v>14615.326964033598</v>
      </c>
      <c r="S5" s="36">
        <v>14596.991553088299</v>
      </c>
      <c r="T5" s="36">
        <v>15979.293987491999</v>
      </c>
      <c r="U5" s="36">
        <v>17177.045424335698</v>
      </c>
      <c r="V5" s="36">
        <v>17128.456079148498</v>
      </c>
      <c r="W5" s="36">
        <v>14275.036580578499</v>
      </c>
      <c r="X5" s="36">
        <v>14399.3052214731</v>
      </c>
      <c r="Y5" s="36">
        <v>14285.826976131</v>
      </c>
      <c r="Z5" s="36">
        <v>14356.6714534824</v>
      </c>
      <c r="AA5" s="36">
        <v>15664.992185819799</v>
      </c>
      <c r="AB5" s="36">
        <v>16597.831390533302</v>
      </c>
      <c r="AC5" s="36">
        <v>16666.088129611202</v>
      </c>
      <c r="AD5" s="36">
        <v>13316.2459511327</v>
      </c>
      <c r="AE5" s="36">
        <v>13226.3208805093</v>
      </c>
      <c r="AF5" s="36">
        <v>13262.8619534606</v>
      </c>
      <c r="AG5" s="36">
        <v>13683.517728325302</v>
      </c>
      <c r="AH5" s="36">
        <v>14956.529944464701</v>
      </c>
      <c r="AI5" s="36">
        <v>15421.234178088</v>
      </c>
      <c r="AJ5" s="36">
        <v>15358.698778267099</v>
      </c>
      <c r="AK5" s="36">
        <v>13572.665600333301</v>
      </c>
      <c r="AL5" s="36">
        <v>13555.812346082601</v>
      </c>
      <c r="AM5" s="36">
        <v>13492.4767037902</v>
      </c>
      <c r="AN5" s="36">
        <v>12554.876398834002</v>
      </c>
      <c r="AO5" s="36">
        <v>13039.5575711825</v>
      </c>
      <c r="AP5" s="36">
        <v>15416.5737748991</v>
      </c>
      <c r="AQ5" s="36">
        <v>15550.794602915599</v>
      </c>
      <c r="AR5" s="36">
        <v>12788.9317196798</v>
      </c>
      <c r="AS5" s="36">
        <v>12796.8032574585</v>
      </c>
      <c r="AT5" s="36">
        <v>12976.4584692057</v>
      </c>
      <c r="AU5" s="36">
        <v>13183.696180908501</v>
      </c>
      <c r="AV5" s="36">
        <v>14343.832573689999</v>
      </c>
      <c r="AW5" s="36">
        <v>16455.537968110799</v>
      </c>
      <c r="AX5" s="36">
        <v>16702.5279712845</v>
      </c>
      <c r="AY5" s="36">
        <v>13631.116556204499</v>
      </c>
      <c r="AZ5" s="36">
        <v>13569.1868417399</v>
      </c>
      <c r="BA5" s="36">
        <v>13593.017660216799</v>
      </c>
      <c r="BB5" s="36">
        <v>15626.4082971549</v>
      </c>
      <c r="BC5" s="36">
        <v>18147.8625107634</v>
      </c>
      <c r="BD5" s="36">
        <v>20367.7833273627</v>
      </c>
      <c r="BE5" s="36">
        <v>28967.786314192002</v>
      </c>
      <c r="BF5" s="36">
        <v>25426.8915313338</v>
      </c>
      <c r="BG5" s="36">
        <v>21391.133796403599</v>
      </c>
      <c r="BH5" s="36">
        <v>18747.045586047101</v>
      </c>
      <c r="BI5" s="36">
        <v>18644.632245442001</v>
      </c>
      <c r="BJ5" s="36">
        <v>19262.2206881126</v>
      </c>
      <c r="BK5" s="36">
        <v>20112.535150133699</v>
      </c>
      <c r="BL5" s="36">
        <v>24414.021196184</v>
      </c>
      <c r="BM5" s="36">
        <v>19416.898310023502</v>
      </c>
      <c r="BN5" s="36">
        <v>14826.232128694499</v>
      </c>
      <c r="BO5" s="36">
        <v>14150.665600956801</v>
      </c>
      <c r="BP5" s="36">
        <v>14154.355910501399</v>
      </c>
      <c r="BQ5" s="36">
        <v>15501.657017619</v>
      </c>
      <c r="BR5" s="36">
        <v>17928.998527719799</v>
      </c>
      <c r="BS5" s="36">
        <v>17492.3374653754</v>
      </c>
      <c r="BT5" s="36">
        <v>13260.072632064199</v>
      </c>
      <c r="BU5" s="36">
        <v>13339.925430294001</v>
      </c>
      <c r="BV5" s="36">
        <v>13321.960490990599</v>
      </c>
      <c r="BW5" s="36">
        <v>13249.5496814819</v>
      </c>
      <c r="BX5" s="36">
        <v>14815.444250709801</v>
      </c>
      <c r="BY5" s="36">
        <v>16786.919744434497</v>
      </c>
      <c r="BZ5" s="36">
        <v>17223.494716310997</v>
      </c>
      <c r="CA5" s="36">
        <v>13731.544868066701</v>
      </c>
      <c r="CB5" s="36">
        <v>13704.8810510208</v>
      </c>
      <c r="CC5" s="36">
        <v>13753.186177106001</v>
      </c>
      <c r="CD5" s="36">
        <v>13841.4825519184</v>
      </c>
      <c r="CE5" s="36">
        <v>14435.8043030598</v>
      </c>
      <c r="CF5" s="36">
        <v>17005.800134007699</v>
      </c>
      <c r="CG5" s="36">
        <v>16971.8299076369</v>
      </c>
      <c r="CH5" s="36">
        <v>14365.948865055399</v>
      </c>
      <c r="CI5" s="36">
        <v>14447.6118144437</v>
      </c>
      <c r="CJ5" s="36">
        <v>14462.2267650912</v>
      </c>
      <c r="CK5" s="36">
        <v>14777.5376788786</v>
      </c>
      <c r="CL5" s="36">
        <v>16530.420339915599</v>
      </c>
      <c r="CM5" s="36">
        <v>18518.4254833087</v>
      </c>
      <c r="CN5" s="36">
        <v>18095.5722548372</v>
      </c>
      <c r="CO5" s="36">
        <v>15218.8015648245</v>
      </c>
      <c r="CP5" s="36">
        <v>15274.844186238401</v>
      </c>
      <c r="CQ5" s="36">
        <v>15402.101377991099</v>
      </c>
      <c r="CR5" s="36">
        <v>15318.494922728201</v>
      </c>
      <c r="CS5" s="36">
        <v>16238.467283537499</v>
      </c>
      <c r="CT5" s="36">
        <v>17952.314576845201</v>
      </c>
      <c r="CU5" s="36">
        <v>17705.5464061311</v>
      </c>
      <c r="CV5" s="36">
        <v>14577.038776427002</v>
      </c>
      <c r="CW5" s="36">
        <v>15317.760884633901</v>
      </c>
      <c r="CX5" s="36">
        <v>15234.339903140899</v>
      </c>
      <c r="CY5" s="36">
        <v>15242.2565085074</v>
      </c>
      <c r="CZ5" s="36">
        <v>16615.646114112798</v>
      </c>
      <c r="DA5" s="36">
        <v>17947.8550211246</v>
      </c>
      <c r="DB5" s="36">
        <v>17514.067936793901</v>
      </c>
      <c r="DC5" s="36">
        <v>14728.2752498423</v>
      </c>
      <c r="DD5" s="36">
        <v>14871.700755553</v>
      </c>
      <c r="DE5" s="36">
        <v>14603.839503666</v>
      </c>
      <c r="DF5" s="36">
        <v>14558.088902963202</v>
      </c>
      <c r="DG5" s="36">
        <v>14941.061231121299</v>
      </c>
      <c r="DH5" s="36">
        <v>17436.944629381902</v>
      </c>
      <c r="DI5" s="36">
        <v>17113.601998722199</v>
      </c>
      <c r="DJ5" s="36">
        <v>13672.232315187999</v>
      </c>
      <c r="DK5" s="36">
        <v>13902.449507003701</v>
      </c>
      <c r="DL5" s="36">
        <v>14511.056345815299</v>
      </c>
      <c r="DM5" s="36">
        <v>14618.6193577185</v>
      </c>
      <c r="DN5" s="36">
        <v>15932.790231355601</v>
      </c>
      <c r="DO5" s="36">
        <v>18526.4311967582</v>
      </c>
      <c r="DP5" s="36">
        <v>18322.293960253799</v>
      </c>
      <c r="DQ5" s="36">
        <v>15280.427541654699</v>
      </c>
      <c r="DR5" s="36">
        <v>15294.1127572317</v>
      </c>
      <c r="DS5" s="36">
        <v>15507.8462259228</v>
      </c>
      <c r="DT5" s="36">
        <v>15556.8474317542</v>
      </c>
      <c r="DU5" s="36">
        <v>16309.0072517512</v>
      </c>
      <c r="DV5" s="36">
        <v>18884.703406906301</v>
      </c>
      <c r="DW5" s="36">
        <v>18691.516683300299</v>
      </c>
      <c r="DX5" s="36">
        <v>16035.550390687</v>
      </c>
      <c r="DY5" s="36">
        <v>16099.699334861099</v>
      </c>
      <c r="DZ5" s="36">
        <v>16234.740065331898</v>
      </c>
      <c r="EA5" s="36">
        <v>16082.125443155899</v>
      </c>
      <c r="EB5" s="36">
        <v>17584.251538111199</v>
      </c>
      <c r="EC5" s="36">
        <v>19645.3250824434</v>
      </c>
      <c r="ED5" s="36">
        <v>19466.980298114599</v>
      </c>
      <c r="EE5" s="36">
        <v>16567.67789513</v>
      </c>
      <c r="EF5" s="36">
        <v>16648.3682623932</v>
      </c>
      <c r="EG5" s="36">
        <v>16335.142605195902</v>
      </c>
      <c r="EH5" s="36">
        <v>16414.148258802099</v>
      </c>
      <c r="EI5" s="36">
        <v>17751.5584377507</v>
      </c>
      <c r="EJ5" s="36">
        <v>20395.4349852749</v>
      </c>
      <c r="EK5" s="36">
        <v>19442.585510653298</v>
      </c>
      <c r="EL5" s="36">
        <v>16263.731803686798</v>
      </c>
      <c r="EM5" s="36">
        <v>16409.663509179602</v>
      </c>
      <c r="EN5" s="36">
        <v>16497.268644915199</v>
      </c>
      <c r="EO5" s="36">
        <v>16513.5380991235</v>
      </c>
      <c r="EP5" s="36">
        <v>17385.749563686299</v>
      </c>
      <c r="EQ5" s="36"/>
    </row>
    <row r="6" spans="1:147" x14ac:dyDescent="0.2">
      <c r="A6" s="32" t="s">
        <v>116</v>
      </c>
      <c r="B6" s="121">
        <v>44865</v>
      </c>
      <c r="C6" s="121">
        <v>44866</v>
      </c>
      <c r="D6" s="121">
        <v>44867</v>
      </c>
      <c r="E6" s="121">
        <v>44868</v>
      </c>
      <c r="F6" s="121">
        <v>44869</v>
      </c>
      <c r="G6" s="121">
        <v>44870</v>
      </c>
      <c r="H6" s="121">
        <v>44871</v>
      </c>
      <c r="I6" s="121">
        <v>44872</v>
      </c>
      <c r="J6" s="121">
        <v>44873</v>
      </c>
      <c r="K6" s="121">
        <v>44874</v>
      </c>
      <c r="L6" s="121">
        <v>44875</v>
      </c>
      <c r="M6" s="121">
        <v>44876</v>
      </c>
      <c r="N6" s="121">
        <v>44877</v>
      </c>
      <c r="O6" s="121">
        <v>44878</v>
      </c>
      <c r="P6" s="121">
        <v>44879</v>
      </c>
      <c r="Q6" s="121">
        <v>44880</v>
      </c>
      <c r="R6" s="121">
        <v>44881</v>
      </c>
      <c r="S6" s="121">
        <v>44882</v>
      </c>
      <c r="T6" s="121">
        <v>44883</v>
      </c>
      <c r="U6" s="121">
        <v>44884</v>
      </c>
      <c r="V6" s="121">
        <v>44885</v>
      </c>
      <c r="W6" s="121">
        <v>44886</v>
      </c>
      <c r="X6" s="121">
        <v>44887</v>
      </c>
      <c r="Y6" s="121">
        <v>44888</v>
      </c>
      <c r="Z6" s="121">
        <v>44889</v>
      </c>
      <c r="AA6" s="121">
        <v>44890</v>
      </c>
      <c r="AB6" s="121">
        <v>44891</v>
      </c>
      <c r="AC6" s="121">
        <v>44892</v>
      </c>
      <c r="AD6" s="121">
        <v>44893</v>
      </c>
      <c r="AE6" s="121">
        <v>44894</v>
      </c>
      <c r="AF6" s="121">
        <v>44895</v>
      </c>
      <c r="AG6" s="121">
        <v>44896</v>
      </c>
      <c r="AH6" s="121">
        <v>44897</v>
      </c>
      <c r="AI6" s="121">
        <v>44898</v>
      </c>
      <c r="AJ6" s="121">
        <v>44899</v>
      </c>
      <c r="AK6" s="121">
        <v>44900</v>
      </c>
      <c r="AL6" s="121">
        <v>44901</v>
      </c>
      <c r="AM6" s="121">
        <v>44902</v>
      </c>
      <c r="AN6" s="121">
        <v>44903</v>
      </c>
      <c r="AO6" s="121">
        <v>44904</v>
      </c>
      <c r="AP6" s="121">
        <v>44905</v>
      </c>
      <c r="AQ6" s="121">
        <v>44906</v>
      </c>
      <c r="AR6" s="121">
        <v>44907</v>
      </c>
      <c r="AS6" s="121">
        <v>44908</v>
      </c>
      <c r="AT6" s="121">
        <v>44909</v>
      </c>
      <c r="AU6" s="121">
        <v>44910</v>
      </c>
      <c r="AV6" s="121">
        <v>44911</v>
      </c>
      <c r="AW6" s="121">
        <v>44912</v>
      </c>
      <c r="AX6" s="121">
        <v>44913</v>
      </c>
      <c r="AY6" s="121">
        <v>44914</v>
      </c>
      <c r="AZ6" s="121">
        <v>44915</v>
      </c>
      <c r="BA6" s="121">
        <v>44916</v>
      </c>
      <c r="BB6" s="121">
        <v>44917</v>
      </c>
      <c r="BC6" s="121">
        <v>44918</v>
      </c>
      <c r="BD6" s="121">
        <v>44919</v>
      </c>
      <c r="BE6" s="121">
        <v>44920</v>
      </c>
      <c r="BF6" s="121">
        <v>44921</v>
      </c>
      <c r="BG6" s="121">
        <v>44922</v>
      </c>
      <c r="BH6" s="121">
        <v>44923</v>
      </c>
      <c r="BI6" s="121">
        <v>44924</v>
      </c>
      <c r="BJ6" s="121">
        <v>44925</v>
      </c>
      <c r="BK6" s="121">
        <v>44926</v>
      </c>
      <c r="BL6" s="121">
        <v>44927</v>
      </c>
      <c r="BM6" s="121">
        <v>44928</v>
      </c>
      <c r="BN6" s="121">
        <v>44929</v>
      </c>
      <c r="BO6" s="121">
        <v>44930</v>
      </c>
      <c r="BP6" s="121">
        <v>44931</v>
      </c>
      <c r="BQ6" s="121">
        <v>44932</v>
      </c>
      <c r="BR6" s="121">
        <v>44933</v>
      </c>
      <c r="BS6" s="121">
        <v>44934</v>
      </c>
      <c r="BT6" s="121">
        <v>44935</v>
      </c>
      <c r="BU6" s="121">
        <v>44936</v>
      </c>
      <c r="BV6" s="121">
        <v>44937</v>
      </c>
      <c r="BW6" s="121">
        <v>44938</v>
      </c>
      <c r="BX6" s="121">
        <v>44939</v>
      </c>
      <c r="BY6" s="121">
        <v>44940</v>
      </c>
      <c r="BZ6" s="121">
        <v>44941</v>
      </c>
      <c r="CA6" s="121">
        <v>44942</v>
      </c>
      <c r="CB6" s="121">
        <v>44943</v>
      </c>
      <c r="CC6" s="121">
        <v>44944</v>
      </c>
      <c r="CD6" s="121">
        <v>44945</v>
      </c>
      <c r="CE6" s="121">
        <v>44946</v>
      </c>
      <c r="CF6" s="121">
        <v>44947</v>
      </c>
      <c r="CG6" s="121">
        <v>44948</v>
      </c>
      <c r="CH6" s="121">
        <v>44949</v>
      </c>
      <c r="CI6" s="121">
        <v>44950</v>
      </c>
      <c r="CJ6" s="121">
        <v>44951</v>
      </c>
      <c r="CK6" s="121">
        <v>44952</v>
      </c>
      <c r="CL6" s="121">
        <v>44953</v>
      </c>
      <c r="CM6" s="121">
        <v>44954</v>
      </c>
      <c r="CN6" s="121">
        <v>44955</v>
      </c>
      <c r="CO6" s="121">
        <v>44956</v>
      </c>
      <c r="CP6" s="121">
        <v>44957</v>
      </c>
      <c r="CQ6" s="121">
        <v>44958</v>
      </c>
      <c r="CR6" s="121">
        <v>44959</v>
      </c>
      <c r="CS6" s="121">
        <v>44960</v>
      </c>
      <c r="CT6" s="121">
        <v>44961</v>
      </c>
      <c r="CU6" s="121">
        <v>44962</v>
      </c>
      <c r="CV6" s="121">
        <v>44963</v>
      </c>
      <c r="CW6" s="121">
        <v>44964</v>
      </c>
      <c r="CX6" s="121">
        <v>44965</v>
      </c>
      <c r="CY6" s="121">
        <v>44966</v>
      </c>
      <c r="CZ6" s="121">
        <v>44967</v>
      </c>
      <c r="DA6" s="121">
        <v>44968</v>
      </c>
      <c r="DB6" s="121">
        <v>44969</v>
      </c>
      <c r="DC6" s="121">
        <v>44970</v>
      </c>
      <c r="DD6" s="121">
        <v>44971</v>
      </c>
      <c r="DE6" s="121">
        <v>44972</v>
      </c>
      <c r="DF6" s="121">
        <v>44973</v>
      </c>
      <c r="DG6" s="121">
        <v>44974</v>
      </c>
      <c r="DH6" s="121">
        <v>44975</v>
      </c>
      <c r="DI6" s="121">
        <v>44976</v>
      </c>
      <c r="DJ6" s="121">
        <v>44977</v>
      </c>
      <c r="DK6" s="121">
        <v>44978</v>
      </c>
      <c r="DL6" s="121">
        <v>44979</v>
      </c>
      <c r="DM6" s="121">
        <v>44980</v>
      </c>
      <c r="DN6" s="121">
        <v>44981</v>
      </c>
      <c r="DO6" s="121">
        <v>44982</v>
      </c>
      <c r="DP6" s="121">
        <v>44983</v>
      </c>
      <c r="DQ6" s="121">
        <v>44984</v>
      </c>
      <c r="DR6" s="121">
        <v>44985</v>
      </c>
      <c r="DS6" s="121">
        <v>44986</v>
      </c>
      <c r="DT6" s="121">
        <v>44987</v>
      </c>
      <c r="DU6" s="121">
        <v>44988</v>
      </c>
      <c r="DV6" s="121">
        <v>44989</v>
      </c>
      <c r="DW6" s="121">
        <v>44990</v>
      </c>
      <c r="DX6" s="121">
        <v>44991</v>
      </c>
      <c r="DY6" s="121">
        <v>44992</v>
      </c>
      <c r="DZ6" s="121">
        <v>44993</v>
      </c>
      <c r="EA6" s="121">
        <v>44994</v>
      </c>
      <c r="EB6" s="121">
        <v>44995</v>
      </c>
      <c r="EC6" s="121">
        <v>44996</v>
      </c>
      <c r="ED6" s="121">
        <v>44997</v>
      </c>
      <c r="EE6" s="121">
        <v>44998</v>
      </c>
      <c r="EF6" s="121">
        <v>44999</v>
      </c>
      <c r="EG6" s="121">
        <v>45000</v>
      </c>
      <c r="EH6" s="121">
        <v>45001</v>
      </c>
      <c r="EI6" s="121">
        <v>45002</v>
      </c>
      <c r="EJ6" s="121">
        <v>45003</v>
      </c>
      <c r="EK6" s="121">
        <v>45004</v>
      </c>
      <c r="EL6" s="121">
        <v>45005</v>
      </c>
      <c r="EM6" s="121">
        <v>45006</v>
      </c>
      <c r="EN6" s="121">
        <v>45007</v>
      </c>
      <c r="EO6" s="121">
        <v>45008</v>
      </c>
      <c r="EP6" s="121">
        <v>45009</v>
      </c>
      <c r="EQ6" s="121"/>
    </row>
    <row r="7" spans="1:147" x14ac:dyDescent="0.2">
      <c r="A7" s="32" t="s">
        <v>120</v>
      </c>
      <c r="B7" s="36">
        <v>10808.363197521199</v>
      </c>
      <c r="C7" s="36">
        <v>8464.8960974209094</v>
      </c>
      <c r="D7" s="36">
        <v>8194.7145703323185</v>
      </c>
      <c r="E7" s="36">
        <v>7956.34043441213</v>
      </c>
      <c r="F7" s="36">
        <v>9265.9742927379102</v>
      </c>
      <c r="G7" s="36">
        <v>11641.4518571071</v>
      </c>
      <c r="H7" s="36">
        <v>11349.671819203601</v>
      </c>
      <c r="I7" s="36">
        <v>7874.7979512096699</v>
      </c>
      <c r="J7" s="36">
        <v>7837.5614799149907</v>
      </c>
      <c r="K7" s="36">
        <v>7678.7685793057799</v>
      </c>
      <c r="L7" s="36">
        <v>7728.1766707860106</v>
      </c>
      <c r="M7" s="36">
        <v>8928.6510740047306</v>
      </c>
      <c r="N7" s="36">
        <v>10131.926105282</v>
      </c>
      <c r="O7" s="36">
        <v>10489.882975583199</v>
      </c>
      <c r="P7" s="36">
        <v>8028.8192641870191</v>
      </c>
      <c r="Q7" s="36">
        <v>8024.7787858932697</v>
      </c>
      <c r="R7" s="36">
        <v>8348.0130913445901</v>
      </c>
      <c r="S7" s="36">
        <v>8299.4171168224402</v>
      </c>
      <c r="T7" s="36">
        <v>9440.2737340984095</v>
      </c>
      <c r="U7" s="36">
        <v>10795.293063196499</v>
      </c>
      <c r="V7" s="36">
        <v>10545.2403620775</v>
      </c>
      <c r="W7" s="36">
        <v>7966.8797397999597</v>
      </c>
      <c r="X7" s="36">
        <v>7886.4143697276604</v>
      </c>
      <c r="Y7" s="36">
        <v>7789.6072960892998</v>
      </c>
      <c r="Z7" s="36">
        <v>7753.7793045997096</v>
      </c>
      <c r="AA7" s="36">
        <v>8929.0099837137714</v>
      </c>
      <c r="AB7" s="36">
        <v>9918.3988220049705</v>
      </c>
      <c r="AC7" s="36">
        <v>9959.7577420965408</v>
      </c>
      <c r="AD7" s="36">
        <v>6449.5092553575905</v>
      </c>
      <c r="AE7" s="36">
        <v>6401.5576984060799</v>
      </c>
      <c r="AF7" s="36">
        <v>6532.9889474456795</v>
      </c>
      <c r="AG7" s="36">
        <v>6945.9208306344408</v>
      </c>
      <c r="AH7" s="36">
        <v>8202.1439532292989</v>
      </c>
      <c r="AI7" s="36">
        <v>8651.2171979483192</v>
      </c>
      <c r="AJ7" s="36">
        <v>8590.569214972611</v>
      </c>
      <c r="AK7" s="36">
        <v>6813.3098145451895</v>
      </c>
      <c r="AL7" s="36">
        <v>6579.3260363904801</v>
      </c>
      <c r="AM7" s="36">
        <v>6507.6968495208794</v>
      </c>
      <c r="AN7" s="36">
        <v>5743.9534425954998</v>
      </c>
      <c r="AO7" s="36">
        <v>6266.8812554998203</v>
      </c>
      <c r="AP7" s="36">
        <v>8364.43675088085</v>
      </c>
      <c r="AQ7" s="36">
        <v>8481.194944655419</v>
      </c>
      <c r="AR7" s="36">
        <v>5955.7757459464001</v>
      </c>
      <c r="AS7" s="36">
        <v>5745.2489425477406</v>
      </c>
      <c r="AT7" s="36">
        <v>5769.2465894601</v>
      </c>
      <c r="AU7" s="36">
        <v>5805.3193789778798</v>
      </c>
      <c r="AV7" s="36">
        <v>7022.58529881495</v>
      </c>
      <c r="AW7" s="36">
        <v>9080.8159871724602</v>
      </c>
      <c r="AX7" s="36">
        <v>9278.3271078589605</v>
      </c>
      <c r="AY7" s="36">
        <v>6361.0507768611906</v>
      </c>
      <c r="AZ7" s="36">
        <v>6299.5315336185604</v>
      </c>
      <c r="BA7" s="36">
        <v>6092.3705279935994</v>
      </c>
      <c r="BB7" s="36">
        <v>7907.4915812878698</v>
      </c>
      <c r="BC7" s="36">
        <v>10463.152615356301</v>
      </c>
      <c r="BD7" s="36">
        <v>12620.658048745201</v>
      </c>
      <c r="BE7" s="36">
        <v>21303.814848109098</v>
      </c>
      <c r="BF7" s="36">
        <v>17935.763647644202</v>
      </c>
      <c r="BG7" s="36">
        <v>14017.337858749799</v>
      </c>
      <c r="BH7" s="36">
        <v>11580.4460981456</v>
      </c>
      <c r="BI7" s="36">
        <v>11425.2683312028</v>
      </c>
      <c r="BJ7" s="36">
        <v>12069.117764102901</v>
      </c>
      <c r="BK7" s="36">
        <v>12831.961153122</v>
      </c>
      <c r="BL7" s="36">
        <v>17134.068584740598</v>
      </c>
      <c r="BM7" s="36">
        <v>12059.7760359571</v>
      </c>
      <c r="BN7" s="36">
        <v>7731.8355191977398</v>
      </c>
      <c r="BO7" s="36">
        <v>7262.2164196420199</v>
      </c>
      <c r="BP7" s="36">
        <v>7377.4433581616195</v>
      </c>
      <c r="BQ7" s="36">
        <v>8719.3180371873186</v>
      </c>
      <c r="BR7" s="36">
        <v>11200.276362905501</v>
      </c>
      <c r="BS7" s="36">
        <v>10830.583278124101</v>
      </c>
      <c r="BT7" s="36">
        <v>6851.9007300462699</v>
      </c>
      <c r="BU7" s="36">
        <v>6807.7214103871593</v>
      </c>
      <c r="BV7" s="36">
        <v>6754.9072537678094</v>
      </c>
      <c r="BW7" s="36">
        <v>6805.8186314182603</v>
      </c>
      <c r="BX7" s="36">
        <v>8163.5087486901803</v>
      </c>
      <c r="BY7" s="36">
        <v>10180.210028309601</v>
      </c>
      <c r="BZ7" s="36">
        <v>10550.025266279199</v>
      </c>
      <c r="CA7" s="36">
        <v>7225.8119879800997</v>
      </c>
      <c r="CB7" s="36">
        <v>7115.8537025416408</v>
      </c>
      <c r="CC7" s="36">
        <v>7173.0283823087002</v>
      </c>
      <c r="CD7" s="36">
        <v>7206.2276006659195</v>
      </c>
      <c r="CE7" s="36">
        <v>7612.0974737438401</v>
      </c>
      <c r="CF7" s="36">
        <v>10104.432661839799</v>
      </c>
      <c r="CG7" s="36">
        <v>9856.0747185342807</v>
      </c>
      <c r="CH7" s="36">
        <v>7327.2245209427092</v>
      </c>
      <c r="CI7" s="36">
        <v>7339.8683486764903</v>
      </c>
      <c r="CJ7" s="36">
        <v>7273.9675078783002</v>
      </c>
      <c r="CK7" s="36">
        <v>7455.58966271594</v>
      </c>
      <c r="CL7" s="36">
        <v>9151.1045546970399</v>
      </c>
      <c r="CM7" s="36">
        <v>11185.8402536987</v>
      </c>
      <c r="CN7" s="36">
        <v>10813.776427364401</v>
      </c>
      <c r="CO7" s="36">
        <v>8108.274285973589</v>
      </c>
      <c r="CP7" s="36">
        <v>8065.5140891600504</v>
      </c>
      <c r="CQ7" s="36">
        <v>8158.6243775632602</v>
      </c>
      <c r="CR7" s="36">
        <v>8107.1491701149298</v>
      </c>
      <c r="CS7" s="36">
        <v>9007.3216462500895</v>
      </c>
      <c r="CT7" s="36">
        <v>10567.8286010473</v>
      </c>
      <c r="CU7" s="36">
        <v>10245.9179250209</v>
      </c>
      <c r="CV7" s="36">
        <v>7232.6236639687704</v>
      </c>
      <c r="CW7" s="36">
        <v>7979.9049371219007</v>
      </c>
      <c r="CX7" s="36">
        <v>7993.9189132604997</v>
      </c>
      <c r="CY7" s="36">
        <v>7993.2288413727601</v>
      </c>
      <c r="CZ7" s="36">
        <v>9234.0594987047298</v>
      </c>
      <c r="DA7" s="36">
        <v>10617.0926671207</v>
      </c>
      <c r="DB7" s="36">
        <v>10369.895961132601</v>
      </c>
      <c r="DC7" s="36">
        <v>7492.4790453267497</v>
      </c>
      <c r="DD7" s="36">
        <v>7454.1109440271803</v>
      </c>
      <c r="DE7" s="36">
        <v>7364.4130178338</v>
      </c>
      <c r="DF7" s="36">
        <v>7432.4373190598699</v>
      </c>
      <c r="DG7" s="36">
        <v>7912.4862452364196</v>
      </c>
      <c r="DH7" s="36">
        <v>10569.7260417088</v>
      </c>
      <c r="DI7" s="36">
        <v>10404.4267403953</v>
      </c>
      <c r="DJ7" s="36">
        <v>7008.1804468180198</v>
      </c>
      <c r="DK7" s="36">
        <v>7057.3809104449701</v>
      </c>
      <c r="DL7" s="36">
        <v>7747.32232148189</v>
      </c>
      <c r="DM7" s="36">
        <v>7812.36879801957</v>
      </c>
      <c r="DN7" s="36">
        <v>9139.0159722306889</v>
      </c>
      <c r="DO7" s="36">
        <v>11877.317287888402</v>
      </c>
      <c r="DP7" s="36">
        <v>11632.341972943899</v>
      </c>
      <c r="DQ7" s="36">
        <v>8397.9856083824889</v>
      </c>
      <c r="DR7" s="36">
        <v>8647.53010111617</v>
      </c>
      <c r="DS7" s="36">
        <v>8900.4422778749904</v>
      </c>
      <c r="DT7" s="36">
        <v>8863.5155412060012</v>
      </c>
      <c r="DU7" s="36">
        <v>9648.2874024723405</v>
      </c>
      <c r="DV7" s="36">
        <v>12320.6774302956</v>
      </c>
      <c r="DW7" s="36">
        <v>12112.465845876899</v>
      </c>
      <c r="DX7" s="36">
        <v>9360.8707537357113</v>
      </c>
      <c r="DY7" s="36">
        <v>9524.7964150488515</v>
      </c>
      <c r="DZ7" s="36">
        <v>9805.7032172127583</v>
      </c>
      <c r="EA7" s="36">
        <v>9607.0997301105908</v>
      </c>
      <c r="EB7" s="36">
        <v>11125.840111477</v>
      </c>
      <c r="EC7" s="36">
        <v>13318.7088328274</v>
      </c>
      <c r="ED7" s="36">
        <v>13069.517400225201</v>
      </c>
      <c r="EE7" s="36">
        <v>10142.3752997791</v>
      </c>
      <c r="EF7" s="36">
        <v>10208.5187592407</v>
      </c>
      <c r="EG7" s="36">
        <v>10013.855897293601</v>
      </c>
      <c r="EH7" s="36">
        <v>10039.953340243701</v>
      </c>
      <c r="EI7" s="36">
        <v>11467.007198727</v>
      </c>
      <c r="EJ7" s="36">
        <v>14209.541910773201</v>
      </c>
      <c r="EK7" s="36">
        <v>13323.083570478</v>
      </c>
      <c r="EL7" s="36">
        <v>9944.6055377124685</v>
      </c>
      <c r="EM7" s="36">
        <v>10237.8532638333</v>
      </c>
      <c r="EN7" s="36">
        <v>10417.880485109899</v>
      </c>
      <c r="EO7" s="36">
        <v>10501.9943275814</v>
      </c>
      <c r="EP7" s="36">
        <v>11524.569496771801</v>
      </c>
      <c r="EQ7" s="36"/>
    </row>
    <row r="8" spans="1:147" x14ac:dyDescent="0.2">
      <c r="A8" s="32" t="s">
        <v>121</v>
      </c>
      <c r="B8" s="38">
        <f>B5-B4</f>
        <v>10889.222030689289</v>
      </c>
      <c r="C8" s="39">
        <f t="shared" ref="C8:BN8" si="0">C5-C4</f>
        <v>11277.975037295451</v>
      </c>
      <c r="D8" s="39">
        <f t="shared" si="0"/>
        <v>11451.5766637826</v>
      </c>
      <c r="E8" s="39">
        <f t="shared" si="0"/>
        <v>11463.24732547462</v>
      </c>
      <c r="F8" s="39">
        <f t="shared" si="0"/>
        <v>11700.79542525404</v>
      </c>
      <c r="G8" s="39">
        <f t="shared" si="0"/>
        <v>11363.499812493521</v>
      </c>
      <c r="H8" s="39">
        <f t="shared" si="0"/>
        <v>11467.772972981722</v>
      </c>
      <c r="I8" s="39">
        <f t="shared" si="0"/>
        <v>11281.02064489109</v>
      </c>
      <c r="J8" s="39">
        <f t="shared" si="0"/>
        <v>11340.786248941509</v>
      </c>
      <c r="K8" s="39">
        <f t="shared" si="0"/>
        <v>11424.255457321739</v>
      </c>
      <c r="L8" s="39">
        <f t="shared" si="0"/>
        <v>11428.617827596521</v>
      </c>
      <c r="M8" s="39">
        <f t="shared" si="0"/>
        <v>11710.52766179727</v>
      </c>
      <c r="N8" s="39">
        <f t="shared" si="0"/>
        <v>11686.595123341041</v>
      </c>
      <c r="O8" s="39">
        <f t="shared" si="0"/>
        <v>11791.836546488348</v>
      </c>
      <c r="P8" s="39">
        <f t="shared" si="0"/>
        <v>11955.712081964521</v>
      </c>
      <c r="Q8" s="39">
        <f t="shared" si="0"/>
        <v>11992.833410832769</v>
      </c>
      <c r="R8" s="39">
        <f t="shared" si="0"/>
        <v>12095.960009454519</v>
      </c>
      <c r="S8" s="39">
        <f t="shared" si="0"/>
        <v>12124.767147054959</v>
      </c>
      <c r="T8" s="39">
        <f t="shared" si="0"/>
        <v>12340.729606692639</v>
      </c>
      <c r="U8" s="39">
        <f t="shared" si="0"/>
        <v>12305.047375967928</v>
      </c>
      <c r="V8" s="39">
        <f t="shared" si="0"/>
        <v>12457.628962569757</v>
      </c>
      <c r="W8" s="39">
        <f t="shared" si="0"/>
        <v>12170.206631082357</v>
      </c>
      <c r="X8" s="39">
        <f t="shared" si="0"/>
        <v>12531.218720395229</v>
      </c>
      <c r="Y8" s="39">
        <f t="shared" si="0"/>
        <v>12411.09428800079</v>
      </c>
      <c r="Z8" s="39">
        <f t="shared" si="0"/>
        <v>12700.71936238229</v>
      </c>
      <c r="AA8" s="39">
        <f t="shared" si="0"/>
        <v>13005.983574768999</v>
      </c>
      <c r="AB8" s="39">
        <f t="shared" si="0"/>
        <v>12820.097567857822</v>
      </c>
      <c r="AC8" s="39">
        <f t="shared" si="0"/>
        <v>13024.505897799681</v>
      </c>
      <c r="AD8" s="39">
        <f t="shared" si="0"/>
        <v>13130.008364357765</v>
      </c>
      <c r="AE8" s="39">
        <f t="shared" si="0"/>
        <v>13130.435341825214</v>
      </c>
      <c r="AF8" s="39">
        <f t="shared" si="0"/>
        <v>13262.317987414828</v>
      </c>
      <c r="AG8" s="39">
        <f t="shared" si="0"/>
        <v>13311.004467622879</v>
      </c>
      <c r="AH8" s="39">
        <f t="shared" si="0"/>
        <v>13401.288965493311</v>
      </c>
      <c r="AI8" s="39">
        <f t="shared" si="0"/>
        <v>13509.31819548288</v>
      </c>
      <c r="AJ8" s="39">
        <f t="shared" si="0"/>
        <v>13596.144907102369</v>
      </c>
      <c r="AK8" s="39">
        <f t="shared" si="0"/>
        <v>13561.148470199132</v>
      </c>
      <c r="AL8" s="39">
        <f t="shared" si="0"/>
        <v>13712.546028644689</v>
      </c>
      <c r="AM8" s="39">
        <f t="shared" si="0"/>
        <v>13729.409533787104</v>
      </c>
      <c r="AN8" s="39">
        <f t="shared" si="0"/>
        <v>13667.455558355492</v>
      </c>
      <c r="AO8" s="39">
        <f t="shared" si="0"/>
        <v>13678.448879476084</v>
      </c>
      <c r="AP8" s="39">
        <f t="shared" si="0"/>
        <v>13634.4814152168</v>
      </c>
      <c r="AQ8" s="39">
        <f t="shared" si="0"/>
        <v>13682.539023011979</v>
      </c>
      <c r="AR8" s="39">
        <f t="shared" si="0"/>
        <v>13478.005557124145</v>
      </c>
      <c r="AS8" s="39">
        <f t="shared" si="0"/>
        <v>13592.838725303762</v>
      </c>
      <c r="AT8" s="39">
        <f t="shared" si="0"/>
        <v>13774.46556498091</v>
      </c>
      <c r="AU8" s="39">
        <f t="shared" si="0"/>
        <v>13603.291635036519</v>
      </c>
      <c r="AV8" s="39">
        <f t="shared" si="0"/>
        <v>13760.119499700995</v>
      </c>
      <c r="AW8" s="39">
        <f t="shared" si="0"/>
        <v>13791.70539455942</v>
      </c>
      <c r="AX8" s="39">
        <f t="shared" si="0"/>
        <v>13809.563936706822</v>
      </c>
      <c r="AY8" s="39">
        <f t="shared" si="0"/>
        <v>13685.820117447343</v>
      </c>
      <c r="AZ8" s="39">
        <f t="shared" si="0"/>
        <v>13534.890563345525</v>
      </c>
      <c r="BA8" s="39">
        <f t="shared" si="0"/>
        <v>13754.090005569078</v>
      </c>
      <c r="BB8" s="39">
        <f t="shared" si="0"/>
        <v>14050.69399466866</v>
      </c>
      <c r="BC8" s="39">
        <f t="shared" si="0"/>
        <v>13930.596961943889</v>
      </c>
      <c r="BD8" s="39">
        <f t="shared" si="0"/>
        <v>13904.562307682569</v>
      </c>
      <c r="BE8" s="39">
        <f t="shared" si="0"/>
        <v>13416.715285311004</v>
      </c>
      <c r="BF8" s="39">
        <f t="shared" si="0"/>
        <v>13538.699406199601</v>
      </c>
      <c r="BG8" s="39">
        <f t="shared" si="0"/>
        <v>13928.35978686083</v>
      </c>
      <c r="BH8" s="39">
        <f t="shared" si="0"/>
        <v>14016.2589425849</v>
      </c>
      <c r="BI8" s="39">
        <f t="shared" si="0"/>
        <v>13970.766339826921</v>
      </c>
      <c r="BJ8" s="39">
        <f t="shared" si="0"/>
        <v>13822.11345568073</v>
      </c>
      <c r="BK8" s="39">
        <f t="shared" si="0"/>
        <v>13756.12618059737</v>
      </c>
      <c r="BL8" s="39">
        <f t="shared" si="0"/>
        <v>13687.5678424281</v>
      </c>
      <c r="BM8" s="39">
        <f t="shared" si="0"/>
        <v>14244.634388979743</v>
      </c>
      <c r="BN8" s="39">
        <f t="shared" si="0"/>
        <v>13996.666257906196</v>
      </c>
      <c r="BO8" s="39">
        <f t="shared" ref="BO8:DZ8" si="1">BO5-BO4</f>
        <v>14110.160140522094</v>
      </c>
      <c r="BP8" s="39">
        <f t="shared" si="1"/>
        <v>13946.036404050128</v>
      </c>
      <c r="BQ8" s="39">
        <f t="shared" si="1"/>
        <v>14090.389303122531</v>
      </c>
      <c r="BR8" s="39">
        <f t="shared" si="1"/>
        <v>14076.804100293259</v>
      </c>
      <c r="BS8" s="39">
        <f t="shared" si="1"/>
        <v>14026.962840195331</v>
      </c>
      <c r="BT8" s="39">
        <f t="shared" si="1"/>
        <v>13715.927566960834</v>
      </c>
      <c r="BU8" s="39">
        <f t="shared" si="1"/>
        <v>13744.304496266788</v>
      </c>
      <c r="BV8" s="39">
        <f t="shared" si="1"/>
        <v>13835.82304497935</v>
      </c>
      <c r="BW8" s="39">
        <f t="shared" si="1"/>
        <v>13931.725059057226</v>
      </c>
      <c r="BX8" s="39">
        <f t="shared" si="1"/>
        <v>14260.732462284681</v>
      </c>
      <c r="BY8" s="39">
        <f t="shared" si="1"/>
        <v>14121.135129165537</v>
      </c>
      <c r="BZ8" s="39">
        <f t="shared" si="1"/>
        <v>13995.999647985678</v>
      </c>
      <c r="CA8" s="39">
        <f t="shared" si="1"/>
        <v>13695.514863938561</v>
      </c>
      <c r="CB8" s="39">
        <f t="shared" si="1"/>
        <v>13735.432658539521</v>
      </c>
      <c r="CC8" s="39">
        <f t="shared" si="1"/>
        <v>13754.406936888756</v>
      </c>
      <c r="CD8" s="39">
        <f t="shared" si="1"/>
        <v>13859.762639493714</v>
      </c>
      <c r="CE8" s="39">
        <f t="shared" si="1"/>
        <v>13956.826958398728</v>
      </c>
      <c r="CF8" s="39">
        <f t="shared" si="1"/>
        <v>13969.527537335869</v>
      </c>
      <c r="CG8" s="39">
        <f t="shared" si="1"/>
        <v>14217.777320928861</v>
      </c>
      <c r="CH8" s="39">
        <f t="shared" si="1"/>
        <v>14024.512532023431</v>
      </c>
      <c r="CI8" s="39">
        <f t="shared" si="1"/>
        <v>14105.228487982906</v>
      </c>
      <c r="CJ8" s="39">
        <f t="shared" si="1"/>
        <v>14184.493413918128</v>
      </c>
      <c r="CK8" s="39">
        <f t="shared" si="1"/>
        <v>14316.938915132298</v>
      </c>
      <c r="CL8" s="39">
        <f t="shared" si="1"/>
        <v>14507.6129094276</v>
      </c>
      <c r="CM8" s="39">
        <f t="shared" si="1"/>
        <v>14264.198690564739</v>
      </c>
      <c r="CN8" s="39">
        <f t="shared" si="1"/>
        <v>14145.283041215</v>
      </c>
      <c r="CO8" s="39">
        <f t="shared" si="1"/>
        <v>14017.08585912546</v>
      </c>
      <c r="CP8" s="39">
        <f t="shared" si="1"/>
        <v>14086.028581216351</v>
      </c>
      <c r="CQ8" s="39">
        <f t="shared" si="1"/>
        <v>14101.86136186291</v>
      </c>
      <c r="CR8" s="39">
        <f t="shared" si="1"/>
        <v>14156.469241678262</v>
      </c>
      <c r="CS8" s="39">
        <f t="shared" si="1"/>
        <v>14335.354094377519</v>
      </c>
      <c r="CT8" s="39">
        <f t="shared" si="1"/>
        <v>14240.328596068932</v>
      </c>
      <c r="CU8" s="39">
        <f t="shared" si="1"/>
        <v>14347.33059255737</v>
      </c>
      <c r="CV8" s="39">
        <f t="shared" si="1"/>
        <v>14058.526756840325</v>
      </c>
      <c r="CW8" s="39">
        <f t="shared" si="1"/>
        <v>13942.66490131307</v>
      </c>
      <c r="CX8" s="39">
        <f t="shared" si="1"/>
        <v>13723.648974597909</v>
      </c>
      <c r="CY8" s="39">
        <f t="shared" si="1"/>
        <v>13747.958752049561</v>
      </c>
      <c r="CZ8" s="39">
        <f t="shared" si="1"/>
        <v>13819.280983086959</v>
      </c>
      <c r="DA8" s="39">
        <f t="shared" si="1"/>
        <v>13394.977512733149</v>
      </c>
      <c r="DB8" s="39">
        <f t="shared" si="1"/>
        <v>13335.654109948751</v>
      </c>
      <c r="DC8" s="39">
        <f t="shared" si="1"/>
        <v>13520.456928295649</v>
      </c>
      <c r="DD8" s="39">
        <f t="shared" si="1"/>
        <v>13529.87355419407</v>
      </c>
      <c r="DE8" s="39">
        <f t="shared" si="1"/>
        <v>13562.974725587581</v>
      </c>
      <c r="DF8" s="39">
        <f t="shared" si="1"/>
        <v>13435.247138215451</v>
      </c>
      <c r="DG8" s="39">
        <f t="shared" si="1"/>
        <v>13405.039243860119</v>
      </c>
      <c r="DH8" s="39">
        <f t="shared" si="1"/>
        <v>13014.421673308141</v>
      </c>
      <c r="DI8" s="39">
        <f t="shared" si="1"/>
        <v>12909.343338786939</v>
      </c>
      <c r="DJ8" s="39">
        <f t="shared" si="1"/>
        <v>12945.504815826576</v>
      </c>
      <c r="DK8" s="39">
        <f t="shared" si="1"/>
        <v>13164.528194039993</v>
      </c>
      <c r="DL8" s="39">
        <f t="shared" si="1"/>
        <v>13126.33036375691</v>
      </c>
      <c r="DM8" s="39">
        <f t="shared" si="1"/>
        <v>13122.87875161384</v>
      </c>
      <c r="DN8" s="39">
        <f t="shared" si="1"/>
        <v>13052.58810804429</v>
      </c>
      <c r="DO8" s="39">
        <f t="shared" si="1"/>
        <v>12619.67707280711</v>
      </c>
      <c r="DP8" s="39">
        <f t="shared" si="1"/>
        <v>12499.400380345969</v>
      </c>
      <c r="DQ8" s="39">
        <f t="shared" si="1"/>
        <v>12957.180440691678</v>
      </c>
      <c r="DR8" s="39">
        <f t="shared" si="1"/>
        <v>12805.93016346784</v>
      </c>
      <c r="DS8" s="39">
        <f t="shared" si="1"/>
        <v>12816.92415951329</v>
      </c>
      <c r="DT8" s="39">
        <f t="shared" si="1"/>
        <v>12758.27237464093</v>
      </c>
      <c r="DU8" s="39">
        <f t="shared" si="1"/>
        <v>12633.840025473361</v>
      </c>
      <c r="DV8" s="39">
        <f t="shared" si="1"/>
        <v>12308.540874037111</v>
      </c>
      <c r="DW8" s="39">
        <f t="shared" si="1"/>
        <v>12261.295592121729</v>
      </c>
      <c r="DX8" s="39">
        <f t="shared" si="1"/>
        <v>12533.70406800429</v>
      </c>
      <c r="DY8" s="39">
        <f t="shared" si="1"/>
        <v>12429.01570251205</v>
      </c>
      <c r="DZ8" s="39">
        <f t="shared" si="1"/>
        <v>12468.093044197409</v>
      </c>
      <c r="EA8" s="39">
        <f t="shared" ref="EA8:EP8" si="2">EA5-EA4</f>
        <v>12433.23414697855</v>
      </c>
      <c r="EB8" s="39">
        <f t="shared" si="2"/>
        <v>12125.022989353289</v>
      </c>
      <c r="EC8" s="39">
        <f t="shared" si="2"/>
        <v>11669.1343709433</v>
      </c>
      <c r="ED8" s="39">
        <f t="shared" si="2"/>
        <v>11705.672150495488</v>
      </c>
      <c r="EE8" s="39">
        <f t="shared" si="2"/>
        <v>11927.488667119731</v>
      </c>
      <c r="EF8" s="39">
        <f t="shared" si="2"/>
        <v>11631.793130678951</v>
      </c>
      <c r="EG8" s="39">
        <f t="shared" si="2"/>
        <v>11486.829546620673</v>
      </c>
      <c r="EH8" s="39">
        <f t="shared" si="2"/>
        <v>11496.098906274598</v>
      </c>
      <c r="EI8" s="39">
        <f t="shared" si="2"/>
        <v>11198.868751535261</v>
      </c>
      <c r="EJ8" s="39">
        <f t="shared" si="2"/>
        <v>10796.69113177004</v>
      </c>
      <c r="EK8" s="39">
        <f t="shared" si="2"/>
        <v>10821.787040228908</v>
      </c>
      <c r="EL8" s="39">
        <f t="shared" si="2"/>
        <v>11275.547990307368</v>
      </c>
      <c r="EM8" s="39">
        <f t="shared" si="2"/>
        <v>11204.02508843557</v>
      </c>
      <c r="EN8" s="39">
        <f t="shared" si="2"/>
        <v>11052.75909592594</v>
      </c>
      <c r="EO8" s="39">
        <f t="shared" si="2"/>
        <v>10973.64760470201</v>
      </c>
      <c r="EP8" s="39">
        <f t="shared" si="2"/>
        <v>10685.328908730098</v>
      </c>
      <c r="EQ8" s="40"/>
    </row>
    <row r="10" spans="1:147" hidden="1" x14ac:dyDescent="0.2">
      <c r="A10" s="103" t="s">
        <v>122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8C915-3D14-48EC-AD9F-42265C8B6D98}">
  <sheetPr>
    <tabColor theme="5"/>
  </sheetPr>
  <dimension ref="A1:EQ10"/>
  <sheetViews>
    <sheetView zoomScaleNormal="100" workbookViewId="0">
      <selection activeCell="B4" sqref="B4"/>
    </sheetView>
  </sheetViews>
  <sheetFormatPr defaultRowHeight="14.25" x14ac:dyDescent="0.2"/>
  <cols>
    <col min="1" max="1" width="62.375" customWidth="1"/>
    <col min="2" max="147" width="12.625" customWidth="1"/>
  </cols>
  <sheetData>
    <row r="1" spans="1:147" s="194" customFormat="1" ht="20.25" x14ac:dyDescent="0.3">
      <c r="A1" s="209" t="s">
        <v>126</v>
      </c>
    </row>
    <row r="3" spans="1:147" x14ac:dyDescent="0.2">
      <c r="A3" s="32" t="s">
        <v>108</v>
      </c>
      <c r="B3" s="33">
        <v>44865</v>
      </c>
      <c r="C3" s="34">
        <v>44866</v>
      </c>
      <c r="D3" s="34">
        <v>44867</v>
      </c>
      <c r="E3" s="34">
        <v>44868</v>
      </c>
      <c r="F3" s="34">
        <v>44869</v>
      </c>
      <c r="G3" s="34">
        <v>44870</v>
      </c>
      <c r="H3" s="34">
        <v>44871</v>
      </c>
      <c r="I3" s="34">
        <v>44872</v>
      </c>
      <c r="J3" s="34">
        <v>44873</v>
      </c>
      <c r="K3" s="34">
        <v>44874</v>
      </c>
      <c r="L3" s="34">
        <v>44875</v>
      </c>
      <c r="M3" s="34">
        <v>44876</v>
      </c>
      <c r="N3" s="34">
        <v>44877</v>
      </c>
      <c r="O3" s="34">
        <v>44878</v>
      </c>
      <c r="P3" s="34">
        <v>44879</v>
      </c>
      <c r="Q3" s="34">
        <v>44880</v>
      </c>
      <c r="R3" s="34">
        <v>44881</v>
      </c>
      <c r="S3" s="34">
        <v>44882</v>
      </c>
      <c r="T3" s="34">
        <v>44883</v>
      </c>
      <c r="U3" s="34">
        <v>44884</v>
      </c>
      <c r="V3" s="34">
        <v>44885</v>
      </c>
      <c r="W3" s="34">
        <v>44886</v>
      </c>
      <c r="X3" s="34">
        <v>44887</v>
      </c>
      <c r="Y3" s="34">
        <v>44888</v>
      </c>
      <c r="Z3" s="34">
        <v>44889</v>
      </c>
      <c r="AA3" s="34">
        <v>44890</v>
      </c>
      <c r="AB3" s="34">
        <v>44891</v>
      </c>
      <c r="AC3" s="34">
        <v>44892</v>
      </c>
      <c r="AD3" s="34">
        <v>44893</v>
      </c>
      <c r="AE3" s="34">
        <v>44894</v>
      </c>
      <c r="AF3" s="34">
        <v>44895</v>
      </c>
      <c r="AG3" s="34">
        <v>44896</v>
      </c>
      <c r="AH3" s="34">
        <v>44897</v>
      </c>
      <c r="AI3" s="34">
        <v>44898</v>
      </c>
      <c r="AJ3" s="34">
        <v>44899</v>
      </c>
      <c r="AK3" s="34">
        <v>44900</v>
      </c>
      <c r="AL3" s="34">
        <v>44901</v>
      </c>
      <c r="AM3" s="34">
        <v>44902</v>
      </c>
      <c r="AN3" s="34">
        <v>44903</v>
      </c>
      <c r="AO3" s="34">
        <v>44904</v>
      </c>
      <c r="AP3" s="34">
        <v>44905</v>
      </c>
      <c r="AQ3" s="34">
        <v>44906</v>
      </c>
      <c r="AR3" s="34">
        <v>44907</v>
      </c>
      <c r="AS3" s="34">
        <v>44908</v>
      </c>
      <c r="AT3" s="34">
        <v>44909</v>
      </c>
      <c r="AU3" s="34">
        <v>44910</v>
      </c>
      <c r="AV3" s="34">
        <v>44911</v>
      </c>
      <c r="AW3" s="34">
        <v>44912</v>
      </c>
      <c r="AX3" s="34">
        <v>44913</v>
      </c>
      <c r="AY3" s="34">
        <v>44914</v>
      </c>
      <c r="AZ3" s="34">
        <v>44915</v>
      </c>
      <c r="BA3" s="34">
        <v>44916</v>
      </c>
      <c r="BB3" s="34">
        <v>44917</v>
      </c>
      <c r="BC3" s="34">
        <v>44918</v>
      </c>
      <c r="BD3" s="34">
        <v>44919</v>
      </c>
      <c r="BE3" s="34">
        <v>44920</v>
      </c>
      <c r="BF3" s="34">
        <v>44921</v>
      </c>
      <c r="BG3" s="34">
        <v>44922</v>
      </c>
      <c r="BH3" s="34">
        <v>44923</v>
      </c>
      <c r="BI3" s="34">
        <v>44924</v>
      </c>
      <c r="BJ3" s="34">
        <v>44925</v>
      </c>
      <c r="BK3" s="34">
        <v>44926</v>
      </c>
      <c r="BL3" s="34">
        <v>44927</v>
      </c>
      <c r="BM3" s="34">
        <v>44928</v>
      </c>
      <c r="BN3" s="34">
        <v>44929</v>
      </c>
      <c r="BO3" s="34">
        <v>44930</v>
      </c>
      <c r="BP3" s="34">
        <v>44931</v>
      </c>
      <c r="BQ3" s="34">
        <v>44932</v>
      </c>
      <c r="BR3" s="34">
        <v>44933</v>
      </c>
      <c r="BS3" s="34">
        <v>44934</v>
      </c>
      <c r="BT3" s="34">
        <v>44935</v>
      </c>
      <c r="BU3" s="34">
        <v>44936</v>
      </c>
      <c r="BV3" s="34">
        <v>44937</v>
      </c>
      <c r="BW3" s="34">
        <v>44938</v>
      </c>
      <c r="BX3" s="34">
        <v>44939</v>
      </c>
      <c r="BY3" s="34">
        <v>44940</v>
      </c>
      <c r="BZ3" s="34">
        <v>44941</v>
      </c>
      <c r="CA3" s="34">
        <v>44942</v>
      </c>
      <c r="CB3" s="34">
        <v>44943</v>
      </c>
      <c r="CC3" s="34">
        <v>44944</v>
      </c>
      <c r="CD3" s="34">
        <v>44945</v>
      </c>
      <c r="CE3" s="34">
        <v>44946</v>
      </c>
      <c r="CF3" s="34">
        <v>44947</v>
      </c>
      <c r="CG3" s="34">
        <v>44948</v>
      </c>
      <c r="CH3" s="34">
        <v>44949</v>
      </c>
      <c r="CI3" s="34">
        <v>44950</v>
      </c>
      <c r="CJ3" s="34">
        <v>44951</v>
      </c>
      <c r="CK3" s="34">
        <v>44952</v>
      </c>
      <c r="CL3" s="34">
        <v>44953</v>
      </c>
      <c r="CM3" s="34">
        <v>44954</v>
      </c>
      <c r="CN3" s="34">
        <v>44955</v>
      </c>
      <c r="CO3" s="34">
        <v>44956</v>
      </c>
      <c r="CP3" s="34">
        <v>44957</v>
      </c>
      <c r="CQ3" s="34">
        <v>44958</v>
      </c>
      <c r="CR3" s="34">
        <v>44959</v>
      </c>
      <c r="CS3" s="34">
        <v>44960</v>
      </c>
      <c r="CT3" s="34">
        <v>44961</v>
      </c>
      <c r="CU3" s="34">
        <v>44962</v>
      </c>
      <c r="CV3" s="34">
        <v>44963</v>
      </c>
      <c r="CW3" s="34">
        <v>44964</v>
      </c>
      <c r="CX3" s="34">
        <v>44965</v>
      </c>
      <c r="CY3" s="34">
        <v>44966</v>
      </c>
      <c r="CZ3" s="34">
        <v>44967</v>
      </c>
      <c r="DA3" s="34">
        <v>44968</v>
      </c>
      <c r="DB3" s="34">
        <v>44969</v>
      </c>
      <c r="DC3" s="34">
        <v>44970</v>
      </c>
      <c r="DD3" s="34">
        <v>44971</v>
      </c>
      <c r="DE3" s="34">
        <v>44972</v>
      </c>
      <c r="DF3" s="34">
        <v>44973</v>
      </c>
      <c r="DG3" s="34">
        <v>44974</v>
      </c>
      <c r="DH3" s="34">
        <v>44975</v>
      </c>
      <c r="DI3" s="34">
        <v>44976</v>
      </c>
      <c r="DJ3" s="34">
        <v>44977</v>
      </c>
      <c r="DK3" s="34">
        <v>44978</v>
      </c>
      <c r="DL3" s="34">
        <v>44979</v>
      </c>
      <c r="DM3" s="34">
        <v>44980</v>
      </c>
      <c r="DN3" s="34">
        <v>44981</v>
      </c>
      <c r="DO3" s="34">
        <v>44982</v>
      </c>
      <c r="DP3" s="34">
        <v>44983</v>
      </c>
      <c r="DQ3" s="34">
        <v>44984</v>
      </c>
      <c r="DR3" s="34">
        <v>44985</v>
      </c>
      <c r="DS3" s="34">
        <v>44986</v>
      </c>
      <c r="DT3" s="34">
        <v>44987</v>
      </c>
      <c r="DU3" s="34">
        <v>44988</v>
      </c>
      <c r="DV3" s="34">
        <v>44989</v>
      </c>
      <c r="DW3" s="34">
        <v>44990</v>
      </c>
      <c r="DX3" s="34">
        <v>44991</v>
      </c>
      <c r="DY3" s="34">
        <v>44992</v>
      </c>
      <c r="DZ3" s="34">
        <v>44993</v>
      </c>
      <c r="EA3" s="34">
        <v>44994</v>
      </c>
      <c r="EB3" s="34">
        <v>44995</v>
      </c>
      <c r="EC3" s="34">
        <v>44996</v>
      </c>
      <c r="ED3" s="34">
        <v>44997</v>
      </c>
      <c r="EE3" s="34">
        <v>44998</v>
      </c>
      <c r="EF3" s="34">
        <v>44999</v>
      </c>
      <c r="EG3" s="34">
        <v>45000</v>
      </c>
      <c r="EH3" s="34">
        <v>45001</v>
      </c>
      <c r="EI3" s="34">
        <v>45002</v>
      </c>
      <c r="EJ3" s="34">
        <v>45003</v>
      </c>
      <c r="EK3" s="34">
        <v>45004</v>
      </c>
      <c r="EL3" s="34">
        <v>45005</v>
      </c>
      <c r="EM3" s="34">
        <v>45006</v>
      </c>
      <c r="EN3" s="34">
        <v>45007</v>
      </c>
      <c r="EO3" s="34">
        <v>45008</v>
      </c>
      <c r="EP3" s="34">
        <v>45009</v>
      </c>
      <c r="EQ3" s="35"/>
    </row>
    <row r="4" spans="1:147" x14ac:dyDescent="0.2">
      <c r="A4" s="32" t="s">
        <v>118</v>
      </c>
      <c r="B4" s="36">
        <v>5686.7879527811801</v>
      </c>
      <c r="C4" s="36">
        <v>3195.2753943744001</v>
      </c>
      <c r="D4" s="36">
        <v>3031.1816515405399</v>
      </c>
      <c r="E4" s="36">
        <v>2930.7550392573498</v>
      </c>
      <c r="F4" s="36">
        <v>4027.15075115625</v>
      </c>
      <c r="G4" s="36">
        <v>6564.6048459858393</v>
      </c>
      <c r="H4" s="36">
        <v>6131.4788869694103</v>
      </c>
      <c r="I4" s="36">
        <v>2784.627258171</v>
      </c>
      <c r="J4" s="36">
        <v>2623.1560034917802</v>
      </c>
      <c r="K4" s="36">
        <v>2363.4780007453801</v>
      </c>
      <c r="L4" s="36">
        <v>2376.3248079169598</v>
      </c>
      <c r="M4" s="36">
        <v>3362.34050793093</v>
      </c>
      <c r="N4" s="36">
        <v>4620.6309058938805</v>
      </c>
      <c r="O4" s="36">
        <v>4719.4437807518498</v>
      </c>
      <c r="P4" s="36">
        <v>2280.3683269077101</v>
      </c>
      <c r="Q4" s="36">
        <v>2301.2613543973403</v>
      </c>
      <c r="R4" s="36">
        <v>2551.64576818657</v>
      </c>
      <c r="S4" s="36">
        <v>2557.5566998074401</v>
      </c>
      <c r="T4" s="36">
        <v>3614.76198417565</v>
      </c>
      <c r="U4" s="36">
        <v>4892.9859876697101</v>
      </c>
      <c r="V4" s="36">
        <v>4729.3935141087104</v>
      </c>
      <c r="W4" s="36">
        <v>2192.9164528767101</v>
      </c>
      <c r="X4" s="36">
        <v>1940.7563071079901</v>
      </c>
      <c r="Y4" s="36">
        <v>1858.99442661684</v>
      </c>
      <c r="Z4" s="36">
        <v>1667.61894439754</v>
      </c>
      <c r="AA4" s="36">
        <v>2736.34617140415</v>
      </c>
      <c r="AB4" s="36">
        <v>3752.75539536111</v>
      </c>
      <c r="AC4" s="36">
        <v>3498.58063778938</v>
      </c>
      <c r="AD4" s="36">
        <v>197.21069715983899</v>
      </c>
      <c r="AE4" s="36">
        <v>87.130924087678096</v>
      </c>
      <c r="AF4" s="36">
        <v>125.535828141549</v>
      </c>
      <c r="AG4" s="36">
        <v>477.88488065778398</v>
      </c>
      <c r="AH4" s="36">
        <v>1579.3505104050701</v>
      </c>
      <c r="AI4" s="36">
        <v>1941.4870990540201</v>
      </c>
      <c r="AJ4" s="36">
        <v>1781.73008160074</v>
      </c>
      <c r="AK4" s="36">
        <v>64.059896173662295</v>
      </c>
      <c r="AL4" s="36">
        <v>-132.90243771166399</v>
      </c>
      <c r="AM4" s="36">
        <v>-266.33712935196604</v>
      </c>
      <c r="AN4" s="36">
        <v>-1069.65375001077</v>
      </c>
      <c r="AO4" s="36">
        <v>-639.48571399226194</v>
      </c>
      <c r="AP4" s="36">
        <v>1711.3745628874399</v>
      </c>
      <c r="AQ4" s="36">
        <v>1869.0559707641701</v>
      </c>
      <c r="AR4" s="36">
        <v>-696.61840956002493</v>
      </c>
      <c r="AS4" s="36">
        <v>-827.83100150328698</v>
      </c>
      <c r="AT4" s="36">
        <v>-717.98917068810795</v>
      </c>
      <c r="AU4" s="36">
        <v>-503.99570876573694</v>
      </c>
      <c r="AV4" s="36">
        <v>607.52542502283598</v>
      </c>
      <c r="AW4" s="36">
        <v>2689.2597924079801</v>
      </c>
      <c r="AX4" s="36">
        <v>2940.8532947777098</v>
      </c>
      <c r="AY4" s="36">
        <v>-105.18493794420999</v>
      </c>
      <c r="AZ4" s="36">
        <v>36.855655920094797</v>
      </c>
      <c r="BA4" s="36">
        <v>-183.45039331961598</v>
      </c>
      <c r="BB4" s="36">
        <v>1517.2465923013999</v>
      </c>
      <c r="BC4" s="36">
        <v>4234.7668117719704</v>
      </c>
      <c r="BD4" s="36">
        <v>6439.7871328915699</v>
      </c>
      <c r="BE4" s="36">
        <v>15649.656850338801</v>
      </c>
      <c r="BF4" s="36">
        <v>11883.372874355</v>
      </c>
      <c r="BG4" s="36">
        <v>7478.5054022047607</v>
      </c>
      <c r="BH4" s="36">
        <v>4764.0800587061194</v>
      </c>
      <c r="BI4" s="36">
        <v>4680.9200504701694</v>
      </c>
      <c r="BJ4" s="36">
        <v>5481.67279791292</v>
      </c>
      <c r="BK4" s="36">
        <v>6364.44531793448</v>
      </c>
      <c r="BL4" s="36">
        <v>10767.6882293325</v>
      </c>
      <c r="BM4" s="36">
        <v>5338.8237833719595</v>
      </c>
      <c r="BN4" s="36">
        <v>933.65911329052301</v>
      </c>
      <c r="BO4" s="36">
        <v>131.37437768335201</v>
      </c>
      <c r="BP4" s="36">
        <v>141.26921389288898</v>
      </c>
      <c r="BQ4" s="36">
        <v>1370.6324264232801</v>
      </c>
      <c r="BR4" s="36">
        <v>3891.6142009957202</v>
      </c>
      <c r="BS4" s="36">
        <v>3550.8493177549899</v>
      </c>
      <c r="BT4" s="36">
        <v>-8766.6644860426095</v>
      </c>
      <c r="BU4" s="36">
        <v>-8829.7324611152198</v>
      </c>
      <c r="BV4" s="36">
        <v>-8868.6703997533095</v>
      </c>
      <c r="BW4" s="36">
        <v>-8996.9247106245402</v>
      </c>
      <c r="BX4" s="36">
        <v>-7876.7288161174292</v>
      </c>
      <c r="BY4" s="36">
        <v>-5249.7124708900701</v>
      </c>
      <c r="BZ4" s="36">
        <v>-5492.6398457224404</v>
      </c>
      <c r="CA4" s="36">
        <v>-9285.5259503614197</v>
      </c>
      <c r="CB4" s="36">
        <v>-9316.5415762716802</v>
      </c>
      <c r="CC4" s="36">
        <v>-9302.79685869678</v>
      </c>
      <c r="CD4" s="36">
        <v>-9271.4549002630101</v>
      </c>
      <c r="CE4" s="36">
        <v>-8177.7886563510101</v>
      </c>
      <c r="CF4" s="36">
        <v>-5577.8475887540098</v>
      </c>
      <c r="CG4" s="36">
        <v>-5805.0640515621399</v>
      </c>
      <c r="CH4" s="36">
        <v>322.91828342356598</v>
      </c>
      <c r="CI4" s="36">
        <v>319.26864608426098</v>
      </c>
      <c r="CJ4" s="36">
        <v>273.08010386859797</v>
      </c>
      <c r="CK4" s="36">
        <v>454.82362165778301</v>
      </c>
      <c r="CL4" s="36">
        <v>1976.7724042387001</v>
      </c>
      <c r="CM4" s="36">
        <v>4239.0353805674704</v>
      </c>
      <c r="CN4" s="36">
        <v>3970.0462667472302</v>
      </c>
      <c r="CO4" s="36">
        <v>1185.5524684116301</v>
      </c>
      <c r="CP4" s="36">
        <v>1086.6793635828301</v>
      </c>
      <c r="CQ4" s="36">
        <v>1226.9416807759198</v>
      </c>
      <c r="CR4" s="36">
        <v>1140.9779615472501</v>
      </c>
      <c r="CS4" s="36">
        <v>1924.0890466947201</v>
      </c>
      <c r="CT4" s="36">
        <v>3693.96133616305</v>
      </c>
      <c r="CU4" s="36">
        <v>3334.6739902701097</v>
      </c>
      <c r="CV4" s="36">
        <v>514.35404373564995</v>
      </c>
      <c r="CW4" s="36">
        <v>1318.74052987092</v>
      </c>
      <c r="CX4" s="36">
        <v>1480.42989468781</v>
      </c>
      <c r="CY4" s="36">
        <v>1534.81822985996</v>
      </c>
      <c r="CZ4" s="36">
        <v>2808.0689426139902</v>
      </c>
      <c r="DA4" s="36">
        <v>4519.2370470731203</v>
      </c>
      <c r="DB4" s="36">
        <v>4160.8371259435899</v>
      </c>
      <c r="DC4" s="36">
        <v>1193.9184781305701</v>
      </c>
      <c r="DD4" s="36">
        <v>1280.74760039438</v>
      </c>
      <c r="DE4" s="36">
        <v>973.51945919247999</v>
      </c>
      <c r="DF4" s="36">
        <v>1152.90857881383</v>
      </c>
      <c r="DG4" s="36">
        <v>1540.9499231766099</v>
      </c>
      <c r="DH4" s="36">
        <v>4414.8168950931704</v>
      </c>
      <c r="DI4" s="36">
        <v>4195.9598718986108</v>
      </c>
      <c r="DJ4" s="36">
        <v>720.55831937328992</v>
      </c>
      <c r="DK4" s="36">
        <v>771.57538787108206</v>
      </c>
      <c r="DL4" s="36">
        <v>1441.87119639399</v>
      </c>
      <c r="DM4" s="36">
        <v>1470.8602639094802</v>
      </c>
      <c r="DN4" s="36">
        <v>2859.20082118447</v>
      </c>
      <c r="DO4" s="36">
        <v>5940.8350263479597</v>
      </c>
      <c r="DP4" s="36">
        <v>5763.86744415668</v>
      </c>
      <c r="DQ4" s="36">
        <v>2269.0130498815997</v>
      </c>
      <c r="DR4" s="36">
        <v>2524.7876135304</v>
      </c>
      <c r="DS4" s="36">
        <v>2723.28621273713</v>
      </c>
      <c r="DT4" s="36">
        <v>2818.0115675806401</v>
      </c>
      <c r="DU4" s="36">
        <v>3741.3845769792201</v>
      </c>
      <c r="DV4" s="36">
        <v>6621.2882836243398</v>
      </c>
      <c r="DW4" s="36">
        <v>6339.3312826025494</v>
      </c>
      <c r="DX4" s="36">
        <v>3430.7058358367799</v>
      </c>
      <c r="DY4" s="36">
        <v>3582.2072642784801</v>
      </c>
      <c r="DZ4" s="36">
        <v>3764.6812820406003</v>
      </c>
      <c r="EA4" s="36">
        <v>3585.3820613226198</v>
      </c>
      <c r="EB4" s="36">
        <v>5512.4615372241396</v>
      </c>
      <c r="EC4" s="36">
        <v>8045.7517763959195</v>
      </c>
      <c r="ED4" s="36">
        <v>7760.4536696334399</v>
      </c>
      <c r="EE4" s="36">
        <v>4615.0555671879702</v>
      </c>
      <c r="EF4" s="36">
        <v>4964.3659269417194</v>
      </c>
      <c r="EG4" s="36">
        <v>4805.3815255863001</v>
      </c>
      <c r="EH4" s="36">
        <v>4946.0266818690197</v>
      </c>
      <c r="EI4" s="36">
        <v>6588.6289189653198</v>
      </c>
      <c r="EJ4" s="36">
        <v>9607.4181167597908</v>
      </c>
      <c r="EK4" s="36">
        <v>8668.6500342816707</v>
      </c>
      <c r="EL4" s="36">
        <v>5008.5158654936295</v>
      </c>
      <c r="EM4" s="36">
        <v>5316.7532474654408</v>
      </c>
      <c r="EN4" s="36">
        <v>5499.3356603011598</v>
      </c>
      <c r="EO4" s="36">
        <v>5460.3926688297397</v>
      </c>
      <c r="EP4" s="36">
        <v>6689.6924273383001</v>
      </c>
      <c r="EQ4" s="36"/>
    </row>
    <row r="5" spans="1:147" x14ac:dyDescent="0.2">
      <c r="A5" s="32" t="s">
        <v>119</v>
      </c>
      <c r="B5" s="36">
        <v>16550.596486553401</v>
      </c>
      <c r="C5" s="36">
        <v>14513.672006500699</v>
      </c>
      <c r="D5" s="36">
        <v>14525.285551282699</v>
      </c>
      <c r="E5" s="36">
        <v>14336.3699491313</v>
      </c>
      <c r="F5" s="36">
        <v>15681.245485360201</v>
      </c>
      <c r="G5" s="36">
        <v>17908.8450820711</v>
      </c>
      <c r="H5" s="36">
        <v>17577.874036429701</v>
      </c>
      <c r="I5" s="36">
        <v>13989.247418442301</v>
      </c>
      <c r="J5" s="36">
        <v>13892.422841249299</v>
      </c>
      <c r="K5" s="36">
        <v>13863.010207602301</v>
      </c>
      <c r="L5" s="36">
        <v>13793.7151627606</v>
      </c>
      <c r="M5" s="36">
        <v>15044.425001368101</v>
      </c>
      <c r="N5" s="36">
        <v>16313.663942794801</v>
      </c>
      <c r="O5" s="36">
        <v>16510.854485525597</v>
      </c>
      <c r="P5" s="36">
        <v>14243.040208765598</v>
      </c>
      <c r="Q5" s="36">
        <v>14306.3960393455</v>
      </c>
      <c r="R5" s="36">
        <v>14604.9560943217</v>
      </c>
      <c r="S5" s="36">
        <v>14564.160966916899</v>
      </c>
      <c r="T5" s="36">
        <v>15917.206458980199</v>
      </c>
      <c r="U5" s="36">
        <v>17093.222224029902</v>
      </c>
      <c r="V5" s="36">
        <v>17102.693197891098</v>
      </c>
      <c r="W5" s="36">
        <v>14337.800125329901</v>
      </c>
      <c r="X5" s="36">
        <v>14331.989730302499</v>
      </c>
      <c r="Y5" s="36">
        <v>14282.671091598299</v>
      </c>
      <c r="Z5" s="36">
        <v>14334.3624307174</v>
      </c>
      <c r="AA5" s="36">
        <v>15606.576599251501</v>
      </c>
      <c r="AB5" s="36">
        <v>16653.224735025797</v>
      </c>
      <c r="AC5" s="36">
        <v>16734.628682300401</v>
      </c>
      <c r="AD5" s="36">
        <v>13321.1248851365</v>
      </c>
      <c r="AE5" s="36">
        <v>13187.340823991301</v>
      </c>
      <c r="AF5" s="36">
        <v>13225.929988947999</v>
      </c>
      <c r="AG5" s="36">
        <v>13646.047098683501</v>
      </c>
      <c r="AH5" s="36">
        <v>14970.336929627199</v>
      </c>
      <c r="AI5" s="36">
        <v>15404.928308374399</v>
      </c>
      <c r="AJ5" s="36">
        <v>15467.556927691399</v>
      </c>
      <c r="AK5" s="36">
        <v>13615.1194184914</v>
      </c>
      <c r="AL5" s="36">
        <v>13540.523128930501</v>
      </c>
      <c r="AM5" s="36">
        <v>13519.2079692356</v>
      </c>
      <c r="AN5" s="36">
        <v>12580.6566729889</v>
      </c>
      <c r="AO5" s="36">
        <v>13072.0613646723</v>
      </c>
      <c r="AP5" s="36">
        <v>15251.277778359601</v>
      </c>
      <c r="AQ5" s="36">
        <v>15488.6749577027</v>
      </c>
      <c r="AR5" s="36">
        <v>12803.090834646699</v>
      </c>
      <c r="AS5" s="36">
        <v>12784.282619868502</v>
      </c>
      <c r="AT5" s="36">
        <v>12879.9154913763</v>
      </c>
      <c r="AU5" s="36">
        <v>13156.2423695262</v>
      </c>
      <c r="AV5" s="36">
        <v>14346.003283426599</v>
      </c>
      <c r="AW5" s="36">
        <v>16439.4883566141</v>
      </c>
      <c r="AX5" s="36">
        <v>16767.374370105903</v>
      </c>
      <c r="AY5" s="36">
        <v>13643.027287047</v>
      </c>
      <c r="AZ5" s="36">
        <v>13555.5457870395</v>
      </c>
      <c r="BA5" s="36">
        <v>13606.7870238209</v>
      </c>
      <c r="BB5" s="36">
        <v>15646.143220869701</v>
      </c>
      <c r="BC5" s="36">
        <v>18217.058301956702</v>
      </c>
      <c r="BD5" s="36">
        <v>20277.406937424701</v>
      </c>
      <c r="BE5" s="36">
        <v>28948.070781938401</v>
      </c>
      <c r="BF5" s="36">
        <v>25431.125178629198</v>
      </c>
      <c r="BG5" s="36">
        <v>21442.7547436401</v>
      </c>
      <c r="BH5" s="36">
        <v>18796.1759104476</v>
      </c>
      <c r="BI5" s="36">
        <v>18594.567009284499</v>
      </c>
      <c r="BJ5" s="36">
        <v>19310.4256859774</v>
      </c>
      <c r="BK5" s="36">
        <v>20084.4322984715</v>
      </c>
      <c r="BL5" s="36">
        <v>24451.481111580801</v>
      </c>
      <c r="BM5" s="36">
        <v>19457.149018907799</v>
      </c>
      <c r="BN5" s="36">
        <v>14836.2773535219</v>
      </c>
      <c r="BO5" s="36">
        <v>14144.364513504999</v>
      </c>
      <c r="BP5" s="36">
        <v>14162.763796387298</v>
      </c>
      <c r="BQ5" s="36">
        <v>15481.2105271784</v>
      </c>
      <c r="BR5" s="36">
        <v>17932.3622913744</v>
      </c>
      <c r="BS5" s="36">
        <v>17455.261414543202</v>
      </c>
      <c r="BT5" s="36">
        <v>4460.0217268241904</v>
      </c>
      <c r="BU5" s="36">
        <v>4480.3935395358503</v>
      </c>
      <c r="BV5" s="36">
        <v>4506.2080481044504</v>
      </c>
      <c r="BW5" s="36">
        <v>4470.4127735505199</v>
      </c>
      <c r="BX5" s="36">
        <v>5930.6330076273207</v>
      </c>
      <c r="BY5" s="36">
        <v>8376.1313540486699</v>
      </c>
      <c r="BZ5" s="36">
        <v>7992.1546224908698</v>
      </c>
      <c r="CA5" s="36">
        <v>3864.9357439364198</v>
      </c>
      <c r="CB5" s="36">
        <v>3933.26848349591</v>
      </c>
      <c r="CC5" s="36">
        <v>3977.4376799997899</v>
      </c>
      <c r="CD5" s="36">
        <v>4042.6626145947803</v>
      </c>
      <c r="CE5" s="36">
        <v>5273.2595935853697</v>
      </c>
      <c r="CF5" s="36">
        <v>7922.5752042028798</v>
      </c>
      <c r="CG5" s="36">
        <v>7865.2850729506999</v>
      </c>
      <c r="CH5" s="36">
        <v>14359.107383949899</v>
      </c>
      <c r="CI5" s="36">
        <v>14416.4667005507</v>
      </c>
      <c r="CJ5" s="36">
        <v>14470.8368406017</v>
      </c>
      <c r="CK5" s="36">
        <v>14738.267600162701</v>
      </c>
      <c r="CL5" s="36">
        <v>16499.157988418199</v>
      </c>
      <c r="CM5" s="36">
        <v>18570.206136954999</v>
      </c>
      <c r="CN5" s="36">
        <v>18077.9536091021</v>
      </c>
      <c r="CO5" s="36">
        <v>15178.541171151799</v>
      </c>
      <c r="CP5" s="36">
        <v>15326.049859000299</v>
      </c>
      <c r="CQ5" s="36">
        <v>15357.2259583619</v>
      </c>
      <c r="CR5" s="36">
        <v>15276.098416232</v>
      </c>
      <c r="CS5" s="36">
        <v>16174.083531730901</v>
      </c>
      <c r="CT5" s="36">
        <v>17993.739734384199</v>
      </c>
      <c r="CU5" s="36">
        <v>17690.260295857701</v>
      </c>
      <c r="CV5" s="36">
        <v>14552.958441073899</v>
      </c>
      <c r="CW5" s="36">
        <v>15236.1250579931</v>
      </c>
      <c r="CX5" s="36">
        <v>15185.907110149801</v>
      </c>
      <c r="CY5" s="36">
        <v>15230.0870335462</v>
      </c>
      <c r="CZ5" s="36">
        <v>16565.492273706303</v>
      </c>
      <c r="DA5" s="36">
        <v>17919.505483470901</v>
      </c>
      <c r="DB5" s="36">
        <v>17481.821565103703</v>
      </c>
      <c r="DC5" s="36">
        <v>14689.635488321301</v>
      </c>
      <c r="DD5" s="36">
        <v>14820.1127635457</v>
      </c>
      <c r="DE5" s="36">
        <v>14513.0251544857</v>
      </c>
      <c r="DF5" s="36">
        <v>14580.9958592941</v>
      </c>
      <c r="DG5" s="36">
        <v>14893.645491625201</v>
      </c>
      <c r="DH5" s="36">
        <v>17433.057614968402</v>
      </c>
      <c r="DI5" s="36">
        <v>17144.771093690899</v>
      </c>
      <c r="DJ5" s="36">
        <v>13714.6296421017</v>
      </c>
      <c r="DK5" s="36">
        <v>13852.174764156602</v>
      </c>
      <c r="DL5" s="36">
        <v>14520.5218521243</v>
      </c>
      <c r="DM5" s="36">
        <v>14571.7015487058</v>
      </c>
      <c r="DN5" s="36">
        <v>15925.090511032</v>
      </c>
      <c r="DO5" s="36">
        <v>18442.110579739201</v>
      </c>
      <c r="DP5" s="36">
        <v>18292.376227443503</v>
      </c>
      <c r="DQ5" s="36">
        <v>15205.6175138946</v>
      </c>
      <c r="DR5" s="36">
        <v>15315.782479202999</v>
      </c>
      <c r="DS5" s="36">
        <v>15491.702457755498</v>
      </c>
      <c r="DT5" s="36">
        <v>15613.7351307439</v>
      </c>
      <c r="DU5" s="36">
        <v>16317.2279101123</v>
      </c>
      <c r="DV5" s="36">
        <v>18798.304306602302</v>
      </c>
      <c r="DW5" s="36">
        <v>18600.243719637198</v>
      </c>
      <c r="DX5" s="36">
        <v>15965.152401602199</v>
      </c>
      <c r="DY5" s="36">
        <v>16115.790077949601</v>
      </c>
      <c r="DZ5" s="36">
        <v>16124.599742494902</v>
      </c>
      <c r="EA5" s="36">
        <v>16017.108176120701</v>
      </c>
      <c r="EB5" s="36">
        <v>17557.999476598499</v>
      </c>
      <c r="EC5" s="36">
        <v>19608.885942671299</v>
      </c>
      <c r="ED5" s="36">
        <v>19467.808417525401</v>
      </c>
      <c r="EE5" s="36">
        <v>16561.507666682701</v>
      </c>
      <c r="EF5" s="36">
        <v>16682.883346179002</v>
      </c>
      <c r="EG5" s="36">
        <v>16339.3090126476</v>
      </c>
      <c r="EH5" s="36">
        <v>16391.2957154299</v>
      </c>
      <c r="EI5" s="36">
        <v>17767.396557273201</v>
      </c>
      <c r="EJ5" s="36">
        <v>20391.848953365799</v>
      </c>
      <c r="EK5" s="36">
        <v>19380.036048775699</v>
      </c>
      <c r="EL5" s="36">
        <v>16329.459871572499</v>
      </c>
      <c r="EM5" s="36">
        <v>16346.027936442799</v>
      </c>
      <c r="EN5" s="36">
        <v>16476.936085843299</v>
      </c>
      <c r="EO5" s="36">
        <v>16481.066153831998</v>
      </c>
      <c r="EP5" s="36">
        <v>17468.915418598899</v>
      </c>
      <c r="EQ5" s="36">
        <v>27111.532641989699</v>
      </c>
    </row>
    <row r="6" spans="1:147" x14ac:dyDescent="0.2">
      <c r="A6" s="32" t="s">
        <v>116</v>
      </c>
      <c r="B6" s="121">
        <v>44865</v>
      </c>
      <c r="C6" s="121">
        <v>44866</v>
      </c>
      <c r="D6" s="121">
        <v>44867</v>
      </c>
      <c r="E6" s="121">
        <v>44868</v>
      </c>
      <c r="F6" s="121">
        <v>44869</v>
      </c>
      <c r="G6" s="121">
        <v>44870</v>
      </c>
      <c r="H6" s="121">
        <v>44871</v>
      </c>
      <c r="I6" s="121">
        <v>44872</v>
      </c>
      <c r="J6" s="121">
        <v>44873</v>
      </c>
      <c r="K6" s="121">
        <v>44874</v>
      </c>
      <c r="L6" s="121">
        <v>44875</v>
      </c>
      <c r="M6" s="121">
        <v>44876</v>
      </c>
      <c r="N6" s="121">
        <v>44877</v>
      </c>
      <c r="O6" s="121">
        <v>44878</v>
      </c>
      <c r="P6" s="121">
        <v>44879</v>
      </c>
      <c r="Q6" s="121">
        <v>44880</v>
      </c>
      <c r="R6" s="121">
        <v>44881</v>
      </c>
      <c r="S6" s="121">
        <v>44882</v>
      </c>
      <c r="T6" s="121">
        <v>44883</v>
      </c>
      <c r="U6" s="121">
        <v>44884</v>
      </c>
      <c r="V6" s="121">
        <v>44885</v>
      </c>
      <c r="W6" s="121">
        <v>44886</v>
      </c>
      <c r="X6" s="121">
        <v>44887</v>
      </c>
      <c r="Y6" s="121">
        <v>44888</v>
      </c>
      <c r="Z6" s="121">
        <v>44889</v>
      </c>
      <c r="AA6" s="121">
        <v>44890</v>
      </c>
      <c r="AB6" s="121">
        <v>44891</v>
      </c>
      <c r="AC6" s="121">
        <v>44892</v>
      </c>
      <c r="AD6" s="121">
        <v>44893</v>
      </c>
      <c r="AE6" s="121">
        <v>44894</v>
      </c>
      <c r="AF6" s="121">
        <v>44895</v>
      </c>
      <c r="AG6" s="121">
        <v>44896</v>
      </c>
      <c r="AH6" s="121">
        <v>44897</v>
      </c>
      <c r="AI6" s="121">
        <v>44898</v>
      </c>
      <c r="AJ6" s="121">
        <v>44899</v>
      </c>
      <c r="AK6" s="121">
        <v>44900</v>
      </c>
      <c r="AL6" s="121">
        <v>44901</v>
      </c>
      <c r="AM6" s="121">
        <v>44902</v>
      </c>
      <c r="AN6" s="121">
        <v>44903</v>
      </c>
      <c r="AO6" s="121">
        <v>44904</v>
      </c>
      <c r="AP6" s="121">
        <v>44905</v>
      </c>
      <c r="AQ6" s="121">
        <v>44906</v>
      </c>
      <c r="AR6" s="121">
        <v>44907</v>
      </c>
      <c r="AS6" s="121">
        <v>44908</v>
      </c>
      <c r="AT6" s="121">
        <v>44909</v>
      </c>
      <c r="AU6" s="121">
        <v>44910</v>
      </c>
      <c r="AV6" s="121">
        <v>44911</v>
      </c>
      <c r="AW6" s="121">
        <v>44912</v>
      </c>
      <c r="AX6" s="121">
        <v>44913</v>
      </c>
      <c r="AY6" s="121">
        <v>44914</v>
      </c>
      <c r="AZ6" s="121">
        <v>44915</v>
      </c>
      <c r="BA6" s="121">
        <v>44916</v>
      </c>
      <c r="BB6" s="121">
        <v>44917</v>
      </c>
      <c r="BC6" s="121">
        <v>44918</v>
      </c>
      <c r="BD6" s="121">
        <v>44919</v>
      </c>
      <c r="BE6" s="121">
        <v>44920</v>
      </c>
      <c r="BF6" s="121">
        <v>44921</v>
      </c>
      <c r="BG6" s="121">
        <v>44922</v>
      </c>
      <c r="BH6" s="121">
        <v>44923</v>
      </c>
      <c r="BI6" s="121">
        <v>44924</v>
      </c>
      <c r="BJ6" s="121">
        <v>44925</v>
      </c>
      <c r="BK6" s="121">
        <v>44926</v>
      </c>
      <c r="BL6" s="121">
        <v>44927</v>
      </c>
      <c r="BM6" s="121">
        <v>44928</v>
      </c>
      <c r="BN6" s="121">
        <v>44929</v>
      </c>
      <c r="BO6" s="121">
        <v>44930</v>
      </c>
      <c r="BP6" s="121">
        <v>44931</v>
      </c>
      <c r="BQ6" s="121">
        <v>44932</v>
      </c>
      <c r="BR6" s="121">
        <v>44933</v>
      </c>
      <c r="BS6" s="121">
        <v>44934</v>
      </c>
      <c r="BT6" s="121">
        <v>44935</v>
      </c>
      <c r="BU6" s="121">
        <v>44936</v>
      </c>
      <c r="BV6" s="121">
        <v>44937</v>
      </c>
      <c r="BW6" s="121">
        <v>44938</v>
      </c>
      <c r="BX6" s="121">
        <v>44939</v>
      </c>
      <c r="BY6" s="121">
        <v>44940</v>
      </c>
      <c r="BZ6" s="121">
        <v>44941</v>
      </c>
      <c r="CA6" s="121">
        <v>44942</v>
      </c>
      <c r="CB6" s="121">
        <v>44943</v>
      </c>
      <c r="CC6" s="121">
        <v>44944</v>
      </c>
      <c r="CD6" s="121">
        <v>44945</v>
      </c>
      <c r="CE6" s="121">
        <v>44946</v>
      </c>
      <c r="CF6" s="121">
        <v>44947</v>
      </c>
      <c r="CG6" s="121">
        <v>44948</v>
      </c>
      <c r="CH6" s="121">
        <v>44949</v>
      </c>
      <c r="CI6" s="121">
        <v>44950</v>
      </c>
      <c r="CJ6" s="121">
        <v>44951</v>
      </c>
      <c r="CK6" s="121">
        <v>44952</v>
      </c>
      <c r="CL6" s="121">
        <v>44953</v>
      </c>
      <c r="CM6" s="121">
        <v>44954</v>
      </c>
      <c r="CN6" s="121">
        <v>44955</v>
      </c>
      <c r="CO6" s="121">
        <v>44956</v>
      </c>
      <c r="CP6" s="121">
        <v>44957</v>
      </c>
      <c r="CQ6" s="121">
        <v>44958</v>
      </c>
      <c r="CR6" s="121">
        <v>44959</v>
      </c>
      <c r="CS6" s="121">
        <v>44960</v>
      </c>
      <c r="CT6" s="121">
        <v>44961</v>
      </c>
      <c r="CU6" s="121">
        <v>44962</v>
      </c>
      <c r="CV6" s="121">
        <v>44963</v>
      </c>
      <c r="CW6" s="121">
        <v>44964</v>
      </c>
      <c r="CX6" s="121">
        <v>44965</v>
      </c>
      <c r="CY6" s="121">
        <v>44966</v>
      </c>
      <c r="CZ6" s="121">
        <v>44967</v>
      </c>
      <c r="DA6" s="121">
        <v>44968</v>
      </c>
      <c r="DB6" s="121">
        <v>44969</v>
      </c>
      <c r="DC6" s="121">
        <v>44970</v>
      </c>
      <c r="DD6" s="121">
        <v>44971</v>
      </c>
      <c r="DE6" s="121">
        <v>44972</v>
      </c>
      <c r="DF6" s="121">
        <v>44973</v>
      </c>
      <c r="DG6" s="121">
        <v>44974</v>
      </c>
      <c r="DH6" s="121">
        <v>44975</v>
      </c>
      <c r="DI6" s="121">
        <v>44976</v>
      </c>
      <c r="DJ6" s="121">
        <v>44977</v>
      </c>
      <c r="DK6" s="121">
        <v>44978</v>
      </c>
      <c r="DL6" s="121">
        <v>44979</v>
      </c>
      <c r="DM6" s="121">
        <v>44980</v>
      </c>
      <c r="DN6" s="121">
        <v>44981</v>
      </c>
      <c r="DO6" s="121">
        <v>44982</v>
      </c>
      <c r="DP6" s="121">
        <v>44983</v>
      </c>
      <c r="DQ6" s="121">
        <v>44984</v>
      </c>
      <c r="DR6" s="121">
        <v>44985</v>
      </c>
      <c r="DS6" s="121">
        <v>44986</v>
      </c>
      <c r="DT6" s="121">
        <v>44987</v>
      </c>
      <c r="DU6" s="121">
        <v>44988</v>
      </c>
      <c r="DV6" s="121">
        <v>44989</v>
      </c>
      <c r="DW6" s="121">
        <v>44990</v>
      </c>
      <c r="DX6" s="121">
        <v>44991</v>
      </c>
      <c r="DY6" s="121">
        <v>44992</v>
      </c>
      <c r="DZ6" s="121">
        <v>44993</v>
      </c>
      <c r="EA6" s="121">
        <v>44994</v>
      </c>
      <c r="EB6" s="121">
        <v>44995</v>
      </c>
      <c r="EC6" s="121">
        <v>44996</v>
      </c>
      <c r="ED6" s="121">
        <v>44997</v>
      </c>
      <c r="EE6" s="121">
        <v>44998</v>
      </c>
      <c r="EF6" s="121">
        <v>44999</v>
      </c>
      <c r="EG6" s="121">
        <v>45000</v>
      </c>
      <c r="EH6" s="121">
        <v>45001</v>
      </c>
      <c r="EI6" s="121">
        <v>45002</v>
      </c>
      <c r="EJ6" s="121">
        <v>45003</v>
      </c>
      <c r="EK6" s="121">
        <v>45004</v>
      </c>
      <c r="EL6" s="121">
        <v>45005</v>
      </c>
      <c r="EM6" s="121">
        <v>45006</v>
      </c>
      <c r="EN6" s="121">
        <v>45007</v>
      </c>
      <c r="EO6" s="121">
        <v>45008</v>
      </c>
      <c r="EP6" s="121">
        <v>45009</v>
      </c>
      <c r="EQ6" s="121"/>
    </row>
    <row r="7" spans="1:147" x14ac:dyDescent="0.2">
      <c r="A7" s="32" t="s">
        <v>120</v>
      </c>
      <c r="B7" s="36">
        <v>10837.0271087771</v>
      </c>
      <c r="C7" s="36">
        <v>8469.007849887319</v>
      </c>
      <c r="D7" s="36">
        <v>8289.5577395639393</v>
      </c>
      <c r="E7" s="36">
        <v>8074.6382863031695</v>
      </c>
      <c r="F7" s="36">
        <v>9292.9095405642292</v>
      </c>
      <c r="G7" s="36">
        <v>11701.2420998858</v>
      </c>
      <c r="H7" s="36">
        <v>11343.262685039999</v>
      </c>
      <c r="I7" s="36">
        <v>7872.1138864517707</v>
      </c>
      <c r="J7" s="36">
        <v>7837.0782408299901</v>
      </c>
      <c r="K7" s="36">
        <v>7683.2201574106693</v>
      </c>
      <c r="L7" s="36">
        <v>7752.6375290737997</v>
      </c>
      <c r="M7" s="36">
        <v>8964.1711380532215</v>
      </c>
      <c r="N7" s="36">
        <v>10185.2402051955</v>
      </c>
      <c r="O7" s="36">
        <v>10473.642488280699</v>
      </c>
      <c r="P7" s="36">
        <v>7979.9432355100698</v>
      </c>
      <c r="Q7" s="36">
        <v>8017.2904296718407</v>
      </c>
      <c r="R7" s="36">
        <v>8336.3893401617115</v>
      </c>
      <c r="S7" s="36">
        <v>8260.4644346715904</v>
      </c>
      <c r="T7" s="36">
        <v>9370.3928409191394</v>
      </c>
      <c r="U7" s="36">
        <v>10738.278139891199</v>
      </c>
      <c r="V7" s="36">
        <v>10524.1098083872</v>
      </c>
      <c r="W7" s="36">
        <v>7997.1644394075902</v>
      </c>
      <c r="X7" s="36">
        <v>7901.4178973142307</v>
      </c>
      <c r="Y7" s="36">
        <v>7794.6460400429496</v>
      </c>
      <c r="Z7" s="36">
        <v>7735.1914825228205</v>
      </c>
      <c r="AA7" s="36">
        <v>8915.2593011861591</v>
      </c>
      <c r="AB7" s="36">
        <v>9936.8002211512885</v>
      </c>
      <c r="AC7" s="36">
        <v>9933.8157550151809</v>
      </c>
      <c r="AD7" s="36">
        <v>6485.7729020794104</v>
      </c>
      <c r="AE7" s="36">
        <v>6421.6903860918801</v>
      </c>
      <c r="AF7" s="36">
        <v>6570.9536178679</v>
      </c>
      <c r="AG7" s="36">
        <v>6976.6940528599598</v>
      </c>
      <c r="AH7" s="36">
        <v>8204.0653751032914</v>
      </c>
      <c r="AI7" s="36">
        <v>8706.7265037693305</v>
      </c>
      <c r="AJ7" s="36">
        <v>8688.3439863931308</v>
      </c>
      <c r="AK7" s="36">
        <v>6889.8573631669406</v>
      </c>
      <c r="AL7" s="36">
        <v>6586.6899887310901</v>
      </c>
      <c r="AM7" s="36">
        <v>6547.8483939408898</v>
      </c>
      <c r="AN7" s="36">
        <v>5766.4870780524907</v>
      </c>
      <c r="AO7" s="36">
        <v>6273.4841213789296</v>
      </c>
      <c r="AP7" s="36">
        <v>8241.1715516755303</v>
      </c>
      <c r="AQ7" s="36">
        <v>8412.1622510095003</v>
      </c>
      <c r="AR7" s="36">
        <v>5928.4221101066105</v>
      </c>
      <c r="AS7" s="36">
        <v>5739.9779522407598</v>
      </c>
      <c r="AT7" s="36">
        <v>5799.7923825101198</v>
      </c>
      <c r="AU7" s="36">
        <v>5843.7869463760699</v>
      </c>
      <c r="AV7" s="36">
        <v>7046.84842240118</v>
      </c>
      <c r="AW7" s="36">
        <v>9085.9706325997195</v>
      </c>
      <c r="AX7" s="36">
        <v>9319.460343151819</v>
      </c>
      <c r="AY7" s="36">
        <v>6287.4419882840002</v>
      </c>
      <c r="AZ7" s="36">
        <v>6217.0801153398706</v>
      </c>
      <c r="BA7" s="36">
        <v>6034.4948573750207</v>
      </c>
      <c r="BB7" s="36">
        <v>7903.9084294121894</v>
      </c>
      <c r="BC7" s="36">
        <v>10476.380635724001</v>
      </c>
      <c r="BD7" s="36">
        <v>12619.3365895145</v>
      </c>
      <c r="BE7" s="36">
        <v>21361.8000890804</v>
      </c>
      <c r="BF7" s="36">
        <v>17988.4000660907</v>
      </c>
      <c r="BG7" s="36">
        <v>14085.402111702</v>
      </c>
      <c r="BH7" s="36">
        <v>11575.7063484709</v>
      </c>
      <c r="BI7" s="36">
        <v>11516.7294939453</v>
      </c>
      <c r="BJ7" s="36">
        <v>12161.1889336984</v>
      </c>
      <c r="BK7" s="36">
        <v>12863.421158106999</v>
      </c>
      <c r="BL7" s="36">
        <v>17186.750738209001</v>
      </c>
      <c r="BM7" s="36">
        <v>12116.562876566401</v>
      </c>
      <c r="BN7" s="36">
        <v>7812.7968042111497</v>
      </c>
      <c r="BO7" s="36">
        <v>7304.4821153852308</v>
      </c>
      <c r="BP7" s="36">
        <v>7413.6470997522802</v>
      </c>
      <c r="BQ7" s="36">
        <v>8750.5798254585097</v>
      </c>
      <c r="BR7" s="36">
        <v>11255.1349367113</v>
      </c>
      <c r="BS7" s="36">
        <v>10782.0969853938</v>
      </c>
      <c r="BT7" s="36">
        <v>-1658.98839394672</v>
      </c>
      <c r="BU7" s="36">
        <v>-1727.73286454496</v>
      </c>
      <c r="BV7" s="36">
        <v>-1812.27462011024</v>
      </c>
      <c r="BW7" s="36">
        <v>-1750.91384832881</v>
      </c>
      <c r="BX7" s="36">
        <v>-352.79218484202704</v>
      </c>
      <c r="BY7" s="36">
        <v>2061.3508317181499</v>
      </c>
      <c r="BZ7" s="36">
        <v>1627.15031969608</v>
      </c>
      <c r="CA7" s="36">
        <v>-2295.9431095954501</v>
      </c>
      <c r="CB7" s="36">
        <v>-2359.6134379220503</v>
      </c>
      <c r="CC7" s="36">
        <v>-2379.7476000373799</v>
      </c>
      <c r="CD7" s="36">
        <v>-2341.7582486589699</v>
      </c>
      <c r="CE7" s="36">
        <v>-1292.13586099704</v>
      </c>
      <c r="CF7" s="36">
        <v>1278.5328263039698</v>
      </c>
      <c r="CG7" s="36">
        <v>1128.60885949467</v>
      </c>
      <c r="CH7" s="36">
        <v>7299.61843968427</v>
      </c>
      <c r="CI7" s="36">
        <v>7309.0923099204501</v>
      </c>
      <c r="CJ7" s="36">
        <v>7321.7918750825493</v>
      </c>
      <c r="CK7" s="36">
        <v>7479.2243303089999</v>
      </c>
      <c r="CL7" s="36">
        <v>9088.1351703133896</v>
      </c>
      <c r="CM7" s="36">
        <v>11179.167940614001</v>
      </c>
      <c r="CN7" s="36">
        <v>10846.339151428499</v>
      </c>
      <c r="CO7" s="36">
        <v>8100.6794804616093</v>
      </c>
      <c r="CP7" s="36">
        <v>8054.3722900305602</v>
      </c>
      <c r="CQ7" s="36">
        <v>8106.8242590897889</v>
      </c>
      <c r="CR7" s="36">
        <v>8060.5463175123796</v>
      </c>
      <c r="CS7" s="36">
        <v>8905.7096494109792</v>
      </c>
      <c r="CT7" s="36">
        <v>10529.294829168701</v>
      </c>
      <c r="CU7" s="36">
        <v>10222.415551043201</v>
      </c>
      <c r="CV7" s="36">
        <v>7171.8489627866502</v>
      </c>
      <c r="CW7" s="36">
        <v>7877.6350696749196</v>
      </c>
      <c r="CX7" s="36">
        <v>7949.6722642100995</v>
      </c>
      <c r="CY7" s="36">
        <v>7932.3470708783998</v>
      </c>
      <c r="CZ7" s="36">
        <v>9225.32184054764</v>
      </c>
      <c r="DA7" s="36">
        <v>10661.679612207499</v>
      </c>
      <c r="DB7" s="36">
        <v>10360.2452485254</v>
      </c>
      <c r="DC7" s="36">
        <v>7530.9940533776899</v>
      </c>
      <c r="DD7" s="36">
        <v>7535.1579317494097</v>
      </c>
      <c r="DE7" s="36">
        <v>7317.7239701929502</v>
      </c>
      <c r="DF7" s="36">
        <v>7416.8960154655806</v>
      </c>
      <c r="DG7" s="36">
        <v>7884.4416476512797</v>
      </c>
      <c r="DH7" s="36">
        <v>10589.3227038404</v>
      </c>
      <c r="DI7" s="36">
        <v>10441.879233006199</v>
      </c>
      <c r="DJ7" s="36">
        <v>7013.7545647800307</v>
      </c>
      <c r="DK7" s="36">
        <v>7090.8478727223601</v>
      </c>
      <c r="DL7" s="36">
        <v>7720.5308838944502</v>
      </c>
      <c r="DM7" s="36">
        <v>7838.8657986435701</v>
      </c>
      <c r="DN7" s="36">
        <v>9119.6557184258891</v>
      </c>
      <c r="DO7" s="36">
        <v>11830.545247143202</v>
      </c>
      <c r="DP7" s="36">
        <v>11624.228762376299</v>
      </c>
      <c r="DQ7" s="36">
        <v>8395.6778793601807</v>
      </c>
      <c r="DR7" s="36">
        <v>8554.7149384057811</v>
      </c>
      <c r="DS7" s="36">
        <v>8784.0558069776707</v>
      </c>
      <c r="DT7" s="36">
        <v>8845.5408348212386</v>
      </c>
      <c r="DU7" s="36">
        <v>9637.2486538505</v>
      </c>
      <c r="DV7" s="36">
        <v>12341.293003754799</v>
      </c>
      <c r="DW7" s="36">
        <v>12083.199040769401</v>
      </c>
      <c r="DX7" s="36">
        <v>9300.066755987631</v>
      </c>
      <c r="DY7" s="36">
        <v>9470.1433920809595</v>
      </c>
      <c r="DZ7" s="36">
        <v>9721.9018460876705</v>
      </c>
      <c r="EA7" s="36">
        <v>9570.151085701089</v>
      </c>
      <c r="EB7" s="36">
        <v>11153.3094480087</v>
      </c>
      <c r="EC7" s="36">
        <v>13265.133049902501</v>
      </c>
      <c r="ED7" s="36">
        <v>13017.902924288499</v>
      </c>
      <c r="EE7" s="36">
        <v>10103.967463110801</v>
      </c>
      <c r="EF7" s="36">
        <v>10212.355864389699</v>
      </c>
      <c r="EG7" s="36">
        <v>9967.4340301191696</v>
      </c>
      <c r="EH7" s="36">
        <v>10048.8710737971</v>
      </c>
      <c r="EI7" s="36">
        <v>11505.136828459801</v>
      </c>
      <c r="EJ7" s="36">
        <v>14207.420658966599</v>
      </c>
      <c r="EK7" s="36">
        <v>13347.2956864429</v>
      </c>
      <c r="EL7" s="36">
        <v>9966.4216649826503</v>
      </c>
      <c r="EM7" s="36">
        <v>10214.741440981899</v>
      </c>
      <c r="EN7" s="36">
        <v>10410.020456709501</v>
      </c>
      <c r="EO7" s="36">
        <v>10446.8102614825</v>
      </c>
      <c r="EP7" s="36">
        <v>11481.844884158701</v>
      </c>
      <c r="EQ7" s="36"/>
    </row>
    <row r="8" spans="1:147" x14ac:dyDescent="0.2">
      <c r="A8" s="32" t="s">
        <v>121</v>
      </c>
      <c r="B8" s="38">
        <f>B5-B4</f>
        <v>10863.80853377222</v>
      </c>
      <c r="C8" s="39">
        <f t="shared" ref="C8:BN8" si="0">C5-C4</f>
        <v>11318.3966121263</v>
      </c>
      <c r="D8" s="39">
        <f t="shared" si="0"/>
        <v>11494.10389974216</v>
      </c>
      <c r="E8" s="39">
        <f t="shared" si="0"/>
        <v>11405.61490987395</v>
      </c>
      <c r="F8" s="39">
        <f t="shared" si="0"/>
        <v>11654.094734203951</v>
      </c>
      <c r="G8" s="39">
        <f t="shared" si="0"/>
        <v>11344.240236085261</v>
      </c>
      <c r="H8" s="39">
        <f t="shared" si="0"/>
        <v>11446.395149460292</v>
      </c>
      <c r="I8" s="39">
        <f t="shared" si="0"/>
        <v>11204.620160271301</v>
      </c>
      <c r="J8" s="39">
        <f t="shared" si="0"/>
        <v>11269.266837757519</v>
      </c>
      <c r="K8" s="39">
        <f t="shared" si="0"/>
        <v>11499.532206856922</v>
      </c>
      <c r="L8" s="39">
        <f t="shared" si="0"/>
        <v>11417.390354843639</v>
      </c>
      <c r="M8" s="39">
        <f t="shared" si="0"/>
        <v>11682.084493437171</v>
      </c>
      <c r="N8" s="39">
        <f t="shared" si="0"/>
        <v>11693.033036900921</v>
      </c>
      <c r="O8" s="39">
        <f t="shared" si="0"/>
        <v>11791.410704773747</v>
      </c>
      <c r="P8" s="39">
        <f t="shared" si="0"/>
        <v>11962.671881857888</v>
      </c>
      <c r="Q8" s="39">
        <f t="shared" si="0"/>
        <v>12005.13468494816</v>
      </c>
      <c r="R8" s="39">
        <f t="shared" si="0"/>
        <v>12053.31032613513</v>
      </c>
      <c r="S8" s="39">
        <f t="shared" si="0"/>
        <v>12006.604267109458</v>
      </c>
      <c r="T8" s="39">
        <f t="shared" si="0"/>
        <v>12302.44447480455</v>
      </c>
      <c r="U8" s="39">
        <f t="shared" si="0"/>
        <v>12200.236236360191</v>
      </c>
      <c r="V8" s="39">
        <f t="shared" si="0"/>
        <v>12373.299683782388</v>
      </c>
      <c r="W8" s="39">
        <f t="shared" si="0"/>
        <v>12144.88367245319</v>
      </c>
      <c r="X8" s="39">
        <f t="shared" si="0"/>
        <v>12391.23342319451</v>
      </c>
      <c r="Y8" s="39">
        <f t="shared" si="0"/>
        <v>12423.676664981458</v>
      </c>
      <c r="Z8" s="39">
        <f t="shared" si="0"/>
        <v>12666.74348631986</v>
      </c>
      <c r="AA8" s="39">
        <f t="shared" si="0"/>
        <v>12870.230427847351</v>
      </c>
      <c r="AB8" s="39">
        <f t="shared" si="0"/>
        <v>12900.469339664687</v>
      </c>
      <c r="AC8" s="39">
        <f t="shared" si="0"/>
        <v>13236.048044511021</v>
      </c>
      <c r="AD8" s="39">
        <f t="shared" si="0"/>
        <v>13123.914187976661</v>
      </c>
      <c r="AE8" s="39">
        <f t="shared" si="0"/>
        <v>13100.209899903622</v>
      </c>
      <c r="AF8" s="39">
        <f t="shared" si="0"/>
        <v>13100.394160806451</v>
      </c>
      <c r="AG8" s="39">
        <f t="shared" si="0"/>
        <v>13168.162218025716</v>
      </c>
      <c r="AH8" s="39">
        <f t="shared" si="0"/>
        <v>13390.986419222128</v>
      </c>
      <c r="AI8" s="39">
        <f t="shared" si="0"/>
        <v>13463.441209320379</v>
      </c>
      <c r="AJ8" s="39">
        <f t="shared" si="0"/>
        <v>13685.826846090658</v>
      </c>
      <c r="AK8" s="39">
        <f t="shared" si="0"/>
        <v>13551.059522317739</v>
      </c>
      <c r="AL8" s="39">
        <f t="shared" si="0"/>
        <v>13673.425566642165</v>
      </c>
      <c r="AM8" s="39">
        <f t="shared" si="0"/>
        <v>13785.545098587567</v>
      </c>
      <c r="AN8" s="39">
        <f t="shared" si="0"/>
        <v>13650.31042299967</v>
      </c>
      <c r="AO8" s="39">
        <f t="shared" si="0"/>
        <v>13711.547078664562</v>
      </c>
      <c r="AP8" s="39">
        <f t="shared" si="0"/>
        <v>13539.903215472161</v>
      </c>
      <c r="AQ8" s="39">
        <f t="shared" si="0"/>
        <v>13619.618986938531</v>
      </c>
      <c r="AR8" s="39">
        <f t="shared" si="0"/>
        <v>13499.709244206724</v>
      </c>
      <c r="AS8" s="39">
        <f t="shared" si="0"/>
        <v>13612.113621371789</v>
      </c>
      <c r="AT8" s="39">
        <f t="shared" si="0"/>
        <v>13597.904662064408</v>
      </c>
      <c r="AU8" s="39">
        <f t="shared" si="0"/>
        <v>13660.238078291937</v>
      </c>
      <c r="AV8" s="39">
        <f t="shared" si="0"/>
        <v>13738.477858403763</v>
      </c>
      <c r="AW8" s="39">
        <f t="shared" si="0"/>
        <v>13750.22856420612</v>
      </c>
      <c r="AX8" s="39">
        <f t="shared" si="0"/>
        <v>13826.521075328194</v>
      </c>
      <c r="AY8" s="39">
        <f t="shared" si="0"/>
        <v>13748.21222499121</v>
      </c>
      <c r="AZ8" s="39">
        <f t="shared" si="0"/>
        <v>13518.690131119405</v>
      </c>
      <c r="BA8" s="39">
        <f t="shared" si="0"/>
        <v>13790.237417140515</v>
      </c>
      <c r="BB8" s="39">
        <f t="shared" si="0"/>
        <v>14128.8966285683</v>
      </c>
      <c r="BC8" s="39">
        <f t="shared" si="0"/>
        <v>13982.291490184733</v>
      </c>
      <c r="BD8" s="39">
        <f t="shared" si="0"/>
        <v>13837.619804533131</v>
      </c>
      <c r="BE8" s="39">
        <f t="shared" si="0"/>
        <v>13298.4139315996</v>
      </c>
      <c r="BF8" s="39">
        <f t="shared" si="0"/>
        <v>13547.752304274198</v>
      </c>
      <c r="BG8" s="39">
        <f t="shared" si="0"/>
        <v>13964.249341435339</v>
      </c>
      <c r="BH8" s="39">
        <f t="shared" si="0"/>
        <v>14032.09585174148</v>
      </c>
      <c r="BI8" s="39">
        <f t="shared" si="0"/>
        <v>13913.64695881433</v>
      </c>
      <c r="BJ8" s="39">
        <f t="shared" si="0"/>
        <v>13828.752888064479</v>
      </c>
      <c r="BK8" s="39">
        <f t="shared" si="0"/>
        <v>13719.98698053702</v>
      </c>
      <c r="BL8" s="39">
        <f t="shared" si="0"/>
        <v>13683.792882248301</v>
      </c>
      <c r="BM8" s="39">
        <f t="shared" si="0"/>
        <v>14118.32523553584</v>
      </c>
      <c r="BN8" s="39">
        <f t="shared" si="0"/>
        <v>13902.618240231377</v>
      </c>
      <c r="BO8" s="39">
        <f t="shared" ref="BO8:DZ8" si="1">BO5-BO4</f>
        <v>14012.990135821647</v>
      </c>
      <c r="BP8" s="39">
        <f t="shared" si="1"/>
        <v>14021.49458249441</v>
      </c>
      <c r="BQ8" s="39">
        <f t="shared" si="1"/>
        <v>14110.57810075512</v>
      </c>
      <c r="BR8" s="39">
        <f t="shared" si="1"/>
        <v>14040.74809037868</v>
      </c>
      <c r="BS8" s="39">
        <f t="shared" si="1"/>
        <v>13904.412096788212</v>
      </c>
      <c r="BT8" s="39">
        <f t="shared" si="1"/>
        <v>13226.6862128668</v>
      </c>
      <c r="BU8" s="39">
        <f t="shared" si="1"/>
        <v>13310.126000651071</v>
      </c>
      <c r="BV8" s="39">
        <f t="shared" si="1"/>
        <v>13374.87844785776</v>
      </c>
      <c r="BW8" s="39">
        <f t="shared" si="1"/>
        <v>13467.337484175059</v>
      </c>
      <c r="BX8" s="39">
        <f t="shared" si="1"/>
        <v>13807.36182374475</v>
      </c>
      <c r="BY8" s="39">
        <f t="shared" si="1"/>
        <v>13625.84382493874</v>
      </c>
      <c r="BZ8" s="39">
        <f t="shared" si="1"/>
        <v>13484.794468213309</v>
      </c>
      <c r="CA8" s="39">
        <f t="shared" si="1"/>
        <v>13150.461694297839</v>
      </c>
      <c r="CB8" s="39">
        <f t="shared" si="1"/>
        <v>13249.810059767591</v>
      </c>
      <c r="CC8" s="39">
        <f t="shared" si="1"/>
        <v>13280.23453869657</v>
      </c>
      <c r="CD8" s="39">
        <f t="shared" si="1"/>
        <v>13314.11751485779</v>
      </c>
      <c r="CE8" s="39">
        <f t="shared" si="1"/>
        <v>13451.048249936379</v>
      </c>
      <c r="CF8" s="39">
        <f t="shared" si="1"/>
        <v>13500.42279295689</v>
      </c>
      <c r="CG8" s="39">
        <f t="shared" si="1"/>
        <v>13670.349124512839</v>
      </c>
      <c r="CH8" s="39">
        <f t="shared" si="1"/>
        <v>14036.189100526333</v>
      </c>
      <c r="CI8" s="39">
        <f t="shared" si="1"/>
        <v>14097.198054466438</v>
      </c>
      <c r="CJ8" s="39">
        <f t="shared" si="1"/>
        <v>14197.756736733101</v>
      </c>
      <c r="CK8" s="39">
        <f t="shared" si="1"/>
        <v>14283.443978504918</v>
      </c>
      <c r="CL8" s="39">
        <f t="shared" si="1"/>
        <v>14522.385584179499</v>
      </c>
      <c r="CM8" s="39">
        <f t="shared" si="1"/>
        <v>14331.170756387528</v>
      </c>
      <c r="CN8" s="39">
        <f t="shared" si="1"/>
        <v>14107.907342354869</v>
      </c>
      <c r="CO8" s="39">
        <f t="shared" si="1"/>
        <v>13992.988702740169</v>
      </c>
      <c r="CP8" s="39">
        <f t="shared" si="1"/>
        <v>14239.370495417468</v>
      </c>
      <c r="CQ8" s="39">
        <f t="shared" si="1"/>
        <v>14130.284277585979</v>
      </c>
      <c r="CR8" s="39">
        <f t="shared" si="1"/>
        <v>14135.120454684749</v>
      </c>
      <c r="CS8" s="39">
        <f t="shared" si="1"/>
        <v>14249.994485036181</v>
      </c>
      <c r="CT8" s="39">
        <f t="shared" si="1"/>
        <v>14299.778398221148</v>
      </c>
      <c r="CU8" s="39">
        <f t="shared" si="1"/>
        <v>14355.586305587591</v>
      </c>
      <c r="CV8" s="39">
        <f t="shared" si="1"/>
        <v>14038.604397338249</v>
      </c>
      <c r="CW8" s="39">
        <f t="shared" si="1"/>
        <v>13917.38452812218</v>
      </c>
      <c r="CX8" s="39">
        <f t="shared" si="1"/>
        <v>13705.477215461991</v>
      </c>
      <c r="CY8" s="39">
        <f t="shared" si="1"/>
        <v>13695.26880368624</v>
      </c>
      <c r="CZ8" s="39">
        <f t="shared" si="1"/>
        <v>13757.423331092312</v>
      </c>
      <c r="DA8" s="39">
        <f t="shared" si="1"/>
        <v>13400.268436397781</v>
      </c>
      <c r="DB8" s="39">
        <f t="shared" si="1"/>
        <v>13320.984439160113</v>
      </c>
      <c r="DC8" s="39">
        <f t="shared" si="1"/>
        <v>13495.71701019073</v>
      </c>
      <c r="DD8" s="39">
        <f t="shared" si="1"/>
        <v>13539.36516315132</v>
      </c>
      <c r="DE8" s="39">
        <f t="shared" si="1"/>
        <v>13539.505695293221</v>
      </c>
      <c r="DF8" s="39">
        <f t="shared" si="1"/>
        <v>13428.087280480271</v>
      </c>
      <c r="DG8" s="39">
        <f t="shared" si="1"/>
        <v>13352.695568448591</v>
      </c>
      <c r="DH8" s="39">
        <f t="shared" si="1"/>
        <v>13018.240719875232</v>
      </c>
      <c r="DI8" s="39">
        <f t="shared" si="1"/>
        <v>12948.811221792288</v>
      </c>
      <c r="DJ8" s="39">
        <f t="shared" si="1"/>
        <v>12994.07132272841</v>
      </c>
      <c r="DK8" s="39">
        <f t="shared" si="1"/>
        <v>13080.59937628552</v>
      </c>
      <c r="DL8" s="39">
        <f t="shared" si="1"/>
        <v>13078.650655730311</v>
      </c>
      <c r="DM8" s="39">
        <f t="shared" si="1"/>
        <v>13100.841284796319</v>
      </c>
      <c r="DN8" s="39">
        <f t="shared" si="1"/>
        <v>13065.88968984753</v>
      </c>
      <c r="DO8" s="39">
        <f t="shared" si="1"/>
        <v>12501.275553391242</v>
      </c>
      <c r="DP8" s="39">
        <f t="shared" si="1"/>
        <v>12528.508783286823</v>
      </c>
      <c r="DQ8" s="39">
        <f t="shared" si="1"/>
        <v>12936.604464013</v>
      </c>
      <c r="DR8" s="39">
        <f t="shared" si="1"/>
        <v>12790.994865672599</v>
      </c>
      <c r="DS8" s="39">
        <f t="shared" si="1"/>
        <v>12768.416245018368</v>
      </c>
      <c r="DT8" s="39">
        <f t="shared" si="1"/>
        <v>12795.723563163261</v>
      </c>
      <c r="DU8" s="39">
        <f t="shared" si="1"/>
        <v>12575.84333313308</v>
      </c>
      <c r="DV8" s="39">
        <f t="shared" si="1"/>
        <v>12177.016022977961</v>
      </c>
      <c r="DW8" s="39">
        <f t="shared" si="1"/>
        <v>12260.912437034647</v>
      </c>
      <c r="DX8" s="39">
        <f t="shared" si="1"/>
        <v>12534.44656576542</v>
      </c>
      <c r="DY8" s="39">
        <f t="shared" si="1"/>
        <v>12533.582813671121</v>
      </c>
      <c r="DZ8" s="39">
        <f t="shared" si="1"/>
        <v>12359.918460454301</v>
      </c>
      <c r="EA8" s="39">
        <f t="shared" ref="EA8:EP8" si="2">EA5-EA4</f>
        <v>12431.726114798081</v>
      </c>
      <c r="EB8" s="39">
        <f t="shared" si="2"/>
        <v>12045.537939374361</v>
      </c>
      <c r="EC8" s="39">
        <f t="shared" si="2"/>
        <v>11563.13416627538</v>
      </c>
      <c r="ED8" s="39">
        <f t="shared" si="2"/>
        <v>11707.354747891961</v>
      </c>
      <c r="EE8" s="39">
        <f t="shared" si="2"/>
        <v>11946.452099494731</v>
      </c>
      <c r="EF8" s="39">
        <f t="shared" si="2"/>
        <v>11718.517419237283</v>
      </c>
      <c r="EG8" s="39">
        <f t="shared" si="2"/>
        <v>11533.927487061301</v>
      </c>
      <c r="EH8" s="39">
        <f t="shared" si="2"/>
        <v>11445.26903356088</v>
      </c>
      <c r="EI8" s="39">
        <f t="shared" si="2"/>
        <v>11178.767638307881</v>
      </c>
      <c r="EJ8" s="39">
        <f t="shared" si="2"/>
        <v>10784.430836606009</v>
      </c>
      <c r="EK8" s="39">
        <f t="shared" si="2"/>
        <v>10711.386014494028</v>
      </c>
      <c r="EL8" s="39">
        <f t="shared" si="2"/>
        <v>11320.944006078869</v>
      </c>
      <c r="EM8" s="39">
        <f t="shared" si="2"/>
        <v>11029.274688977359</v>
      </c>
      <c r="EN8" s="39">
        <f t="shared" si="2"/>
        <v>10977.600425542139</v>
      </c>
      <c r="EO8" s="39">
        <f t="shared" si="2"/>
        <v>11020.673485002259</v>
      </c>
      <c r="EP8" s="39">
        <f t="shared" si="2"/>
        <v>10779.222991260598</v>
      </c>
      <c r="EQ8" s="40"/>
    </row>
    <row r="10" spans="1:147" x14ac:dyDescent="0.2">
      <c r="A10" s="103" t="s">
        <v>122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9EDDC-6334-478D-8A74-AF32310A85C1}">
  <sheetPr>
    <tabColor theme="6"/>
  </sheetPr>
  <dimension ref="A1:G151"/>
  <sheetViews>
    <sheetView workbookViewId="0">
      <selection activeCell="A2" sqref="A2"/>
    </sheetView>
  </sheetViews>
  <sheetFormatPr defaultRowHeight="14.25" x14ac:dyDescent="0.2"/>
  <cols>
    <col min="1" max="1" width="11.625" customWidth="1"/>
    <col min="2" max="4" width="10.75" customWidth="1"/>
  </cols>
  <sheetData>
    <row r="1" spans="1:7" s="196" customFormat="1" ht="20.25" x14ac:dyDescent="0.3">
      <c r="A1" s="195" t="s">
        <v>127</v>
      </c>
      <c r="B1" s="195"/>
    </row>
    <row r="3" spans="1:7" ht="75" x14ac:dyDescent="0.2">
      <c r="A3" s="242" t="s">
        <v>108</v>
      </c>
      <c r="B3" s="41" t="s">
        <v>128</v>
      </c>
      <c r="C3" s="41" t="s">
        <v>128</v>
      </c>
      <c r="D3" s="41" t="s">
        <v>129</v>
      </c>
    </row>
    <row r="4" spans="1:7" ht="15" x14ac:dyDescent="0.2">
      <c r="A4" s="243"/>
      <c r="B4" s="42" t="s">
        <v>97</v>
      </c>
      <c r="C4" s="42" t="s">
        <v>98</v>
      </c>
      <c r="D4" s="42" t="s">
        <v>99</v>
      </c>
    </row>
    <row r="5" spans="1:7" x14ac:dyDescent="0.2">
      <c r="A5" s="102">
        <v>44864</v>
      </c>
      <c r="B5" s="2">
        <v>39.9</v>
      </c>
      <c r="C5" s="2">
        <v>35.5</v>
      </c>
      <c r="D5" s="120">
        <v>36.625999999999998</v>
      </c>
    </row>
    <row r="6" spans="1:7" x14ac:dyDescent="0.2">
      <c r="A6" s="102">
        <v>44865</v>
      </c>
      <c r="B6" s="2">
        <v>37</v>
      </c>
      <c r="C6" s="2">
        <v>36.799999999999997</v>
      </c>
      <c r="D6" s="120">
        <v>41.414000000000001</v>
      </c>
    </row>
    <row r="7" spans="1:7" x14ac:dyDescent="0.2">
      <c r="A7" s="102">
        <v>44866</v>
      </c>
      <c r="B7" s="2">
        <v>39</v>
      </c>
      <c r="C7" s="2">
        <v>41.9</v>
      </c>
      <c r="D7" s="120">
        <v>41.536999999999999</v>
      </c>
      <c r="G7" s="112"/>
    </row>
    <row r="8" spans="1:7" x14ac:dyDescent="0.2">
      <c r="A8" s="102">
        <v>44867</v>
      </c>
      <c r="B8" s="2">
        <v>41.5</v>
      </c>
      <c r="C8" s="2">
        <v>40.6</v>
      </c>
      <c r="D8" s="120">
        <v>41.683</v>
      </c>
    </row>
    <row r="9" spans="1:7" x14ac:dyDescent="0.2">
      <c r="A9" s="102">
        <v>44868</v>
      </c>
      <c r="B9" s="2">
        <v>42.8</v>
      </c>
      <c r="C9" s="2">
        <v>41.2</v>
      </c>
      <c r="D9" s="120">
        <v>41.774000000000001</v>
      </c>
    </row>
    <row r="10" spans="1:7" x14ac:dyDescent="0.2">
      <c r="A10" s="102">
        <v>44869</v>
      </c>
      <c r="B10" s="2">
        <v>42.6</v>
      </c>
      <c r="C10" s="2">
        <v>42.3</v>
      </c>
      <c r="D10" s="120">
        <v>40.411999999999999</v>
      </c>
    </row>
    <row r="11" spans="1:7" x14ac:dyDescent="0.2">
      <c r="A11" s="102">
        <v>44870</v>
      </c>
      <c r="B11" s="2">
        <v>42.3</v>
      </c>
      <c r="C11" s="2">
        <v>41.5</v>
      </c>
      <c r="D11" s="120">
        <v>37.210999999999999</v>
      </c>
    </row>
    <row r="12" spans="1:7" x14ac:dyDescent="0.2">
      <c r="A12" s="102">
        <v>44871</v>
      </c>
      <c r="B12" s="2">
        <v>42.2</v>
      </c>
      <c r="C12" s="2">
        <v>37.700000000000003</v>
      </c>
      <c r="D12" s="120">
        <v>38.326000000000001</v>
      </c>
    </row>
    <row r="13" spans="1:7" x14ac:dyDescent="0.2">
      <c r="A13" s="102">
        <v>44872</v>
      </c>
      <c r="B13" s="2">
        <v>38.799999999999997</v>
      </c>
      <c r="C13" s="2">
        <v>38.9</v>
      </c>
      <c r="D13" s="120">
        <v>42.302999999999997</v>
      </c>
    </row>
    <row r="14" spans="1:7" x14ac:dyDescent="0.2">
      <c r="A14" s="102">
        <v>44873</v>
      </c>
      <c r="B14" s="2">
        <v>40.700000000000003</v>
      </c>
      <c r="C14" s="2">
        <v>43.3</v>
      </c>
      <c r="D14" s="120">
        <v>42.404000000000003</v>
      </c>
    </row>
    <row r="15" spans="1:7" x14ac:dyDescent="0.2">
      <c r="A15" s="102">
        <v>44874</v>
      </c>
      <c r="B15" s="2">
        <v>42.9</v>
      </c>
      <c r="C15" s="2">
        <v>43.2</v>
      </c>
      <c r="D15" s="120">
        <v>42.591999999999999</v>
      </c>
    </row>
    <row r="16" spans="1:7" x14ac:dyDescent="0.2">
      <c r="A16" s="102">
        <v>44875</v>
      </c>
      <c r="B16" s="2">
        <v>43.2</v>
      </c>
      <c r="C16" s="2">
        <v>43</v>
      </c>
      <c r="D16" s="120">
        <v>42.679000000000002</v>
      </c>
    </row>
    <row r="17" spans="1:4" x14ac:dyDescent="0.2">
      <c r="A17" s="102">
        <v>44876</v>
      </c>
      <c r="B17" s="2">
        <v>42.8</v>
      </c>
      <c r="C17" s="2">
        <v>43.1</v>
      </c>
      <c r="D17" s="120">
        <v>41.16</v>
      </c>
    </row>
    <row r="18" spans="1:4" x14ac:dyDescent="0.2">
      <c r="A18" s="102">
        <v>44877</v>
      </c>
      <c r="B18" s="2">
        <v>42.2</v>
      </c>
      <c r="C18" s="2">
        <v>41</v>
      </c>
      <c r="D18" s="120">
        <v>37.944000000000003</v>
      </c>
    </row>
    <row r="19" spans="1:4" x14ac:dyDescent="0.2">
      <c r="A19" s="102">
        <v>44878</v>
      </c>
      <c r="B19" s="2">
        <v>41.4</v>
      </c>
      <c r="C19" s="2">
        <v>38.200000000000003</v>
      </c>
      <c r="D19" s="120">
        <v>39.058</v>
      </c>
    </row>
    <row r="20" spans="1:4" x14ac:dyDescent="0.2">
      <c r="A20" s="102">
        <v>44879</v>
      </c>
      <c r="B20" s="2">
        <v>38.299999999999997</v>
      </c>
      <c r="C20" s="2">
        <v>40.299999999999997</v>
      </c>
      <c r="D20" s="120">
        <v>42.911000000000001</v>
      </c>
    </row>
    <row r="21" spans="1:4" x14ac:dyDescent="0.2">
      <c r="A21" s="102">
        <v>44880</v>
      </c>
      <c r="B21" s="2">
        <v>39.5</v>
      </c>
      <c r="C21" s="2">
        <v>42.5</v>
      </c>
      <c r="D21" s="120">
        <v>43.036000000000001</v>
      </c>
    </row>
    <row r="22" spans="1:4" x14ac:dyDescent="0.2">
      <c r="A22" s="102">
        <v>44881</v>
      </c>
      <c r="B22" s="2">
        <v>42.8</v>
      </c>
      <c r="C22" s="2">
        <v>44.5</v>
      </c>
      <c r="D22" s="120">
        <v>43.191000000000003</v>
      </c>
    </row>
    <row r="23" spans="1:4" x14ac:dyDescent="0.2">
      <c r="A23" s="102">
        <v>44882</v>
      </c>
      <c r="B23" s="2">
        <v>43.2</v>
      </c>
      <c r="C23" s="2">
        <v>43.8</v>
      </c>
      <c r="D23" s="120">
        <v>43.402000000000001</v>
      </c>
    </row>
    <row r="24" spans="1:4" x14ac:dyDescent="0.2">
      <c r="A24" s="102">
        <v>44883</v>
      </c>
      <c r="B24" s="2">
        <v>43</v>
      </c>
      <c r="C24" s="2">
        <v>44.2</v>
      </c>
      <c r="D24" s="120">
        <v>42.067</v>
      </c>
    </row>
    <row r="25" spans="1:4" x14ac:dyDescent="0.2">
      <c r="A25" s="102">
        <v>44884</v>
      </c>
      <c r="B25" s="2">
        <v>44</v>
      </c>
      <c r="C25" s="2">
        <v>42.2</v>
      </c>
      <c r="D25" s="120">
        <v>38.914999999999999</v>
      </c>
    </row>
    <row r="26" spans="1:4" x14ac:dyDescent="0.2">
      <c r="A26" s="102">
        <v>44885</v>
      </c>
      <c r="B26" s="2">
        <v>42.5</v>
      </c>
      <c r="C26" s="2">
        <v>39.200000000000003</v>
      </c>
      <c r="D26" s="120">
        <v>40.137999999999998</v>
      </c>
    </row>
    <row r="27" spans="1:4" x14ac:dyDescent="0.2">
      <c r="A27" s="102">
        <v>44886</v>
      </c>
      <c r="B27" s="2">
        <v>39.700000000000003</v>
      </c>
      <c r="C27" s="2">
        <v>40.9</v>
      </c>
      <c r="D27" s="120">
        <v>44.11</v>
      </c>
    </row>
    <row r="28" spans="1:4" x14ac:dyDescent="0.2">
      <c r="A28" s="102">
        <v>44887</v>
      </c>
      <c r="B28" s="2">
        <v>41.7</v>
      </c>
      <c r="C28" s="2">
        <v>45</v>
      </c>
      <c r="D28" s="120">
        <v>44.207000000000001</v>
      </c>
    </row>
    <row r="29" spans="1:4" x14ac:dyDescent="0.2">
      <c r="A29" s="102">
        <v>44888</v>
      </c>
      <c r="B29" s="2">
        <v>44.4</v>
      </c>
      <c r="C29" s="2">
        <v>44.4</v>
      </c>
      <c r="D29" s="120">
        <v>44.176000000000002</v>
      </c>
    </row>
    <row r="30" spans="1:4" x14ac:dyDescent="0.2">
      <c r="A30" s="102">
        <v>44889</v>
      </c>
      <c r="B30" s="2">
        <v>43.5</v>
      </c>
      <c r="C30" s="2">
        <v>44.2</v>
      </c>
      <c r="D30" s="120">
        <v>44.156999999999996</v>
      </c>
    </row>
    <row r="31" spans="1:4" x14ac:dyDescent="0.2">
      <c r="A31" s="102">
        <v>44890</v>
      </c>
      <c r="B31" s="2">
        <v>44.6</v>
      </c>
      <c r="C31" s="2">
        <v>44.2</v>
      </c>
      <c r="D31" s="120">
        <v>42.621000000000002</v>
      </c>
    </row>
    <row r="32" spans="1:4" x14ac:dyDescent="0.2">
      <c r="A32" s="102">
        <v>44891</v>
      </c>
      <c r="B32" s="2">
        <v>42.6</v>
      </c>
      <c r="C32" s="2">
        <v>42.6</v>
      </c>
      <c r="D32" s="120">
        <v>39.325000000000003</v>
      </c>
    </row>
    <row r="33" spans="1:4" x14ac:dyDescent="0.2">
      <c r="A33" s="102">
        <v>44892</v>
      </c>
      <c r="B33" s="2">
        <v>41.4</v>
      </c>
      <c r="C33" s="2">
        <v>40.6</v>
      </c>
      <c r="D33" s="120">
        <v>40.375</v>
      </c>
    </row>
    <row r="34" spans="1:4" x14ac:dyDescent="0.2">
      <c r="A34" s="102">
        <v>44893</v>
      </c>
      <c r="B34" s="2">
        <v>39.1</v>
      </c>
      <c r="C34" s="2">
        <v>42.1</v>
      </c>
      <c r="D34" s="120">
        <v>44.265000000000001</v>
      </c>
    </row>
    <row r="35" spans="1:4" x14ac:dyDescent="0.2">
      <c r="A35" s="102">
        <v>44894</v>
      </c>
      <c r="B35" s="2">
        <v>41.4</v>
      </c>
      <c r="C35" s="2">
        <v>45.1</v>
      </c>
      <c r="D35" s="120">
        <v>44.363999999999997</v>
      </c>
    </row>
    <row r="36" spans="1:4" x14ac:dyDescent="0.2">
      <c r="A36" s="102">
        <v>44895</v>
      </c>
      <c r="B36" s="2">
        <v>43.8</v>
      </c>
      <c r="C36" s="2">
        <v>43.8</v>
      </c>
      <c r="D36" s="120">
        <v>44.448999999999998</v>
      </c>
    </row>
    <row r="37" spans="1:4" x14ac:dyDescent="0.2">
      <c r="A37" s="102">
        <v>44896</v>
      </c>
      <c r="B37" s="2">
        <v>44.5</v>
      </c>
      <c r="C37" s="2">
        <v>44.4</v>
      </c>
      <c r="D37" s="120">
        <v>44.491</v>
      </c>
    </row>
    <row r="38" spans="1:4" x14ac:dyDescent="0.2">
      <c r="A38" s="102">
        <v>44897</v>
      </c>
      <c r="B38" s="2">
        <v>44.2</v>
      </c>
      <c r="C38" s="2">
        <v>45</v>
      </c>
      <c r="D38" s="120">
        <v>43.051000000000002</v>
      </c>
    </row>
    <row r="39" spans="1:4" x14ac:dyDescent="0.2">
      <c r="A39" s="102">
        <v>44898</v>
      </c>
      <c r="B39" s="2">
        <v>44.5</v>
      </c>
      <c r="C39" s="2">
        <v>42.3</v>
      </c>
      <c r="D39" s="120">
        <v>39.805999999999997</v>
      </c>
    </row>
    <row r="40" spans="1:4" x14ac:dyDescent="0.2">
      <c r="A40" s="102">
        <v>44899</v>
      </c>
      <c r="B40" s="2">
        <v>44.2</v>
      </c>
      <c r="C40" s="2">
        <v>40.700000000000003</v>
      </c>
      <c r="D40" s="120">
        <v>40.878</v>
      </c>
    </row>
    <row r="41" spans="1:4" x14ac:dyDescent="0.2">
      <c r="A41" s="102">
        <v>44900</v>
      </c>
      <c r="B41" s="2">
        <v>40.6</v>
      </c>
      <c r="C41" s="2">
        <v>41.8</v>
      </c>
      <c r="D41" s="120">
        <v>44.718000000000004</v>
      </c>
    </row>
    <row r="42" spans="1:4" x14ac:dyDescent="0.2">
      <c r="A42" s="102">
        <v>44901</v>
      </c>
      <c r="B42" s="2">
        <v>42.2</v>
      </c>
      <c r="C42" s="2">
        <v>45.6</v>
      </c>
      <c r="D42" s="120">
        <v>44.774999999999999</v>
      </c>
    </row>
    <row r="43" spans="1:4" x14ac:dyDescent="0.2">
      <c r="A43" s="102">
        <v>44902</v>
      </c>
      <c r="B43" s="2">
        <v>44.2</v>
      </c>
      <c r="C43" s="2">
        <v>46.8</v>
      </c>
      <c r="D43" s="120">
        <v>44.811</v>
      </c>
    </row>
    <row r="44" spans="1:4" x14ac:dyDescent="0.2">
      <c r="A44" s="102">
        <v>44903</v>
      </c>
      <c r="B44" s="2">
        <v>45.1</v>
      </c>
      <c r="C44" s="2">
        <v>45.6</v>
      </c>
      <c r="D44" s="120">
        <v>44.847000000000001</v>
      </c>
    </row>
    <row r="45" spans="1:4" x14ac:dyDescent="0.2">
      <c r="A45" s="102">
        <v>44904</v>
      </c>
      <c r="B45" s="2">
        <v>45.1</v>
      </c>
      <c r="C45" s="2">
        <v>45.6</v>
      </c>
      <c r="D45" s="120">
        <v>43.338000000000001</v>
      </c>
    </row>
    <row r="46" spans="1:4" x14ac:dyDescent="0.2">
      <c r="A46" s="102">
        <v>44905</v>
      </c>
      <c r="B46" s="2">
        <v>45.7</v>
      </c>
      <c r="C46" s="2">
        <v>44</v>
      </c>
      <c r="D46" s="120">
        <v>40.069000000000003</v>
      </c>
    </row>
    <row r="47" spans="1:4" x14ac:dyDescent="0.2">
      <c r="A47" s="102">
        <v>44906</v>
      </c>
      <c r="B47" s="2">
        <v>43.8</v>
      </c>
      <c r="C47" s="2">
        <v>41.3</v>
      </c>
      <c r="D47" s="120">
        <v>41.073</v>
      </c>
    </row>
    <row r="48" spans="1:4" x14ac:dyDescent="0.2">
      <c r="A48" s="102">
        <v>44907</v>
      </c>
      <c r="B48" s="2">
        <v>41.2</v>
      </c>
      <c r="C48" s="2">
        <v>41.9</v>
      </c>
      <c r="D48" s="120">
        <v>44.874000000000002</v>
      </c>
    </row>
    <row r="49" spans="1:4" x14ac:dyDescent="0.2">
      <c r="A49" s="102">
        <v>44908</v>
      </c>
      <c r="B49" s="2">
        <v>43</v>
      </c>
      <c r="C49" s="2">
        <v>46.5</v>
      </c>
      <c r="D49" s="120">
        <v>44.890999999999998</v>
      </c>
    </row>
    <row r="50" spans="1:4" x14ac:dyDescent="0.2">
      <c r="A50" s="102">
        <v>44909</v>
      </c>
      <c r="B50" s="2">
        <v>46.2</v>
      </c>
      <c r="C50" s="2">
        <v>45.8</v>
      </c>
      <c r="D50" s="120">
        <v>44.942999999999998</v>
      </c>
    </row>
    <row r="51" spans="1:4" x14ac:dyDescent="0.2">
      <c r="A51" s="102">
        <v>44910</v>
      </c>
      <c r="B51" s="2">
        <v>46.4</v>
      </c>
      <c r="C51" s="2">
        <v>44.9</v>
      </c>
      <c r="D51" s="120">
        <v>45.012999999999998</v>
      </c>
    </row>
    <row r="52" spans="1:4" x14ac:dyDescent="0.2">
      <c r="A52" s="102">
        <v>44911</v>
      </c>
      <c r="B52" s="2">
        <v>45.9</v>
      </c>
      <c r="C52" s="2">
        <v>44.7</v>
      </c>
      <c r="D52" s="120">
        <v>43.558999999999997</v>
      </c>
    </row>
    <row r="53" spans="1:4" x14ac:dyDescent="0.2">
      <c r="A53" s="102">
        <v>44912</v>
      </c>
      <c r="B53" s="2">
        <v>45.4</v>
      </c>
      <c r="C53" s="2">
        <v>44</v>
      </c>
      <c r="D53" s="120">
        <v>40.295000000000002</v>
      </c>
    </row>
    <row r="54" spans="1:4" x14ac:dyDescent="0.2">
      <c r="A54" s="102">
        <v>44913</v>
      </c>
      <c r="B54" s="2">
        <v>42.7</v>
      </c>
      <c r="C54" s="2">
        <v>40.9</v>
      </c>
      <c r="D54" s="120">
        <v>41.34</v>
      </c>
    </row>
    <row r="55" spans="1:4" x14ac:dyDescent="0.2">
      <c r="A55" s="102">
        <v>44914</v>
      </c>
      <c r="B55" s="2">
        <v>40.4</v>
      </c>
      <c r="C55" s="2">
        <v>41.3</v>
      </c>
      <c r="D55" s="120">
        <v>45.235999999999997</v>
      </c>
    </row>
    <row r="56" spans="1:4" x14ac:dyDescent="0.2">
      <c r="A56" s="102">
        <v>44915</v>
      </c>
      <c r="B56" s="2">
        <v>41.5</v>
      </c>
      <c r="C56" s="2">
        <v>43.5</v>
      </c>
      <c r="D56" s="120">
        <v>45.332000000000001</v>
      </c>
    </row>
    <row r="57" spans="1:4" x14ac:dyDescent="0.2">
      <c r="A57" s="102">
        <v>44916</v>
      </c>
      <c r="B57" s="2">
        <v>43.5</v>
      </c>
      <c r="C57" s="2">
        <v>43.8</v>
      </c>
      <c r="D57" s="120">
        <v>45.357999999999997</v>
      </c>
    </row>
    <row r="58" spans="1:4" x14ac:dyDescent="0.2">
      <c r="A58" s="102">
        <v>44917</v>
      </c>
      <c r="B58" s="2">
        <v>43.6</v>
      </c>
      <c r="C58" s="2">
        <v>43.4</v>
      </c>
      <c r="D58" s="120">
        <v>42.926000000000002</v>
      </c>
    </row>
    <row r="59" spans="1:4" x14ac:dyDescent="0.2">
      <c r="A59" s="102">
        <v>44918</v>
      </c>
      <c r="B59" s="2">
        <v>41.2</v>
      </c>
      <c r="C59" s="2">
        <v>41.8</v>
      </c>
      <c r="D59" s="120">
        <v>39.899000000000001</v>
      </c>
    </row>
    <row r="60" spans="1:4" x14ac:dyDescent="0.2">
      <c r="A60" s="102">
        <v>44919</v>
      </c>
      <c r="B60" s="2">
        <v>38.4</v>
      </c>
      <c r="C60" s="2">
        <v>39.200000000000003</v>
      </c>
      <c r="D60" s="120">
        <v>36.851999999999997</v>
      </c>
    </row>
    <row r="61" spans="1:4" x14ac:dyDescent="0.2">
      <c r="A61" s="102">
        <v>44920</v>
      </c>
      <c r="B61" s="2">
        <v>36.1</v>
      </c>
      <c r="C61" s="2">
        <v>34.200000000000003</v>
      </c>
      <c r="D61" s="120">
        <v>32.225999999999999</v>
      </c>
    </row>
    <row r="62" spans="1:4" x14ac:dyDescent="0.2">
      <c r="A62" s="102">
        <v>44921</v>
      </c>
      <c r="B62" s="2">
        <v>35.1</v>
      </c>
      <c r="C62" s="2">
        <v>35.6</v>
      </c>
      <c r="D62" s="120">
        <v>36.167999999999999</v>
      </c>
    </row>
    <row r="63" spans="1:4" x14ac:dyDescent="0.2">
      <c r="A63" s="102">
        <v>44922</v>
      </c>
      <c r="B63" s="2">
        <v>37.700000000000003</v>
      </c>
      <c r="C63" s="2">
        <v>39.1</v>
      </c>
      <c r="D63" s="120">
        <v>37.286999999999999</v>
      </c>
    </row>
    <row r="64" spans="1:4" x14ac:dyDescent="0.2">
      <c r="A64" s="102">
        <v>44923</v>
      </c>
      <c r="B64" s="2">
        <v>39.4</v>
      </c>
      <c r="C64" s="2">
        <v>40.200000000000003</v>
      </c>
      <c r="D64" s="120">
        <v>39.655999999999999</v>
      </c>
    </row>
    <row r="65" spans="1:4" x14ac:dyDescent="0.2">
      <c r="A65" s="102">
        <v>44924</v>
      </c>
      <c r="B65" s="2">
        <v>40.700000000000003</v>
      </c>
      <c r="C65" s="2">
        <v>41.9</v>
      </c>
      <c r="D65" s="120">
        <v>39.845999999999997</v>
      </c>
    </row>
    <row r="66" spans="1:4" x14ac:dyDescent="0.2">
      <c r="A66" s="102">
        <v>44925</v>
      </c>
      <c r="B66" s="2">
        <v>40.9</v>
      </c>
      <c r="C66" s="2">
        <v>41.4</v>
      </c>
      <c r="D66" s="120">
        <v>39.091000000000001</v>
      </c>
    </row>
    <row r="67" spans="1:4" x14ac:dyDescent="0.2">
      <c r="A67" s="102">
        <v>44926</v>
      </c>
      <c r="B67" s="2">
        <v>40.9</v>
      </c>
      <c r="C67" s="2">
        <v>40.1</v>
      </c>
      <c r="D67" s="120">
        <v>37.445999999999998</v>
      </c>
    </row>
    <row r="68" spans="1:4" x14ac:dyDescent="0.2">
      <c r="A68" s="102">
        <v>44927</v>
      </c>
      <c r="B68" s="2">
        <v>38.4</v>
      </c>
      <c r="C68" s="2">
        <v>37.9</v>
      </c>
      <c r="D68" s="120">
        <v>33.783000000000001</v>
      </c>
    </row>
    <row r="69" spans="1:4" x14ac:dyDescent="0.2">
      <c r="A69" s="102">
        <v>44928</v>
      </c>
      <c r="B69" s="2">
        <v>39.9</v>
      </c>
      <c r="C69" s="2">
        <v>40.200000000000003</v>
      </c>
      <c r="D69" s="120">
        <v>39.564</v>
      </c>
    </row>
    <row r="70" spans="1:4" x14ac:dyDescent="0.2">
      <c r="A70" s="102">
        <v>44929</v>
      </c>
      <c r="B70" s="2">
        <v>41.5</v>
      </c>
      <c r="C70" s="2">
        <v>43.1</v>
      </c>
      <c r="D70" s="120">
        <v>44.567999999999998</v>
      </c>
    </row>
    <row r="71" spans="1:4" x14ac:dyDescent="0.2">
      <c r="A71" s="102">
        <v>44930</v>
      </c>
      <c r="B71" s="2">
        <v>44.7</v>
      </c>
      <c r="C71" s="2">
        <v>46.5</v>
      </c>
      <c r="D71" s="120">
        <v>45.405999999999999</v>
      </c>
    </row>
    <row r="72" spans="1:4" x14ac:dyDescent="0.2">
      <c r="A72" s="102">
        <v>44931</v>
      </c>
      <c r="B72" s="2">
        <v>44.8</v>
      </c>
      <c r="C72" s="2">
        <v>44.8</v>
      </c>
      <c r="D72" s="120">
        <v>45.334000000000003</v>
      </c>
    </row>
    <row r="73" spans="1:4" x14ac:dyDescent="0.2">
      <c r="A73" s="102">
        <v>44932</v>
      </c>
      <c r="B73" s="2">
        <v>44.8</v>
      </c>
      <c r="C73" s="2">
        <v>46.4</v>
      </c>
      <c r="D73" s="120">
        <v>43.692</v>
      </c>
    </row>
    <row r="74" spans="1:4" x14ac:dyDescent="0.2">
      <c r="A74" s="102">
        <v>44933</v>
      </c>
      <c r="B74" s="2">
        <v>44</v>
      </c>
      <c r="C74" s="2">
        <v>43.7</v>
      </c>
      <c r="D74" s="120">
        <v>40.307000000000002</v>
      </c>
    </row>
    <row r="75" spans="1:4" x14ac:dyDescent="0.2">
      <c r="A75" s="102">
        <v>44934</v>
      </c>
      <c r="B75" s="2">
        <v>41.9</v>
      </c>
      <c r="C75" s="2">
        <v>41</v>
      </c>
      <c r="D75" s="120">
        <v>41.231999999999999</v>
      </c>
    </row>
    <row r="76" spans="1:4" x14ac:dyDescent="0.2">
      <c r="A76" s="102">
        <v>44935</v>
      </c>
      <c r="B76" s="2">
        <v>41.1</v>
      </c>
      <c r="C76" s="2">
        <v>42.2</v>
      </c>
      <c r="D76" s="120">
        <v>44.945999999999998</v>
      </c>
    </row>
    <row r="77" spans="1:4" x14ac:dyDescent="0.2">
      <c r="A77" s="102">
        <v>44936</v>
      </c>
      <c r="B77" s="2">
        <v>42.2</v>
      </c>
      <c r="C77" s="2">
        <v>45.6</v>
      </c>
      <c r="D77" s="120">
        <v>44.835000000000001</v>
      </c>
    </row>
    <row r="78" spans="1:4" x14ac:dyDescent="0.2">
      <c r="A78" s="102">
        <v>44937</v>
      </c>
      <c r="B78" s="2">
        <v>44</v>
      </c>
      <c r="C78" s="2">
        <v>45.8</v>
      </c>
      <c r="D78" s="120">
        <v>44.703000000000003</v>
      </c>
    </row>
    <row r="79" spans="1:4" x14ac:dyDescent="0.2">
      <c r="A79" s="102">
        <v>44938</v>
      </c>
      <c r="B79" s="2">
        <v>43.5</v>
      </c>
      <c r="C79" s="2">
        <v>45.3</v>
      </c>
      <c r="D79" s="120">
        <v>44.573999999999998</v>
      </c>
    </row>
    <row r="80" spans="1:4" x14ac:dyDescent="0.2">
      <c r="A80" s="102">
        <v>44939</v>
      </c>
      <c r="B80" s="2">
        <v>45.2</v>
      </c>
      <c r="C80" s="2">
        <v>45.2</v>
      </c>
      <c r="D80" s="120">
        <v>43.061999999999998</v>
      </c>
    </row>
    <row r="81" spans="1:4" x14ac:dyDescent="0.2">
      <c r="A81" s="102">
        <v>44940</v>
      </c>
      <c r="B81" s="2">
        <v>44.4</v>
      </c>
      <c r="C81" s="2">
        <v>43</v>
      </c>
      <c r="D81" s="120">
        <v>39.735999999999997</v>
      </c>
    </row>
    <row r="82" spans="1:4" x14ac:dyDescent="0.2">
      <c r="A82" s="102">
        <v>44941</v>
      </c>
      <c r="B82" s="2">
        <v>43.5</v>
      </c>
      <c r="C82" s="2">
        <v>40.299999999999997</v>
      </c>
      <c r="D82" s="120">
        <v>40.817</v>
      </c>
    </row>
    <row r="83" spans="1:4" x14ac:dyDescent="0.2">
      <c r="A83" s="102">
        <v>44942</v>
      </c>
      <c r="B83" s="2">
        <v>40.4</v>
      </c>
      <c r="C83" s="2">
        <v>41.8</v>
      </c>
      <c r="D83" s="120">
        <v>44.634999999999998</v>
      </c>
    </row>
    <row r="84" spans="1:4" x14ac:dyDescent="0.2">
      <c r="A84" s="102">
        <v>44943</v>
      </c>
      <c r="B84" s="2">
        <v>42</v>
      </c>
      <c r="C84" s="2">
        <v>45.1</v>
      </c>
      <c r="D84" s="120">
        <v>44.713999999999999</v>
      </c>
    </row>
    <row r="85" spans="1:4" x14ac:dyDescent="0.2">
      <c r="A85" s="102">
        <v>44944</v>
      </c>
      <c r="B85" s="2">
        <v>44.3</v>
      </c>
      <c r="C85" s="2">
        <v>45.3</v>
      </c>
      <c r="D85" s="120">
        <v>44.741999999999997</v>
      </c>
    </row>
    <row r="86" spans="1:4" x14ac:dyDescent="0.2">
      <c r="A86" s="102">
        <v>44945</v>
      </c>
      <c r="B86" s="2">
        <v>43.5</v>
      </c>
      <c r="C86" s="2">
        <v>45.1</v>
      </c>
      <c r="D86" s="120">
        <v>44.747</v>
      </c>
    </row>
    <row r="87" spans="1:4" x14ac:dyDescent="0.2">
      <c r="A87" s="102">
        <v>44946</v>
      </c>
      <c r="B87" s="2">
        <v>43.5</v>
      </c>
      <c r="C87" s="2">
        <v>45.5</v>
      </c>
      <c r="D87" s="120">
        <v>43.308999999999997</v>
      </c>
    </row>
    <row r="88" spans="1:4" x14ac:dyDescent="0.2">
      <c r="A88" s="102">
        <v>44947</v>
      </c>
      <c r="B88" s="2">
        <v>44.6</v>
      </c>
      <c r="C88" s="2">
        <v>45.6</v>
      </c>
      <c r="D88" s="120">
        <v>40.023000000000003</v>
      </c>
    </row>
    <row r="89" spans="1:4" x14ac:dyDescent="0.2">
      <c r="A89" s="102">
        <v>44948</v>
      </c>
      <c r="B89" s="2">
        <v>42.5</v>
      </c>
      <c r="C89" s="2">
        <v>41</v>
      </c>
      <c r="D89" s="120">
        <v>41.097999999999999</v>
      </c>
    </row>
    <row r="90" spans="1:4" x14ac:dyDescent="0.2">
      <c r="A90" s="102">
        <v>44949</v>
      </c>
      <c r="B90" s="2">
        <v>40.700000000000003</v>
      </c>
      <c r="C90" s="2">
        <v>42.4</v>
      </c>
      <c r="D90" s="120">
        <v>44.872999999999998</v>
      </c>
    </row>
    <row r="91" spans="1:4" x14ac:dyDescent="0.2">
      <c r="A91" s="102">
        <v>44950</v>
      </c>
      <c r="B91" s="2">
        <v>41.1</v>
      </c>
      <c r="C91" s="2">
        <v>43.1</v>
      </c>
      <c r="D91" s="120">
        <v>44.802</v>
      </c>
    </row>
    <row r="92" spans="1:4" x14ac:dyDescent="0.2">
      <c r="A92" s="102">
        <v>44951</v>
      </c>
      <c r="B92" s="2">
        <v>43.8</v>
      </c>
      <c r="C92" s="2">
        <v>43.9</v>
      </c>
      <c r="D92" s="120">
        <v>44.768000000000001</v>
      </c>
    </row>
    <row r="93" spans="1:4" x14ac:dyDescent="0.2">
      <c r="A93" s="102">
        <v>44952</v>
      </c>
      <c r="B93" s="2">
        <v>44.5</v>
      </c>
      <c r="C93" s="2">
        <v>45.4</v>
      </c>
      <c r="D93" s="120">
        <v>44.668999999999997</v>
      </c>
    </row>
    <row r="94" spans="1:4" x14ac:dyDescent="0.2">
      <c r="A94" s="102">
        <v>44953</v>
      </c>
      <c r="B94" s="2">
        <v>43.6</v>
      </c>
      <c r="C94" s="2">
        <v>44.1</v>
      </c>
      <c r="D94" s="120">
        <v>43.101999999999997</v>
      </c>
    </row>
    <row r="95" spans="1:4" x14ac:dyDescent="0.2">
      <c r="A95" s="102">
        <v>44954</v>
      </c>
      <c r="B95" s="2">
        <v>44</v>
      </c>
      <c r="C95" s="2">
        <v>44.5</v>
      </c>
      <c r="D95" s="120">
        <v>39.667999999999999</v>
      </c>
    </row>
    <row r="96" spans="1:4" x14ac:dyDescent="0.2">
      <c r="A96" s="102">
        <v>44955</v>
      </c>
      <c r="B96" s="2">
        <v>42.1</v>
      </c>
      <c r="C96" s="2">
        <v>40.9</v>
      </c>
      <c r="D96" s="120">
        <v>40.683999999999997</v>
      </c>
    </row>
    <row r="97" spans="1:4" x14ac:dyDescent="0.2">
      <c r="A97" s="102">
        <v>44956</v>
      </c>
      <c r="B97" s="2">
        <v>39.9</v>
      </c>
      <c r="C97" s="2">
        <v>42.6</v>
      </c>
      <c r="D97" s="120">
        <v>44.466999999999999</v>
      </c>
    </row>
    <row r="98" spans="1:4" x14ac:dyDescent="0.2">
      <c r="A98" s="102">
        <v>44957</v>
      </c>
      <c r="B98" s="2">
        <v>42.7</v>
      </c>
      <c r="C98" s="2">
        <v>45.4</v>
      </c>
      <c r="D98" s="120">
        <v>44.46</v>
      </c>
    </row>
    <row r="99" spans="1:4" x14ac:dyDescent="0.2">
      <c r="A99" s="102">
        <v>44958</v>
      </c>
      <c r="B99" s="2">
        <v>44</v>
      </c>
      <c r="C99" s="2">
        <v>45.5</v>
      </c>
      <c r="D99" s="120">
        <v>44.348999999999997</v>
      </c>
    </row>
    <row r="100" spans="1:4" x14ac:dyDescent="0.2">
      <c r="A100" s="102">
        <v>44959</v>
      </c>
      <c r="B100" s="2">
        <v>44.2</v>
      </c>
      <c r="C100" s="2">
        <v>44.8</v>
      </c>
      <c r="D100" s="120">
        <v>44.219000000000001</v>
      </c>
    </row>
    <row r="101" spans="1:4" x14ac:dyDescent="0.2">
      <c r="A101" s="102">
        <v>44960</v>
      </c>
      <c r="B101" s="2">
        <v>44.1</v>
      </c>
      <c r="C101" s="2">
        <v>44.7</v>
      </c>
      <c r="D101" s="120">
        <v>42.55</v>
      </c>
    </row>
    <row r="102" spans="1:4" x14ac:dyDescent="0.2">
      <c r="A102" s="102">
        <v>44961</v>
      </c>
      <c r="B102" s="2">
        <v>44.2</v>
      </c>
      <c r="C102" s="2">
        <v>43.8</v>
      </c>
      <c r="D102" s="120">
        <v>39.101999999999997</v>
      </c>
    </row>
    <row r="103" spans="1:4" x14ac:dyDescent="0.2">
      <c r="A103" s="102">
        <v>44962</v>
      </c>
      <c r="B103" s="2">
        <v>42</v>
      </c>
      <c r="C103" s="2">
        <v>40.700000000000003</v>
      </c>
      <c r="D103" s="120">
        <v>40.031999999999996</v>
      </c>
    </row>
    <row r="104" spans="1:4" x14ac:dyDescent="0.2">
      <c r="A104" s="102">
        <v>44963</v>
      </c>
      <c r="B104" s="2">
        <v>40.1</v>
      </c>
      <c r="C104" s="2">
        <v>41.6</v>
      </c>
      <c r="D104" s="120">
        <v>43.83</v>
      </c>
    </row>
    <row r="105" spans="1:4" x14ac:dyDescent="0.2">
      <c r="A105" s="102">
        <v>44964</v>
      </c>
      <c r="B105" s="2">
        <v>41.1</v>
      </c>
      <c r="C105" s="2">
        <v>45.3</v>
      </c>
      <c r="D105" s="120">
        <v>43.828000000000003</v>
      </c>
    </row>
    <row r="106" spans="1:4" x14ac:dyDescent="0.2">
      <c r="A106" s="102">
        <v>44965</v>
      </c>
      <c r="B106" s="2">
        <v>44.5</v>
      </c>
      <c r="C106" s="2">
        <v>44.7</v>
      </c>
      <c r="D106" s="120">
        <v>43.869</v>
      </c>
    </row>
    <row r="107" spans="1:4" x14ac:dyDescent="0.2">
      <c r="A107" s="102">
        <v>44966</v>
      </c>
      <c r="B107" s="2">
        <v>44.1</v>
      </c>
      <c r="C107" s="2">
        <v>44.1</v>
      </c>
      <c r="D107" s="120">
        <v>43.901000000000003</v>
      </c>
    </row>
    <row r="108" spans="1:4" x14ac:dyDescent="0.2">
      <c r="A108" s="102">
        <v>44967</v>
      </c>
      <c r="B108" s="2">
        <v>44.4</v>
      </c>
      <c r="C108" s="2">
        <v>44.5</v>
      </c>
      <c r="D108" s="120">
        <v>42.404000000000003</v>
      </c>
    </row>
    <row r="109" spans="1:4" x14ac:dyDescent="0.2">
      <c r="A109" s="102">
        <v>44968</v>
      </c>
      <c r="B109" s="2">
        <v>43.6</v>
      </c>
      <c r="C109" s="2">
        <v>43</v>
      </c>
      <c r="D109" s="120">
        <v>38.981999999999999</v>
      </c>
    </row>
    <row r="110" spans="1:4" x14ac:dyDescent="0.2">
      <c r="A110" s="102">
        <v>44969</v>
      </c>
      <c r="B110" s="2">
        <v>42.1</v>
      </c>
      <c r="C110" s="2">
        <v>39.4</v>
      </c>
      <c r="D110" s="120">
        <v>39.872999999999998</v>
      </c>
    </row>
    <row r="111" spans="1:4" x14ac:dyDescent="0.2">
      <c r="A111" s="102">
        <v>44970</v>
      </c>
      <c r="B111" s="2">
        <v>40.200000000000003</v>
      </c>
      <c r="C111" s="2">
        <v>39.6</v>
      </c>
      <c r="D111" s="120">
        <v>43.54</v>
      </c>
    </row>
    <row r="112" spans="1:4" x14ac:dyDescent="0.2">
      <c r="A112" s="102">
        <v>44971</v>
      </c>
      <c r="B112" s="2">
        <v>40.1</v>
      </c>
      <c r="C112" s="2">
        <v>43.5</v>
      </c>
      <c r="D112" s="120">
        <v>43.356000000000002</v>
      </c>
    </row>
    <row r="113" spans="1:4" x14ac:dyDescent="0.2">
      <c r="A113" s="102">
        <v>44972</v>
      </c>
      <c r="B113" s="2">
        <v>42.1</v>
      </c>
      <c r="C113" s="2">
        <v>44.5</v>
      </c>
      <c r="D113" s="120">
        <v>43.133000000000003</v>
      </c>
    </row>
    <row r="114" spans="1:4" x14ac:dyDescent="0.2">
      <c r="A114" s="102">
        <v>44973</v>
      </c>
      <c r="B114" s="2">
        <v>42.1</v>
      </c>
      <c r="C114" s="2">
        <v>43.9</v>
      </c>
      <c r="D114" s="120">
        <v>42.911999999999999</v>
      </c>
    </row>
    <row r="115" spans="1:4" x14ac:dyDescent="0.2">
      <c r="A115" s="102">
        <v>44974</v>
      </c>
      <c r="B115" s="2">
        <v>43.2</v>
      </c>
      <c r="C115" s="2">
        <v>42.5</v>
      </c>
      <c r="D115" s="120">
        <v>41.335000000000001</v>
      </c>
    </row>
    <row r="116" spans="1:4" x14ac:dyDescent="0.2">
      <c r="A116" s="102">
        <v>44975</v>
      </c>
      <c r="B116" s="2">
        <v>41.6</v>
      </c>
      <c r="C116" s="2">
        <v>41.7</v>
      </c>
      <c r="D116" s="120">
        <v>38.084000000000003</v>
      </c>
    </row>
    <row r="117" spans="1:4" x14ac:dyDescent="0.2">
      <c r="A117" s="102">
        <v>44976</v>
      </c>
      <c r="B117" s="2">
        <v>40.9</v>
      </c>
      <c r="C117" s="2">
        <v>37.6</v>
      </c>
      <c r="D117" s="120">
        <v>38.976999999999997</v>
      </c>
    </row>
    <row r="118" spans="1:4" x14ac:dyDescent="0.2">
      <c r="A118" s="102">
        <v>44977</v>
      </c>
      <c r="B118" s="2">
        <v>38.200000000000003</v>
      </c>
      <c r="C118" s="2">
        <v>39.9</v>
      </c>
      <c r="D118" s="120">
        <v>42.798000000000002</v>
      </c>
    </row>
    <row r="119" spans="1:4" x14ac:dyDescent="0.2">
      <c r="A119" s="102">
        <v>44978</v>
      </c>
      <c r="B119" s="2">
        <v>40.200000000000003</v>
      </c>
      <c r="C119" s="2">
        <v>42.8</v>
      </c>
      <c r="D119" s="120">
        <v>42.738</v>
      </c>
    </row>
    <row r="120" spans="1:4" x14ac:dyDescent="0.2">
      <c r="A120" s="102">
        <v>44979</v>
      </c>
      <c r="B120" s="2">
        <v>42.3</v>
      </c>
      <c r="C120" s="2">
        <v>42.9</v>
      </c>
      <c r="D120" s="120">
        <v>42.662999999999997</v>
      </c>
    </row>
    <row r="121" spans="1:4" x14ac:dyDescent="0.2">
      <c r="A121" s="102">
        <v>44980</v>
      </c>
      <c r="B121" s="2">
        <v>41.9</v>
      </c>
      <c r="C121" s="2">
        <v>43.9</v>
      </c>
      <c r="D121" s="120">
        <v>42.621000000000002</v>
      </c>
    </row>
    <row r="122" spans="1:4" x14ac:dyDescent="0.2">
      <c r="A122" s="102">
        <v>44981</v>
      </c>
      <c r="B122" s="2">
        <v>41.6</v>
      </c>
      <c r="C122" s="2">
        <v>42.6</v>
      </c>
      <c r="D122" s="120">
        <v>41.042000000000002</v>
      </c>
    </row>
    <row r="123" spans="1:4" x14ac:dyDescent="0.2">
      <c r="A123" s="102">
        <v>44982</v>
      </c>
      <c r="B123" s="2">
        <v>41.4</v>
      </c>
      <c r="C123" s="2">
        <v>39.9</v>
      </c>
      <c r="D123" s="120">
        <v>37.651000000000003</v>
      </c>
    </row>
    <row r="124" spans="1:4" x14ac:dyDescent="0.2">
      <c r="A124" s="102">
        <v>44983</v>
      </c>
      <c r="B124" s="2">
        <v>40.799999999999997</v>
      </c>
      <c r="C124" s="2">
        <v>37.200000000000003</v>
      </c>
      <c r="D124" s="120">
        <v>38.573</v>
      </c>
    </row>
    <row r="125" spans="1:4" x14ac:dyDescent="0.2">
      <c r="A125" s="102">
        <v>44984</v>
      </c>
      <c r="B125" s="2">
        <v>37.799999999999997</v>
      </c>
      <c r="C125" s="2">
        <v>38.5</v>
      </c>
      <c r="D125" s="120">
        <v>42.354999999999997</v>
      </c>
    </row>
    <row r="126" spans="1:4" x14ac:dyDescent="0.2">
      <c r="A126" s="102">
        <v>44985</v>
      </c>
      <c r="B126" s="2">
        <v>38.9</v>
      </c>
      <c r="C126" s="2">
        <v>43</v>
      </c>
      <c r="D126" s="120">
        <v>42.405000000000001</v>
      </c>
    </row>
    <row r="127" spans="1:4" x14ac:dyDescent="0.2">
      <c r="A127" s="102">
        <v>44986</v>
      </c>
      <c r="B127" s="2">
        <v>41.7</v>
      </c>
      <c r="C127" s="2">
        <v>41.7</v>
      </c>
      <c r="D127" s="120">
        <v>42.423000000000002</v>
      </c>
    </row>
    <row r="128" spans="1:4" x14ac:dyDescent="0.2">
      <c r="A128" s="102">
        <v>44987</v>
      </c>
      <c r="B128" s="2">
        <v>40.700000000000003</v>
      </c>
      <c r="C128" s="2">
        <v>43.4</v>
      </c>
      <c r="D128" s="120">
        <v>42.408999999999999</v>
      </c>
    </row>
    <row r="129" spans="1:4" x14ac:dyDescent="0.2">
      <c r="A129" s="102">
        <v>44988</v>
      </c>
      <c r="B129" s="2">
        <v>41.1</v>
      </c>
      <c r="C129" s="2">
        <v>41.1</v>
      </c>
      <c r="D129" s="120">
        <v>40.866</v>
      </c>
    </row>
    <row r="130" spans="1:4" x14ac:dyDescent="0.2">
      <c r="A130" s="102">
        <v>44989</v>
      </c>
      <c r="B130" s="2">
        <v>41</v>
      </c>
      <c r="C130" s="2">
        <v>40</v>
      </c>
      <c r="D130" s="120">
        <v>37.482999999999997</v>
      </c>
    </row>
    <row r="131" spans="1:4" x14ac:dyDescent="0.2">
      <c r="A131" s="102">
        <v>44990</v>
      </c>
      <c r="B131" s="2">
        <v>39.4</v>
      </c>
      <c r="C131" s="2">
        <v>37.1</v>
      </c>
      <c r="D131" s="120">
        <v>38.322000000000003</v>
      </c>
    </row>
    <row r="132" spans="1:4" x14ac:dyDescent="0.2">
      <c r="A132" s="102">
        <v>44991</v>
      </c>
      <c r="B132" s="2">
        <v>36.4</v>
      </c>
      <c r="C132" s="2">
        <v>38.1</v>
      </c>
      <c r="D132" s="120">
        <v>41.954999999999998</v>
      </c>
    </row>
    <row r="133" spans="1:4" x14ac:dyDescent="0.2">
      <c r="A133" s="102">
        <v>44992</v>
      </c>
      <c r="B133" s="2">
        <v>36.9</v>
      </c>
      <c r="C133" s="2">
        <v>41.5</v>
      </c>
      <c r="D133" s="120">
        <v>41.646999999999998</v>
      </c>
    </row>
    <row r="134" spans="1:4" x14ac:dyDescent="0.2">
      <c r="A134" s="102">
        <v>44993</v>
      </c>
      <c r="B134" s="2">
        <v>40.700000000000003</v>
      </c>
      <c r="C134" s="2">
        <v>41.5</v>
      </c>
      <c r="D134" s="120">
        <v>41.363</v>
      </c>
    </row>
    <row r="135" spans="1:4" x14ac:dyDescent="0.2">
      <c r="A135" s="102">
        <v>44994</v>
      </c>
      <c r="B135" s="2">
        <v>41</v>
      </c>
      <c r="C135" s="2">
        <v>40.200000000000003</v>
      </c>
      <c r="D135" s="120">
        <v>41.118000000000002</v>
      </c>
    </row>
    <row r="136" spans="1:4" x14ac:dyDescent="0.2">
      <c r="A136" s="102">
        <v>44995</v>
      </c>
      <c r="B136" s="2">
        <v>41</v>
      </c>
      <c r="C136" s="2">
        <v>40.4</v>
      </c>
      <c r="D136" s="120">
        <v>39.335000000000001</v>
      </c>
    </row>
    <row r="137" spans="1:4" x14ac:dyDescent="0.2">
      <c r="A137" s="102">
        <v>44996</v>
      </c>
      <c r="B137" s="2">
        <v>38.6</v>
      </c>
      <c r="C137" s="2">
        <v>39.6</v>
      </c>
      <c r="D137" s="120">
        <v>36.045000000000002</v>
      </c>
    </row>
    <row r="138" spans="1:4" x14ac:dyDescent="0.2">
      <c r="A138" s="102">
        <v>44997</v>
      </c>
      <c r="B138" s="2">
        <v>37.299999999999997</v>
      </c>
      <c r="C138" s="2">
        <v>36.700000000000003</v>
      </c>
      <c r="D138" s="120">
        <v>37.009</v>
      </c>
    </row>
    <row r="139" spans="1:4" x14ac:dyDescent="0.2">
      <c r="A139" s="102">
        <v>44998</v>
      </c>
      <c r="B139" s="2">
        <v>35.5</v>
      </c>
      <c r="C139" s="2">
        <v>37.5</v>
      </c>
      <c r="D139" s="120">
        <v>40.694000000000003</v>
      </c>
    </row>
    <row r="140" spans="1:4" x14ac:dyDescent="0.2">
      <c r="A140" s="102">
        <v>44999</v>
      </c>
      <c r="B140" s="2">
        <v>36</v>
      </c>
      <c r="C140" s="2">
        <v>40.1</v>
      </c>
      <c r="D140" s="120">
        <v>40.567</v>
      </c>
    </row>
    <row r="141" spans="1:4" x14ac:dyDescent="0.2">
      <c r="A141" s="102">
        <v>45000</v>
      </c>
      <c r="B141" s="2">
        <v>39.6</v>
      </c>
      <c r="C141" s="2">
        <v>40.4</v>
      </c>
      <c r="D141" s="120">
        <v>40.350999999999999</v>
      </c>
    </row>
    <row r="142" spans="1:4" x14ac:dyDescent="0.2">
      <c r="A142" s="102">
        <v>45001</v>
      </c>
      <c r="B142" s="2">
        <v>39.799999999999997</v>
      </c>
      <c r="C142" s="2">
        <v>40.299999999999997</v>
      </c>
      <c r="D142" s="120">
        <v>40.198999999999998</v>
      </c>
    </row>
    <row r="143" spans="1:4" x14ac:dyDescent="0.2">
      <c r="A143" s="102">
        <v>45002</v>
      </c>
      <c r="B143" s="2">
        <v>39</v>
      </c>
      <c r="C143" s="2">
        <v>39.1</v>
      </c>
      <c r="D143" s="120">
        <v>38.604999999999997</v>
      </c>
    </row>
    <row r="144" spans="1:4" x14ac:dyDescent="0.2">
      <c r="A144" s="102">
        <v>45003</v>
      </c>
      <c r="B144" s="2">
        <v>40.1</v>
      </c>
      <c r="C144" s="2">
        <v>37.9</v>
      </c>
      <c r="D144" s="120">
        <v>35.404000000000003</v>
      </c>
    </row>
    <row r="145" spans="1:4" x14ac:dyDescent="0.2">
      <c r="A145" s="102">
        <v>45004</v>
      </c>
      <c r="B145" s="2">
        <v>37.4</v>
      </c>
      <c r="C145" s="2">
        <v>35.700000000000003</v>
      </c>
      <c r="D145" s="120">
        <v>36.478999999999999</v>
      </c>
    </row>
    <row r="146" spans="1:4" x14ac:dyDescent="0.2">
      <c r="A146" s="102">
        <v>45005</v>
      </c>
      <c r="B146" s="2">
        <v>36.200000000000003</v>
      </c>
      <c r="C146" s="2">
        <v>36.299999999999997</v>
      </c>
      <c r="D146" s="120">
        <v>40.155000000000001</v>
      </c>
    </row>
    <row r="147" spans="1:4" x14ac:dyDescent="0.2">
      <c r="A147" s="102">
        <v>45006</v>
      </c>
      <c r="B147" s="2">
        <v>36</v>
      </c>
      <c r="C147" s="2">
        <v>39.700000000000003</v>
      </c>
      <c r="D147" s="120">
        <v>40.095999999999997</v>
      </c>
    </row>
    <row r="148" spans="1:4" x14ac:dyDescent="0.2">
      <c r="A148" s="102">
        <v>45007</v>
      </c>
      <c r="B148" s="2">
        <v>38.700000000000003</v>
      </c>
      <c r="C148" s="2">
        <v>39.299999999999997</v>
      </c>
      <c r="D148" s="120">
        <v>39.862000000000002</v>
      </c>
    </row>
    <row r="149" spans="1:4" x14ac:dyDescent="0.2">
      <c r="A149" s="102">
        <v>45008</v>
      </c>
      <c r="B149" s="2">
        <v>39.1</v>
      </c>
      <c r="C149" s="2">
        <v>39.299999999999997</v>
      </c>
      <c r="D149" s="120">
        <v>39.652999999999999</v>
      </c>
    </row>
    <row r="150" spans="1:4" x14ac:dyDescent="0.2">
      <c r="A150" s="102">
        <v>45009</v>
      </c>
      <c r="B150" s="2">
        <v>38.9</v>
      </c>
      <c r="C150" s="2">
        <v>38.700000000000003</v>
      </c>
      <c r="D150" s="120">
        <v>38.003</v>
      </c>
    </row>
    <row r="151" spans="1:4" x14ac:dyDescent="0.2">
      <c r="A151" s="102">
        <v>45010</v>
      </c>
      <c r="B151" s="2">
        <v>38.1</v>
      </c>
      <c r="C151" s="2">
        <v>37.1</v>
      </c>
      <c r="D151" s="120">
        <v>34.996000000000002</v>
      </c>
    </row>
  </sheetData>
  <mergeCells count="1">
    <mergeCell ref="A3:A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C4DF7D45DB248AC86FE0097C440F5" ma:contentTypeVersion="16" ma:contentTypeDescription="Create a new document." ma:contentTypeScope="" ma:versionID="4a3da16d63cd3e4688226e905bc3be41">
  <xsd:schema xmlns:xsd="http://www.w3.org/2001/XMLSchema" xmlns:xs="http://www.w3.org/2001/XMLSchema" xmlns:p="http://schemas.microsoft.com/office/2006/metadata/properties" xmlns:ns2="28344a50-20ee-46b1-93e0-1faae7350029" xmlns:ns3="66e1bbde-16dd-49de-9a92-988d359cd6e4" xmlns:ns4="cadce026-d35b-4a62-a2ee-1436bb44fb55" targetNamespace="http://schemas.microsoft.com/office/2006/metadata/properties" ma:root="true" ma:fieldsID="ea17b74e27d941c16d59dd67d0ddb35a" ns2:_="" ns3:_="" ns4:_="">
    <xsd:import namespace="28344a50-20ee-46b1-93e0-1faae7350029"/>
    <xsd:import namespace="66e1bbde-16dd-49de-9a92-988d359cd6e4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44a50-20ee-46b1-93e0-1faae73500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1bbde-16dd-49de-9a92-988d359cd6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b3506ed-5a8e-43d7-ba81-d201b866e9db}" ma:internalName="TaxCatchAll" ma:showField="CatchAllData" ma:web="66e1bbde-16dd-49de-9a92-988d359cd6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6e1bbde-16dd-49de-9a92-988d359cd6e4">
      <UserInfo>
        <DisplayName/>
        <AccountId xsi:nil="true"/>
        <AccountType/>
      </UserInfo>
    </SharedWithUsers>
    <TaxCatchAll xmlns="cadce026-d35b-4a62-a2ee-1436bb44fb55" xsi:nil="true"/>
    <lcf76f155ced4ddcb4097134ff3c332f xmlns="28344a50-20ee-46b1-93e0-1faae73500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4621CB-9603-4E67-A40D-61518E6497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FD0EB3-BFA0-484C-89FB-81165B6C76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344a50-20ee-46b1-93e0-1faae7350029"/>
    <ds:schemaRef ds:uri="66e1bbde-16dd-49de-9a92-988d359cd6e4"/>
    <ds:schemaRef ds:uri="cadce026-d35b-4a62-a2ee-1436bb44fb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93AB99-5A8F-49E9-A9C1-40D113B49365}">
  <ds:schemaRefs>
    <ds:schemaRef ds:uri="http://schemas.microsoft.com/office/2006/metadata/properties"/>
    <ds:schemaRef ds:uri="http://schemas.microsoft.com/office/infopath/2007/PartnerControls"/>
    <ds:schemaRef ds:uri="66e1bbde-16dd-49de-9a92-988d359cd6e4"/>
    <ds:schemaRef ds:uri="cadce026-d35b-4a62-a2ee-1436bb44fb55"/>
    <ds:schemaRef ds:uri="28344a50-20ee-46b1-93e0-1faae73500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Contents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Table 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Corliss(ESO), Archie</dc:creator>
  <cp:keywords/>
  <dc:description/>
  <cp:lastModifiedBy>Archie Corliss</cp:lastModifiedBy>
  <cp:revision/>
  <dcterms:created xsi:type="dcterms:W3CDTF">2020-09-30T11:13:42Z</dcterms:created>
  <dcterms:modified xsi:type="dcterms:W3CDTF">2022-10-06T08:58:02Z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0x010100951C4DF7D45DB248AC86FE0097C440F5</vt:lpwstr>
  </property>
  <property fmtid="{D5CDD505-2E9C-101B-9397-08002B2CF9AE}" pid="3" name="Order">
    <vt:r8>1363500</vt:r8>
  </property>
  <property fmtid="{D5CDD505-2E9C-101B-9397-08002B2CF9AE}" pid="4" name="xd_Signature">
    <vt:bool>false</vt:bool>
  </property>
  <property fmtid="{D5CDD505-2E9C-101B-9397-08002B2CF9AE}" pid="5" name="Confidentiality">
    <vt:lpwstr>Confidential</vt:lpwstr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</Properties>
</file>