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C:\Users\paul.j.mullen\National Grid\Code Administrator - CUSC\2. The CUSC Panel\Panel Papers 2020\10. October\Normal Panel 25 October 2020\Papers to Panel and Industry\"/>
    </mc:Choice>
  </mc:AlternateContent>
  <xr:revisionPtr revIDLastSave="0" documentId="4_{F8397B08-CCAE-4434-81D8-3FD1DCED06A6}" xr6:coauthVersionLast="36" xr6:coauthVersionMax="36" xr10:uidLastSave="{00000000-0000-0000-0000-000000000000}"/>
  <bookViews>
    <workbookView xWindow="0" yWindow="0" windowWidth="19200" windowHeight="6640" xr2:uid="{C3A6C632-1BB0-44FD-9422-0A280F2FA788}"/>
  </bookViews>
  <sheets>
    <sheet name="CUSC" sheetId="1" r:id="rId1"/>
  </sheets>
  <externalReferences>
    <externalReference r:id="rId2"/>
    <externalReference r:id="rId3"/>
    <externalReference r:id="rId4"/>
    <externalReference r:id="rId5"/>
    <externalReference r:id="rId6"/>
  </externalReferences>
  <definedNames>
    <definedName name="_xlnm._FilterDatabase" localSheetId="0" hidden="1">CUSC!$B$6:$AD$64</definedName>
    <definedName name="Advocate" localSheetId="0">#REF!</definedName>
    <definedName name="Advocate">#REF!</definedName>
    <definedName name="Agent" localSheetId="0">#REF!</definedName>
    <definedName name="Agent">#REF!</definedName>
    <definedName name="APMAX" localSheetId="0">#REF!</definedName>
    <definedName name="APMAX">#REF!</definedName>
    <definedName name="AR" localSheetId="0">#REF!</definedName>
    <definedName name="AR">#REF!</definedName>
    <definedName name="ARMAX" localSheetId="0">#REF!</definedName>
    <definedName name="ARMAX">#REF!</definedName>
    <definedName name="Assurance" localSheetId="0">#REF!</definedName>
    <definedName name="Assurance">#REF!</definedName>
    <definedName name="BF" localSheetId="0">#REF!</definedName>
    <definedName name="BF">#REF!</definedName>
    <definedName name="BFMAX" localSheetId="0">#REF!</definedName>
    <definedName name="BFMAX">#REF!</definedName>
    <definedName name="BuildSupport" localSheetId="0">#REF!</definedName>
    <definedName name="BuildSupport">#REF!</definedName>
    <definedName name="Calendar10Month" localSheetId="0">#REF!</definedName>
    <definedName name="Calendar10Month">#REF!</definedName>
    <definedName name="Calendar10MonthOption" localSheetId="0">MATCH(CUSC!Calendar10Month,[0]!Months,0)</definedName>
    <definedName name="Calendar10MonthOption">MATCH(Calendar10Month,Months,0)</definedName>
    <definedName name="Calendar10Year" localSheetId="0">#REF!</definedName>
    <definedName name="Calendar10Year">#REF!</definedName>
    <definedName name="Calendar11Month" localSheetId="0">#REF!</definedName>
    <definedName name="Calendar11Month">#REF!</definedName>
    <definedName name="Calendar11MonthOption" localSheetId="0">MATCH(CUSC!Calendar11Month,[0]!Months,0)</definedName>
    <definedName name="Calendar11MonthOption">MATCH(Calendar11Month,Months,0)</definedName>
    <definedName name="Calendar11Year" localSheetId="0">#REF!</definedName>
    <definedName name="Calendar11Year">#REF!</definedName>
    <definedName name="Calendar12Month" localSheetId="0">#REF!</definedName>
    <definedName name="Calendar12Month">#REF!</definedName>
    <definedName name="Calendar12MonthOption" localSheetId="0">MATCH(CUSC!Calendar12Month,[0]!Months,0)</definedName>
    <definedName name="Calendar12MonthOption">MATCH(Calendar12Month,Months,0)</definedName>
    <definedName name="Calendar12Year" localSheetId="0">#REF!</definedName>
    <definedName name="Calendar12Year">#REF!</definedName>
    <definedName name="Calendar1Month" localSheetId="0">#REF!</definedName>
    <definedName name="Calendar1Month">#REF!</definedName>
    <definedName name="Calendar1MonthOption" localSheetId="0">MATCH(CUSC!Calendar1Month,[0]!Months,0)</definedName>
    <definedName name="Calendar1MonthOption">MATCH(Calendar1Month,Months,0)</definedName>
    <definedName name="Calendar1Year" localSheetId="0">#REF!</definedName>
    <definedName name="Calendar1Year">#REF!</definedName>
    <definedName name="Calendar2Month" localSheetId="0">#REF!</definedName>
    <definedName name="Calendar2Month">#REF!</definedName>
    <definedName name="Calendar2MonthOption" localSheetId="0">MATCH(CUSC!Calendar2Month,[0]!Months,0)</definedName>
    <definedName name="Calendar2MonthOption">MATCH(Calendar2Month,Months,0)</definedName>
    <definedName name="Calendar2Year" localSheetId="0">#REF!</definedName>
    <definedName name="Calendar2Year">#REF!</definedName>
    <definedName name="Calendar3Month" localSheetId="0">#REF!</definedName>
    <definedName name="Calendar3Month">#REF!</definedName>
    <definedName name="Calendar3MonthOption" localSheetId="0">MATCH(CUSC!Calendar3Month,[0]!Months,0)</definedName>
    <definedName name="Calendar3MonthOption">MATCH(Calendar3Month,Months,0)</definedName>
    <definedName name="Calendar3Year" localSheetId="0">#REF!</definedName>
    <definedName name="Calendar3Year">#REF!</definedName>
    <definedName name="Calendar4Month" localSheetId="0">#REF!</definedName>
    <definedName name="Calendar4Month">#REF!</definedName>
    <definedName name="Calendar4MonthOption" localSheetId="0">MATCH(CUSC!Calendar4Month,[0]!Months,0)</definedName>
    <definedName name="Calendar4MonthOption">MATCH(Calendar4Month,Months,0)</definedName>
    <definedName name="Calendar4Year" localSheetId="0">#REF!</definedName>
    <definedName name="Calendar4Year">#REF!</definedName>
    <definedName name="Calendar5Month" localSheetId="0">#REF!</definedName>
    <definedName name="Calendar5Month">#REF!</definedName>
    <definedName name="Calendar5MonthOption" localSheetId="0">MATCH(CUSC!Calendar5Month,[0]!Months,0)</definedName>
    <definedName name="Calendar5MonthOption">MATCH(Calendar5Month,Months,0)</definedName>
    <definedName name="Calendar5Year" localSheetId="0">#REF!</definedName>
    <definedName name="Calendar5Year">#REF!</definedName>
    <definedName name="Calendar6Month" localSheetId="0">#REF!</definedName>
    <definedName name="Calendar6Month">#REF!</definedName>
    <definedName name="Calendar6MonthOption" localSheetId="0">MATCH(CUSC!Calendar6Month,[0]!Months,0)</definedName>
    <definedName name="Calendar6MonthOption">MATCH(Calendar6Month,Months,0)</definedName>
    <definedName name="Calendar6Year" localSheetId="0">#REF!</definedName>
    <definedName name="Calendar6Year">#REF!</definedName>
    <definedName name="Calendar7Month" localSheetId="0">#REF!</definedName>
    <definedName name="Calendar7Month">#REF!</definedName>
    <definedName name="Calendar7MonthOption" localSheetId="0">MATCH(CUSC!Calendar7Month,[0]!Months,0)</definedName>
    <definedName name="Calendar7MonthOption">MATCH(Calendar7Month,Months,0)</definedName>
    <definedName name="Calendar7Year" localSheetId="0">#REF!</definedName>
    <definedName name="Calendar7Year">#REF!</definedName>
    <definedName name="Calendar8Month" localSheetId="0">#REF!</definedName>
    <definedName name="Calendar8Month">#REF!</definedName>
    <definedName name="Calendar8MonthOption" localSheetId="0">MATCH(CUSC!Calendar8Month,[0]!Months,0)</definedName>
    <definedName name="Calendar8MonthOption">MATCH(Calendar8Month,Months,0)</definedName>
    <definedName name="Calendar8Year" localSheetId="0">#REF!</definedName>
    <definedName name="Calendar8Year">#REF!</definedName>
    <definedName name="Calendar9Month" localSheetId="0">#REF!</definedName>
    <definedName name="Calendar9Month">#REF!</definedName>
    <definedName name="Calendar9MonthOption" localSheetId="0">MATCH(CUSC!Calendar9Month,[0]!Months,0)</definedName>
    <definedName name="Calendar9MonthOption">MATCH(Calendar9Month,Months,0)</definedName>
    <definedName name="Calendar9Year" localSheetId="0">#REF!</definedName>
    <definedName name="Calendar9Year">#REF!</definedName>
    <definedName name="Cm" localSheetId="0">#REF!</definedName>
    <definedName name="Cm">#REF!</definedName>
    <definedName name="CMMAX" localSheetId="0">#REF!</definedName>
    <definedName name="CMMAX">#REF!</definedName>
    <definedName name="ColumnTitleRegion1..H12.1" localSheetId="0">#REF!</definedName>
    <definedName name="ColumnTitleRegion1..H12.1">#REF!</definedName>
    <definedName name="ColumnTitleRegion10..H54.1" localSheetId="0">#REF!</definedName>
    <definedName name="ColumnTitleRegion10..H54.1">#REF!</definedName>
    <definedName name="ColumnTitleRegion11..C56.1" localSheetId="0">#REF!</definedName>
    <definedName name="ColumnTitleRegion11..C56.1">#REF!</definedName>
    <definedName name="ColumnTitleRegion12..D56.1" localSheetId="0">#REF!</definedName>
    <definedName name="ColumnTitleRegion12..D56.1">#REF!</definedName>
    <definedName name="ColumnTitleRegion13..H68.1" localSheetId="0">#REF!</definedName>
    <definedName name="ColumnTitleRegion13..H68.1">#REF!</definedName>
    <definedName name="ColumnTitleRegion14..C70.1" localSheetId="0">#REF!</definedName>
    <definedName name="ColumnTitleRegion14..C70.1">#REF!</definedName>
    <definedName name="ColumnTitleRegion15..D70.1" localSheetId="0">#REF!</definedName>
    <definedName name="ColumnTitleRegion15..D70.1">#REF!</definedName>
    <definedName name="ColumnTitleRegion16..H82.1" localSheetId="0">#REF!</definedName>
    <definedName name="ColumnTitleRegion16..H82.1">#REF!</definedName>
    <definedName name="ColumnTitleRegion17..C84.1" localSheetId="0">#REF!</definedName>
    <definedName name="ColumnTitleRegion17..C84.1">#REF!</definedName>
    <definedName name="ColumnTitleRegion18..D84.1" localSheetId="0">#REF!</definedName>
    <definedName name="ColumnTitleRegion18..D84.1">#REF!</definedName>
    <definedName name="ColumnTitleRegion19..H96.1" localSheetId="0">#REF!</definedName>
    <definedName name="ColumnTitleRegion19..H96.1">#REF!</definedName>
    <definedName name="ColumnTitleRegion2..C14.1" localSheetId="0">#REF!</definedName>
    <definedName name="ColumnTitleRegion2..C14.1">#REF!</definedName>
    <definedName name="ColumnTitleRegion20..C98.1" localSheetId="0">#REF!</definedName>
    <definedName name="ColumnTitleRegion20..C98.1">#REF!</definedName>
    <definedName name="ColumnTitleRegion21..D98.1" localSheetId="0">#REF!</definedName>
    <definedName name="ColumnTitleRegion21..D98.1">#REF!</definedName>
    <definedName name="ColumnTitleRegion22..H110.1" localSheetId="0">#REF!</definedName>
    <definedName name="ColumnTitleRegion22..H110.1">#REF!</definedName>
    <definedName name="ColumnTitleRegion23..C112.1" localSheetId="0">#REF!</definedName>
    <definedName name="ColumnTitleRegion23..C112.1">#REF!</definedName>
    <definedName name="ColumnTitleRegion24..D112.1" localSheetId="0">#REF!</definedName>
    <definedName name="ColumnTitleRegion24..D112.1">#REF!</definedName>
    <definedName name="ColumnTitleRegion25..H124.1" localSheetId="0">#REF!</definedName>
    <definedName name="ColumnTitleRegion25..H124.1">#REF!</definedName>
    <definedName name="ColumnTitleRegion26..C126.1" localSheetId="0">#REF!</definedName>
    <definedName name="ColumnTitleRegion26..C126.1">#REF!</definedName>
    <definedName name="ColumnTitleRegion27..D126.1" localSheetId="0">#REF!</definedName>
    <definedName name="ColumnTitleRegion27..D126.1">#REF!</definedName>
    <definedName name="ColumnTitleRegion28..H138.1" localSheetId="0">#REF!</definedName>
    <definedName name="ColumnTitleRegion28..H138.1">#REF!</definedName>
    <definedName name="ColumnTitleRegion29..C140.1" localSheetId="0">#REF!</definedName>
    <definedName name="ColumnTitleRegion29..C140.1">#REF!</definedName>
    <definedName name="ColumnTitleRegion3..D14.1" localSheetId="0">#REF!</definedName>
    <definedName name="ColumnTitleRegion3..D14.1">#REF!</definedName>
    <definedName name="ColumnTitleRegion30..D140.1" localSheetId="0">#REF!</definedName>
    <definedName name="ColumnTitleRegion30..D140.1">#REF!</definedName>
    <definedName name="ColumnTitleRegion31..H152.1" localSheetId="0">#REF!</definedName>
    <definedName name="ColumnTitleRegion31..H152.1">#REF!</definedName>
    <definedName name="ColumnTitleRegion32..C154.1" localSheetId="0">#REF!</definedName>
    <definedName name="ColumnTitleRegion32..C154.1">#REF!</definedName>
    <definedName name="ColumnTitleRegion33..D154.1" localSheetId="0">#REF!</definedName>
    <definedName name="ColumnTitleRegion33..D154.1">#REF!</definedName>
    <definedName name="ColumnTitleRegion34..H166.1" localSheetId="0">#REF!</definedName>
    <definedName name="ColumnTitleRegion34..H166.1">#REF!</definedName>
    <definedName name="ColumnTitleRegion35..C168.1" localSheetId="0">#REF!</definedName>
    <definedName name="ColumnTitleRegion35..C168.1">#REF!</definedName>
    <definedName name="ColumnTitleRegion36..D168.1" localSheetId="0">#REF!</definedName>
    <definedName name="ColumnTitleRegion36..D168.1">#REF!</definedName>
    <definedName name="ColumnTitleRegion4..H26.1" localSheetId="0">#REF!</definedName>
    <definedName name="ColumnTitleRegion4..H26.1">#REF!</definedName>
    <definedName name="ColumnTitleRegion5..C28.1" localSheetId="0">#REF!</definedName>
    <definedName name="ColumnTitleRegion5..C28.1">#REF!</definedName>
    <definedName name="ColumnTitleRegion6..D28.1" localSheetId="0">#REF!</definedName>
    <definedName name="ColumnTitleRegion6..D28.1">#REF!</definedName>
    <definedName name="ColumnTitleRegion7..H40.1" localSheetId="0">#REF!</definedName>
    <definedName name="ColumnTitleRegion7..H40.1">#REF!</definedName>
    <definedName name="ColumnTitleRegion8..C42.1" localSheetId="0">#REF!</definedName>
    <definedName name="ColumnTitleRegion8..C42.1">#REF!</definedName>
    <definedName name="ColumnTitleRegion9..D42.1" localSheetId="0">#REF!</definedName>
    <definedName name="ColumnTitleRegion9..D42.1">#REF!</definedName>
    <definedName name="Commitment" localSheetId="0">#REF!</definedName>
    <definedName name="Commitment">#REF!</definedName>
    <definedName name="Contract" localSheetId="0">#REF!</definedName>
    <definedName name="Contract">#REF!</definedName>
    <definedName name="CUSC2_CSC">CUSC!$AB$6</definedName>
    <definedName name="CUSC2_MN">CUSC!$A$6</definedName>
    <definedName name="daffdsa">#REF!</definedName>
    <definedName name="Days">{0,1,2,3,4,5,6}</definedName>
    <definedName name="dyn_TrackingChart_Actuals">OFFSET('[1]Benefit Tracking'!$C$15,0,0,(MATCH(MAX('[1]Benefit Tracking'!$A$15:$A$65536),('[1]Benefit Tracking'!$A$15:$A$65536),0)),1)</definedName>
    <definedName name="dyn_TrackingChart_AnnualisedValue">OFFSET('[1]Benefit Tracking'!$H$15,0,0,(MATCH(MAX('[1]Benefit Tracking'!$A$15:$A$65536),('[1]Benefit Tracking'!$A$15:$A$65536),0)),1)</definedName>
    <definedName name="dyn_TrackingChart_BaseCase">OFFSET('[1]Benefit Tracking'!$B$15,0,0,(MATCH(MAX('[1]Benefit Tracking'!$A$15:$A$65536),('[1]Benefit Tracking'!$A$15:$A$65536),0)),1)</definedName>
    <definedName name="dyn_TrackingChart_X_Axis">OFFSET('[1]Benefit Tracking'!$A$15,0,0,(MATCH(MAX('[1]Benefit Tracking'!$A$15:$A$65536),('[1]Benefit Tracking'!$A$15:$A$65536),0)),1)</definedName>
    <definedName name="Excel_desc" localSheetId="0">#REF!</definedName>
    <definedName name="Excel_desc">#REF!</definedName>
    <definedName name="FA" localSheetId="0">#REF!</definedName>
    <definedName name="FA">#REF!</definedName>
    <definedName name="FAMAX" localSheetId="0">#REF!</definedName>
    <definedName name="FAMAX">#REF!</definedName>
    <definedName name="FTE" localSheetId="0">#REF!</definedName>
    <definedName name="FTE">#REF!</definedName>
    <definedName name="GA" localSheetId="0">#REF!</definedName>
    <definedName name="GA">#REF!</definedName>
    <definedName name="GAMAX" localSheetId="0">#REF!</definedName>
    <definedName name="GAMAX">#REF!</definedName>
    <definedName name="GCPS_Icon">#REF!</definedName>
    <definedName name="GCPS_PreviousPriority">#REF!</definedName>
    <definedName name="GCPS_Priority">#REF!</definedName>
    <definedName name="GMAX2">#REF!</definedName>
    <definedName name="Group" localSheetId="0">#REF!</definedName>
    <definedName name="Group">#REF!</definedName>
    <definedName name="Home" localSheetId="0">#REF!</definedName>
    <definedName name="Home">#REF!</definedName>
    <definedName name="IF_HSECCoordinatorIncorporation" localSheetId="0">'[1]Benefit Form'!#REF!</definedName>
    <definedName name="IF_HSECCoordinatorIncorporation">'[1]Benefit Form'!#REF!</definedName>
    <definedName name="IF_HSECCoordinatorInput" localSheetId="0">'[1]Benefit Form'!#REF!</definedName>
    <definedName name="IF_HSECCoordinatorInput">'[1]Benefit Form'!#REF!</definedName>
    <definedName name="Impact" localSheetId="0">#REF!</definedName>
    <definedName name="Impact">#REF!</definedName>
    <definedName name="IN" localSheetId="0">#REF!</definedName>
    <definedName name="IN">#REF!</definedName>
    <definedName name="Industry_List" localSheetId="0">#REF!</definedName>
    <definedName name="Industry_List">#REF!</definedName>
    <definedName name="Influence" localSheetId="0">#REF!</definedName>
    <definedName name="Influence">#REF!</definedName>
    <definedName name="IPMAX" localSheetId="0">#REF!</definedName>
    <definedName name="IPMAX">#REF!</definedName>
    <definedName name="Issue?" localSheetId="0">[2]Administration!#REF!</definedName>
    <definedName name="Issue?">[2]Administration!#REF!</definedName>
    <definedName name="level" localSheetId="0">#REF!</definedName>
    <definedName name="level">#REF!</definedName>
    <definedName name="Months">{"January","February","March","April","May","June","July","August","September","October","November","December"}</definedName>
    <definedName name="MR" localSheetId="0">#REF!</definedName>
    <definedName name="MR">#REF!</definedName>
    <definedName name="MRMAX" localSheetId="0">#REF!</definedName>
    <definedName name="MRMAX">#REF!</definedName>
    <definedName name="Objections2">#REF!</definedName>
    <definedName name="ObjectionsConcerns" localSheetId="0">#REF!</definedName>
    <definedName name="ObjectionsConcerns">#REF!</definedName>
    <definedName name="OK" localSheetId="0">#REF!</definedName>
    <definedName name="OK">#REF!</definedName>
    <definedName name="POC" localSheetId="0">#REF!</definedName>
    <definedName name="POC">#REF!</definedName>
    <definedName name="POC_2">#REF!</definedName>
    <definedName name="PPMAX" localSheetId="0">#REF!</definedName>
    <definedName name="PPMAX">#REF!</definedName>
    <definedName name="PR" localSheetId="0">#REF!</definedName>
    <definedName name="PR">#REF!</definedName>
    <definedName name="PR_2">#REF!</definedName>
    <definedName name="Priority">[3]Administration!$F$7:$F$10</definedName>
    <definedName name="Processes" localSheetId="0">#REF!</definedName>
    <definedName name="Processes">#REF!</definedName>
    <definedName name="ProjectInterest" localSheetId="0">#REF!</definedName>
    <definedName name="ProjectInterest">#REF!</definedName>
    <definedName name="ProjectsComments" localSheetId="0">#REF!</definedName>
    <definedName name="ProjectsComments">#REF!</definedName>
    <definedName name="relevant" localSheetId="0">#REF!</definedName>
    <definedName name="relevant">#REF!</definedName>
    <definedName name="Role" localSheetId="0">#REF!</definedName>
    <definedName name="Role">#REF!</definedName>
    <definedName name="roles" localSheetId="0">#REF!</definedName>
    <definedName name="roles">#REF!</definedName>
    <definedName name="Sponsor" localSheetId="0">#REF!</definedName>
    <definedName name="Sponsor">#REF!</definedName>
    <definedName name="SQSS_CSC">#REF!</definedName>
    <definedName name="SQSS_MN">#REF!</definedName>
    <definedName name="SR" localSheetId="0">#REF!</definedName>
    <definedName name="SR">#REF!</definedName>
    <definedName name="SRMAX" localSheetId="0">#REF!</definedName>
    <definedName name="SRMAX">#REF!</definedName>
    <definedName name="Status">[3]Administration!$D$7:$D$10</definedName>
    <definedName name="Status1">[4]Administration!$D$7:$D$11</definedName>
    <definedName name="STC_CSC">#REF!</definedName>
    <definedName name="STC_MN">#REF!</definedName>
    <definedName name="TAE" localSheetId="0">#REF!</definedName>
    <definedName name="TAE">#REF!</definedName>
    <definedName name="Target" localSheetId="0">#REF!</definedName>
    <definedName name="Target">#REF!</definedName>
    <definedName name="Team">[3]Administration!$B$13:$B$16</definedName>
    <definedName name="TEMAX" localSheetId="0">#REF!</definedName>
    <definedName name="TEMAX">#REF!</definedName>
    <definedName name="TTCAR" localSheetId="0">#REF!</definedName>
    <definedName name="TTCAR">#REF!</definedName>
    <definedName name="TTCBF" localSheetId="0">#REF!</definedName>
    <definedName name="TTCBF">#REF!</definedName>
    <definedName name="TTCCM" localSheetId="0">#REF!</definedName>
    <definedName name="TTCCM">#REF!</definedName>
    <definedName name="TTCFA" localSheetId="0">#REF!</definedName>
    <definedName name="TTCFA">#REF!</definedName>
    <definedName name="TTCGA" localSheetId="0">#REF!</definedName>
    <definedName name="TTCGA">#REF!</definedName>
    <definedName name="TTCINV" localSheetId="0">#REF!</definedName>
    <definedName name="TTCINV">#REF!</definedName>
    <definedName name="TTCMR" localSheetId="0">#REF!</definedName>
    <definedName name="TTCMR">#REF!</definedName>
    <definedName name="TTCPP" localSheetId="0">#REF!</definedName>
    <definedName name="TTCPP">#REF!</definedName>
    <definedName name="TTCSR" localSheetId="0">#REF!</definedName>
    <definedName name="TTCSR">#REF!</definedName>
    <definedName name="TTCTAE" localSheetId="0">#REF!</definedName>
    <definedName name="TTCTAE">#REF!</definedName>
    <definedName name="TTCTEA" localSheetId="0">#REF!</definedName>
    <definedName name="TTCTEA">#REF!</definedName>
    <definedName name="Type" localSheetId="0">#REF!</definedName>
    <definedName name="Type">#REF!</definedName>
    <definedName name="WeekdayOption" localSheetId="0">MATCH(CUSC!WeekStart,[0]!Weekdays,0)+10</definedName>
    <definedName name="WeekdayOption">MATCH(WeekStart,Weekdays,0)+10</definedName>
    <definedName name="Weekdays">{"Monday","Tuesday","Wednesday","Thursday","Friday","Saturday","Sunday"}</definedName>
    <definedName name="WeekStart" localSheetId="0">#REF!</definedName>
    <definedName name="WeekStart">#REF!</definedName>
    <definedName name="WeekStartValue" localSheetId="0">IF(CUSC!WeekStart="Monday",2,1)</definedName>
    <definedName name="WeekStartValue">IF(WeekStart="Monday",2,1)</definedName>
    <definedName name="Workstream">[3]Administration!$B$7:$B$10</definedName>
    <definedName name="Yesno" localSheetId="0">#REF!</definedName>
    <definedName name="Yes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C60" i="1" l="1"/>
  <c r="AC59" i="1"/>
  <c r="AC58" i="1"/>
  <c r="AC57" i="1"/>
  <c r="AC56" i="1"/>
  <c r="AC55" i="1"/>
  <c r="AC54" i="1"/>
  <c r="AC53" i="1"/>
  <c r="AC52" i="1"/>
  <c r="AC51" i="1"/>
  <c r="AC50" i="1"/>
  <c r="AC49" i="1"/>
  <c r="AC48" i="1"/>
  <c r="AC47" i="1"/>
  <c r="AC46" i="1"/>
  <c r="AC45" i="1"/>
  <c r="AC44" i="1"/>
  <c r="AC43" i="1"/>
  <c r="AC42" i="1"/>
  <c r="AC41" i="1"/>
  <c r="AC40" i="1"/>
  <c r="AC39" i="1"/>
  <c r="AC38" i="1"/>
  <c r="AC37" i="1"/>
  <c r="AC36" i="1"/>
  <c r="AC35" i="1"/>
  <c r="AC34" i="1"/>
  <c r="AC33" i="1"/>
  <c r="AC32" i="1"/>
  <c r="AC31" i="1"/>
  <c r="AC30" i="1"/>
  <c r="AC29" i="1"/>
  <c r="AC28" i="1"/>
  <c r="AC27" i="1"/>
  <c r="AC26" i="1"/>
  <c r="AC25" i="1"/>
  <c r="AC24" i="1"/>
  <c r="AC23" i="1"/>
  <c r="AC22" i="1"/>
  <c r="AC20" i="1"/>
  <c r="AC19" i="1"/>
  <c r="AC18" i="1"/>
  <c r="AC17" i="1"/>
  <c r="AC16" i="1"/>
  <c r="AC15" i="1"/>
  <c r="AC14" i="1"/>
  <c r="AC13" i="1"/>
  <c r="AC12" i="1"/>
  <c r="AC11" i="1"/>
  <c r="AC10" i="1"/>
  <c r="AC9" i="1"/>
  <c r="AC8" i="1"/>
  <c r="AC7" i="1"/>
</calcChain>
</file>

<file path=xl/sharedStrings.xml><?xml version="1.0" encoding="utf-8"?>
<sst xmlns="http://schemas.openxmlformats.org/spreadsheetml/2006/main" count="1170" uniqueCount="436">
  <si>
    <t>Connection Use Of System Code (CUSC): is the contractual framework for connection to, and use of, the National Electricity Transmission System (NETS).</t>
  </si>
  <si>
    <t>General Modification Information</t>
  </si>
  <si>
    <t>Mod Development</t>
  </si>
  <si>
    <t xml:space="preserve">Consultation </t>
  </si>
  <si>
    <t xml:space="preserve">Ofgem </t>
  </si>
  <si>
    <t>Comments</t>
  </si>
  <si>
    <t>Mod Number</t>
  </si>
  <si>
    <t>Priority:</t>
  </si>
  <si>
    <t>Panel Comments on Prioritisation as at 25 September 2020</t>
  </si>
  <si>
    <t>Framework</t>
  </si>
  <si>
    <t>Date raised</t>
  </si>
  <si>
    <t>Proposer Name</t>
  </si>
  <si>
    <t>Proposer Organisation</t>
  </si>
  <si>
    <t>Title</t>
  </si>
  <si>
    <t>Purpose: What is the Mod trying to deliver</t>
  </si>
  <si>
    <t>Stakeholders Impacted</t>
  </si>
  <si>
    <t>Change Route</t>
  </si>
  <si>
    <t xml:space="preserve">Impact on - Electricity Balancing Guidelines (EBGL) Article 18 terms and conditions </t>
  </si>
  <si>
    <t>Chair</t>
  </si>
  <si>
    <t>Tech Sec</t>
  </si>
  <si>
    <t xml:space="preserve">Proposal raised </t>
  </si>
  <si>
    <t xml:space="preserve">Present to Panel </t>
  </si>
  <si>
    <t xml:space="preserve">Workgroup Meetings </t>
  </si>
  <si>
    <t xml:space="preserve">Workgroup Consultation </t>
  </si>
  <si>
    <t xml:space="preserve">Post Workgroup Consultation </t>
  </si>
  <si>
    <t xml:space="preserve">Workgroup Vote </t>
  </si>
  <si>
    <t>Workgroup Alternatives raised</t>
  </si>
  <si>
    <t>Report to Panel</t>
  </si>
  <si>
    <t xml:space="preserve">Code Administrator Consultation </t>
  </si>
  <si>
    <t xml:space="preserve">Panel Vote </t>
  </si>
  <si>
    <t>Sent to Ofgem</t>
  </si>
  <si>
    <t>Ofgem Decision Received</t>
  </si>
  <si>
    <t>Implemented</t>
  </si>
  <si>
    <t>Current Stage Code</t>
  </si>
  <si>
    <t>Current Stage Description</t>
  </si>
  <si>
    <t>CMP271</t>
  </si>
  <si>
    <t>-</t>
  </si>
  <si>
    <t>n/a</t>
  </si>
  <si>
    <t>CUSC</t>
  </si>
  <si>
    <t>29/9/2016</t>
  </si>
  <si>
    <t>Bill Reed</t>
  </si>
  <si>
    <t>RWE</t>
  </si>
  <si>
    <t>Improving the cost reflectivity of demand transmission charges</t>
  </si>
  <si>
    <t>Proposed that the transmission charging methodology should include a Peak Security demand tariff levied at Triad, a Year round demand tariff &amp; revenue recovery levied on a year round supplier.</t>
  </si>
  <si>
    <t>Generators, Suppliers, Embedded Generators</t>
  </si>
  <si>
    <t>TBC</t>
  </si>
  <si>
    <t>No</t>
  </si>
  <si>
    <t>Was put on hold awaiting TCR decision. Now that Ofgem have published their Direction on the Targeted Charging Review,  Code Admin contacting Proposers to  ascertain if Modification needs to be progressed or withdrawn. Noted to June 2020 Panel that Proposer confirmed on  22 June 2020 that this can be withdrawn and Code Admin will now start withdrawal process.</t>
  </si>
  <si>
    <t>CMP274</t>
  </si>
  <si>
    <t>Grace March</t>
  </si>
  <si>
    <t>Sembcorp Energy UK</t>
  </si>
  <si>
    <t>Winter TNUoS Time of Use Tariff TToUT for Demand TNUoS</t>
  </si>
  <si>
    <t xml:space="preserve">Proposed to update the transmission charging methodology to include a  Peak demand tariff based on current locational element of the demand TNUoS charge methodology using the existing Triad methodology for determining user charges &amp; a Winter Weekday demand tariff based on the current Demand residual element of the demand TNUoS charge methodology. </t>
  </si>
  <si>
    <t xml:space="preserve">Generators, Suppliers, Embedded Generation, Transmission Network
Operators, HH Demand Customers
</t>
  </si>
  <si>
    <t>Proposer has sought withdrawal of CMP274. As no-one wished to support CMP274 in place of the original Proposer by 5pm on 24 February 2020, we sought agreement (under CUSC 8.16.10(b)) from February 2020 Panel to withdraw this Modification - Panel agreed to withdraw. A further period of 5 Business Days was given to industry for support to be indicated and as no support was received, CMP274 is now withdrawn.</t>
  </si>
  <si>
    <t>CMP276</t>
  </si>
  <si>
    <t>John Harmer</t>
  </si>
  <si>
    <t>Alkane Energy Ltd</t>
  </si>
  <si>
    <t>Socialising TO costs associated with ''green policies''</t>
  </si>
  <si>
    <t>Proposes a reduction in the demand residual element of the TNUoS £/kW (''Triad'') charge by creating 2 new charge lines for all demand offtakes. (Please also refer to CMP264 &amp; 265).</t>
  </si>
  <si>
    <t xml:space="preserve">Embedded Generators, HH metered consumers, NG, HH </t>
  </si>
  <si>
    <t>Was put on hold awaiting TCR decision. Now that Ofgem have published their Direction on the Targeted Charging Review,  Code Admin contacting Proposers to  ascertain if Modification needs to be progressed or withdrawn.</t>
  </si>
  <si>
    <t>CMP280</t>
  </si>
  <si>
    <t>22/6/2017</t>
  </si>
  <si>
    <t>Simon Lord</t>
  </si>
  <si>
    <t>Engie</t>
  </si>
  <si>
    <t>Creation of a New Generator TNUoS Demand Tariff which removes liability for TNUoS Demand Residual Charges from Generation &amp; Storage Users</t>
  </si>
  <si>
    <t>Aims to remove the liability to the TNUoS Demand Residual tariff element from Generation and Storage Users.</t>
  </si>
  <si>
    <t>Suppliers, Generators &amp; Storage Operators</t>
  </si>
  <si>
    <t>Standard Governance Route with Workgroup</t>
  </si>
  <si>
    <t>Ren Walker</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</si>
  <si>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At August 2020 Panel, Ofgem advised that an update on CMP280 will be published at end of September 2020 (published 2 October 2020). ESO clarified at August 2020 Panel that 1 April 2021 implementation date is no longer achievable given the delay in decision.</t>
  </si>
  <si>
    <t>CMP281</t>
  </si>
  <si>
    <t xml:space="preserve">Removal of BSUoS Charges
From Energy Taken From the
National Grid System by Storage
Facilities
</t>
  </si>
  <si>
    <t>Aims to remove liability from storage facilities for the Balancing Services Use of System (BSUoS) charges on imports.</t>
  </si>
  <si>
    <t>Suppliers</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</si>
  <si>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approved CMP281 on 14 May 2020. Implementation 1 April 2021.</t>
  </si>
  <si>
    <t>CMP286</t>
  </si>
  <si>
    <t>Low</t>
  </si>
  <si>
    <t>•	Panel recognised the work done so far but noted the interactions with TCR and the potential need for a 2nd Request for Information on CMP287. Need to understand the TCR outcome before progressing further</t>
  </si>
  <si>
    <t>Niall Coyle</t>
  </si>
  <si>
    <t>Npower</t>
  </si>
  <si>
    <t>Improving TNUoS Predictability Through Increased Notice of the Target Revenue used in the TNUoS Tariff Setting Process</t>
  </si>
  <si>
    <t>Improve the predictability of TNUoS demand charges by bringing forward the date at which the target revenue used in TNUoS tariff setting is fixed to allow customer prices to more accurately reflect final TNUoS rates.</t>
  </si>
  <si>
    <t>Suppliers, Generators, embedded generators and National Grid</t>
  </si>
  <si>
    <t>Joe Henry</t>
  </si>
  <si>
    <t>Rob Pears</t>
  </si>
  <si>
    <t xml:space="preserve">Proposer has clarified that no further RFI would be required for CMP286/CMP287 (demand forecast fixing) and although the TCR may reduce the benefits of CMP286/CMP287, CMP286/CMP287 would not itself have any impact on the TCR.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t>
  </si>
  <si>
    <t>CMP287</t>
  </si>
  <si>
    <t>Improving TNUoS
Predictability Through Increased
Notice of Inputs Used in the
TNUoS Tariff Setting Process.</t>
  </si>
  <si>
    <t>Improve the predictability of TNUoS demand charges by bringing forward the date at which certain parameters used in TNUoS tariff setting (such as demand forecasts) are fixed to allow customer prices to more accurately reflect final TNUoS rates.</t>
  </si>
  <si>
    <t xml:space="preserve">Suppliers, Generators, embedded generators and National Grid
</t>
  </si>
  <si>
    <t xml:space="preserve">Proposer has clarified that no further RFI would be required for CMP286/CMP287 (demand forecast fixing) and although the TCR may reduce the benefits of CMP286/CMP287, CMP286/CMP287 would not itself have any impact on the TCR.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t>
  </si>
  <si>
    <t>CMP288</t>
  </si>
  <si>
    <t>Low to Medium</t>
  </si>
  <si>
    <t>•	Panel recognised a lot of work done on this, but Workgroup Members on the Panel questioned whether or not 2 workgroups are sufficient to complete this
•	Materiality unclear as proposal seeks to add transparency to the existing arrangements</t>
  </si>
  <si>
    <t>15/2/2018</t>
  </si>
  <si>
    <t>Richard Woodward</t>
  </si>
  <si>
    <t>NGET</t>
  </si>
  <si>
    <t>Explicit charging arrangements for customer delays and backfeeds</t>
  </si>
  <si>
    <t>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non-charging element of the CUSC are covered under CMP289.</t>
  </si>
  <si>
    <t>Electricity Transmission Owners; Developers requiring new generation, interconnector or demand connections</t>
  </si>
  <si>
    <t>Workgroup Report was due to be presented at October 2019 Panel. The original  Proposer (NGET) applied for materially impacted party status. Noted to August Panel that further extension will need to be requested but we need to get workgroup meeting in diary before we can confirm what extension will be needed. Ofgem have sent their response to NGET's request and have granted them Materially Impacted Party Status for CMP288 but not CMP289 and also not on an enduring basis. Last Workgroup held 2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t>
  </si>
  <si>
    <t>CMP289</t>
  </si>
  <si>
    <t>Jon Wisdom</t>
  </si>
  <si>
    <t>ESO</t>
  </si>
  <si>
    <t>Consequential change to support the introduction of explicit charging arrangements for customer delays and backfeeds via CMP288</t>
  </si>
  <si>
    <t xml:space="preserve">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charging element of the CUSC are covered under CMP288.
</t>
  </si>
  <si>
    <t>CMP291</t>
  </si>
  <si>
    <t>•	Complex change
•	Enduring requirement but no compliance date set</t>
  </si>
  <si>
    <t xml:space="preserve">Garth Graham </t>
  </si>
  <si>
    <t>SSE</t>
  </si>
  <si>
    <t>The open, transparent, non discriminatory and timely publication of the harmonised rules for grid connection (in accordance with the RfG, DCC and HVDC) and the harmonised rules on system operation set out within the Bilateral Agreements</t>
  </si>
  <si>
    <t xml:space="preserve">Aims to set out within the CUSC the obligations in the EU Connection Network Codes and System Operation Guideline as they relate to the harmonised rules for connection and system operation in GB.
</t>
  </si>
  <si>
    <t>Transmission Owners (including OFTOs and Interconnectors), Distribution Network Operators, Transmission System Users, System Operator, Generators, Demand customers and providers of services</t>
  </si>
  <si>
    <t>Nisar Ahmed</t>
  </si>
  <si>
    <t>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t>
  </si>
  <si>
    <t>CMP292</t>
  </si>
  <si>
    <t>Introducing a Section 8 cut-off date for changes to the Charging Methodologies</t>
  </si>
  <si>
    <t>Ensure that CUSC Charging Methodologies are fixed in advance of the relevant Charging Year to allow ESO to appropriately set and forecast charges with the aim of reducing the risk of charges out-turning differently to the forecasts produced by ESO and created by Users.</t>
  </si>
  <si>
    <t>Chargeable Users, The Company</t>
  </si>
  <si>
    <t>Draft Final Modification Report approved at July Panel. Final Modification Report  submitted 16 August 2019. CMP292 decision was expected 20 September 2019; however, at August 2020 Panel, Ofgem advised that this has been further de-prioritised as they are prioritising decisions on the TCR Modifications.</t>
  </si>
  <si>
    <t>CMP298</t>
  </si>
  <si>
    <t xml:space="preserve">•	Will have long term benefits to consumers (by allowing more projects to connect and so provide more competition in the generation market
•	Complex change
•	This is a process improvement modification and is seeking to reflect current working practice
•	Proposer does not view this as a current priority </t>
  </si>
  <si>
    <t>17/4/2018</t>
  </si>
  <si>
    <t>Grahame Neale</t>
  </si>
  <si>
    <t>Updating the Statement of Works process to facilitate aggregated assessment of relevant and collectively relevant embedded generation</t>
  </si>
  <si>
    <t>Due to increasing levels of embedded generation connections the process for assessing their overall impact on the transmission system needs to be revised allowing ESO to recognise the changes caused by multiple small scale connections and plan accordingly.</t>
  </si>
  <si>
    <t>DNO's, TO's, embedded generators and the System Operator</t>
  </si>
  <si>
    <t>Paul Mullen</t>
  </si>
  <si>
    <t>Workgroup Report was due to be presented at December 2019 Panel. Workgroup held 4 October 2019  to review the workgroup report, legal text and product document where it was clear a number of iterations were still required. Next Workgroup Meeting was to be held 9 December 2019 with a view to issuing for workgroup consultation shortly thereafter but no comments had been received from Workgroup - they have now.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t>
  </si>
  <si>
    <t>CMP300</t>
  </si>
  <si>
    <t>17/5/2018</t>
  </si>
  <si>
    <t>Paul Youngman</t>
  </si>
  <si>
    <t>Drax</t>
  </si>
  <si>
    <t xml:space="preserve">To ensure that the Response Energy Payment paid to or by
generators with respect to a Balancing Mechanism Unit with low or negative marginal costs is reflective of the cost or avoided cost of energy production.
</t>
  </si>
  <si>
    <t>MFR providers, the SO</t>
  </si>
  <si>
    <t>Yes</t>
  </si>
  <si>
    <t>10 working days after Ofgem decision</t>
  </si>
  <si>
    <r>
      <t xml:space="preserve">Workgroup Vote held 31 October and as confirmed at October Panel, Workgroup Report was presented to November Panel where November Panel were asked to approve that the Terms of Reference have been met and agree for CMP300 to proceed to Code Administrator Consultation; however Panel members requested further commentary on the benefits of the Original and WACM1. Code Admin liaising with the  Proposer of Original and  WACM1 to agree suitable wording and present Workgroup Report back to Panel.  February Panel agreed that Workgroup Report will be re-submitted to April's Panel rather than January's; however this will be not the case. April Panel noted that Code Admin will continue to liaise with Proposer of Original and WACM1 to determine best time to present Workgroup Report back to Panel. Following discussion with Proposer on 24 September 2020, </t>
    </r>
    <r>
      <rPr>
        <b/>
        <sz val="12"/>
        <color rgb="FF000000"/>
        <rFont val="Century Gothic"/>
        <family val="2"/>
      </rPr>
      <t xml:space="preserve"> </t>
    </r>
    <r>
      <rPr>
        <sz val="12"/>
        <color rgb="FF000000"/>
        <rFont val="Century Gothic"/>
        <family val="2"/>
      </rPr>
      <t xml:space="preserve">Workgroup Report  will be presented to </t>
    </r>
    <r>
      <rPr>
        <sz val="12"/>
        <rFont val="Century Gothic"/>
        <family val="2"/>
      </rPr>
      <t>October 2020 Panel</t>
    </r>
    <r>
      <rPr>
        <sz val="12"/>
        <color rgb="FF000000"/>
        <rFont val="Century Gothic"/>
        <family val="2"/>
      </rPr>
      <t xml:space="preserve">. </t>
    </r>
    <r>
      <rPr>
        <b/>
        <sz val="12"/>
        <color rgb="FF000000"/>
        <rFont val="Century Gothic"/>
        <family val="2"/>
      </rPr>
      <t>October 2020 Panel to be asked to agree that CMP300 Workgroup has met its Terms of Reference.</t>
    </r>
  </si>
  <si>
    <t>CMP301</t>
  </si>
  <si>
    <t>21/6/2018</t>
  </si>
  <si>
    <t>Clarification on the treatment of project costs associated with HVDC and subsea circuits</t>
  </si>
  <si>
    <t>Building on CMP213, which  introduced specific expansion factors for HVDC and subsea circuits, ensuring this is consistent with the rules for onshore circuits</t>
  </si>
  <si>
    <t>CUSC Parties who are subject to TNUoS charges</t>
  </si>
  <si>
    <t xml:space="preserve">Standard Governance Route, straight to Code Admin Consultation </t>
  </si>
  <si>
    <t>NA - Straight to Code Administrator Consultation</t>
  </si>
  <si>
    <t>Panel voted unanimously to approve CMP301 at Special Panel meeting on 4 April 2019. Authority Decision approving CMP301 received 11 June 2019. Implemented 1 April 2020.</t>
  </si>
  <si>
    <t>CMP303</t>
  </si>
  <si>
    <t>19/7/2018</t>
  </si>
  <si>
    <t>Paul  Mott</t>
  </si>
  <si>
    <t>EDF Energy</t>
  </si>
  <si>
    <t>Improving local circuit charge cost-reflectivity</t>
  </si>
  <si>
    <t xml:space="preserve">Seeks to remove additional costs from local circuit expansion factors that are incurred beyond the connected, or to-be-connected, generation developers’ need.  </t>
  </si>
  <si>
    <t xml:space="preserve">Some local circuit-connected generation connecters 
Other users of the transmission system (generators) who directly or
indirectly pay TNUoS charge (very low)
</t>
  </si>
  <si>
    <t>Rejected</t>
  </si>
  <si>
    <t>Workgroup held 29 August 2019 to address Ofgem feedback. Code Administrator Consultation (running for 5 working days) issued 25 September and closed 2 October 2019.  Draft Final Modification Report presented to October Panel - Panel recommended by majority that both Original and WACM3 better facilitated the CUSC Objectives than the Baseline. Final Modification Report sent to Ofgem 11 November 2019 - decision expected by 16 December 2019.  Ofgem believe CMP303, CMP320 and CMP337 are all linked and proposed to decide on them  together in July 2020.On 3 July 2020, Ofgem rejected CMP303 and its alternatives as given the approval of CMP337/338 (on 3 July 2020), CMP303 and its alternatives would be unnecessary and inefficient.</t>
  </si>
  <si>
    <t>CMP304</t>
  </si>
  <si>
    <t>Medium</t>
  </si>
  <si>
    <t>•	Modification seeks to apply a different timescale to the provision on reactive power – Panel divided though on whether this is a simple change as solution still needs to be clarified
•	Ofgem cannot make a final decision on CMP305 until CMP304 is completed
•	Decreased cost to consumers if more competition</t>
  </si>
  <si>
    <t>23/8/2018</t>
  </si>
  <si>
    <t>Improving the Enhanced Reactive Power Service by making it fit for purpose</t>
  </si>
  <si>
    <t xml:space="preserve">This proposal aims to ensure that the reactive power services (I) delivers transparency and clear information to the market; (ii) facilitates greater competition in the provision of services; and (iii) meets the changing needs of balancing services providers and operational requirements of the system operator.   </t>
  </si>
  <si>
    <t>The System Operator and providers of reactive power</t>
  </si>
  <si>
    <t>Kirsten Shilling</t>
  </si>
  <si>
    <t>Shazia Akhtar</t>
  </si>
  <si>
    <t>Placed 'on hold' until July 2019 at the Panel in April 2019.  Proposer was awaiting the National Grid ESO product road map to be presented; however, National Grid ESO have since confirmed they are not now producing a Roadmap. It was agreed at July 2019 Panel that work on this Modification will restart. Last Workgroup Meeting was held on 16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t>
  </si>
  <si>
    <t>CMP305</t>
  </si>
  <si>
    <t>Urmi Mistry</t>
  </si>
  <si>
    <t>Removal of the Enhanced Reactive Power Service (ERPS)</t>
  </si>
  <si>
    <t xml:space="preserve">The aim of this modification is to remove references to the Enhanced Reactive Power Service (ERPS) from the CUSC. ERPS is an opt-in tendered commercial service for which no tenders have been submitted in seven and a half years, and no contracts have been agreed in nine years. </t>
  </si>
  <si>
    <t>This proposal has low impact on industry and providers of balancing services. No tenders have been received for this service since January 2011, and there have been no new contracts signed since October 2009.</t>
  </si>
  <si>
    <t>Sent back  - Timeline to align to CMP304</t>
  </si>
  <si>
    <t xml:space="preserve">Ofgem sent CMP305 back with a request for additional information. Ofgem have stated that they wish to make the decision on CMP305 at the same time as CMP304. </t>
  </si>
  <si>
    <t>CMP306</t>
  </si>
  <si>
    <t>20/9/2018</t>
  </si>
  <si>
    <t>Lee Wells</t>
  </si>
  <si>
    <t>Northern Powergrid</t>
  </si>
  <si>
    <t>Align annual connection charge rate of return at CUSC 14.3.21 to price control cost of capital</t>
  </si>
  <si>
    <t>Seeks to align the rate of return applied to the net asset value of connection points in the calculation of annual connection charges (as set out at paragraph 14.3.21 of the Connection Charging Methodology) to the pre-tax cost of capital in the price control of the Relevant Transmission Licensee (plus a margin of 1.5 percentage points in the case of MEA-linked assets).  This will improve the cost reflectivity of the charges, since the return on capital will equal the Authority’s most recent assessment of that cost for the Relevant Transmission Licensee.</t>
  </si>
  <si>
    <t>Chargeable Users under the Connection Charging Methodology and
transmission licensees</t>
  </si>
  <si>
    <t>Workgroup Report approved at August 2019 Panel.  Issued for Code Administrator Consultation 11 September 2019 and closed  5pm on 2 October 2019. Draft Final Modification Report presented to October Panel - Panel recommended unanimously that Original better facilitated the CUSC Objectives than the Baseline. Final Modification Report sent to Ofgem 11 November 2019 - decision expected by 19 December 2019. Ofgem advised at February Panel that the related STC issue has been resolved and they are minded to approve this by end March 2020.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approved CMP306 on 21 May 2020 with Implementation Date of 1 April 2021.</t>
  </si>
  <si>
    <t>CMP307</t>
  </si>
  <si>
    <t>•	Supported Proposer’s view to wait first for final 2nd BSUoS final Taskforce Recommendation (at end of September) and confirmation of Ofgem’s planned steps thereafter</t>
  </si>
  <si>
    <t>Expanding the BSUoS charging base to include embedded generation</t>
  </si>
  <si>
    <t xml:space="preserve">Seeks to change the current collection of BSUoS from suppliers and embedded Exemptible generation to a methodology where BSUoS is charged on a gross basis to suppliers and BSUoS is charged on exports from embedded Exemptible generation. </t>
  </si>
  <si>
    <t>This proposal will have a high impact on embedded generation and a moderate impact (reduction) on all others who are currently subject to BSUoS.</t>
  </si>
  <si>
    <t>Was put on hold awaiting TCR decision. Now that Ofgem have published their Direction on the Targeted Charging Review,  Code Admin contacted Proposers to  ascertain if Modification needs to be progressed or withdrawn. Noted to June Panel that Proposer are keen to progress this but suggested waiting for BSUoS taskforce output before proceeding. Prioritisation of this Modification will be discussed once BSUoS taskforce has concluded.</t>
  </si>
  <si>
    <t>CMP308</t>
  </si>
  <si>
    <t>•	Panel supportive of progressing but agreed to wait first for final 2nd BSUoS final Taskforce Recommendation (at end of September) and confirmation of Ofgem’s planned steps thereafter</t>
  </si>
  <si>
    <t>19/10/2018</t>
  </si>
  <si>
    <t>Simon Vicary</t>
  </si>
  <si>
    <t>EDF</t>
  </si>
  <si>
    <t>Removal of BSUoS charges from Generation</t>
  </si>
  <si>
    <t>This proposal seeks to modify the CUSC to better align GB market arrangements with those prevalent within other EU member states by removing BSUoS charges from Generation.</t>
  </si>
  <si>
    <t>Generators and Suppliers</t>
  </si>
  <si>
    <t>Workgroup Alternatives and Legal Text being finalised. December Panel confirmed this was still a high priority Modification and there was a prevailing view that the work done on CMP308 would be brought into the discussions on CMP333 - CMP308 could have even be a Workgroup Alternative to CMP333 Original Proposal. This has not happened and progress of this Modification is dependent on the outcome of the BSUoS taskforce, which has been delayed (revised timeline to be advised) - therefore next Workgroup will be no earlier than until outcome of the BSUoS taskforce is known (~ September 2020). Prioritisation of this Modification will be discussed once BSUoS taskforce has concluded.</t>
  </si>
  <si>
    <t>CMP309</t>
  </si>
  <si>
    <t>15/2/2019</t>
  </si>
  <si>
    <t>Katharina Birkner</t>
  </si>
  <si>
    <t xml:space="preserve">CUSC changes in the event the UK leaves the EU without an agreement </t>
  </si>
  <si>
    <t>The proposed modification aims to ensure that retained EU law will function effectively in the context of the CUSC. In the event the United Kingdom leaves the European Union without an agreement, it will ensure that the CUSC takes into account the provisions in the relevant Statutory Instruments that have been prepared under the European Union (Withdrawal) Act 2018 as well as relevant consequential licence modifications.</t>
  </si>
  <si>
    <t>NA</t>
  </si>
  <si>
    <t xml:space="preserve">Self - Governance, straight to Code Admin Consultation </t>
  </si>
  <si>
    <t>N/A Self governance mod</t>
  </si>
  <si>
    <t>Modifications prepared for a 'no deal' Brexit scenario. CMP309 applies to the non charging CUSC applicable objectives, CMP310 applies to the charging CUSC objectives. 
Code Administrator Consultation opened on 28 February and closed on 21 March. Once a date is reached for the EU Exit these will be issued back to Panel for a vote. If any amendments are required to the solution or legal text Panel may issue for a Code Admin Consultation. 
There remains a risk that we could leave the EU without a deal after the transition period (31 December 2020).  Minor legal changes will be required to these Modifications (these will be presented at October Panel) and therefore a 2nd Code Administrator Consultation will be run in November 2020. Timing of when the Draft Final Modification Report will be presented to Panel depends if and when a no deal scenario is confirmed.</t>
  </si>
  <si>
    <t>CMP310</t>
  </si>
  <si>
    <t>CUSC section 14 changes in the event the UK leaves the EU without an agreement</t>
  </si>
  <si>
    <t>CMP311</t>
  </si>
  <si>
    <t>Medium to High</t>
  </si>
  <si>
    <t xml:space="preserve">•	Important in current Covid-19 environment to provide as much clarity for suppliers as possible
•	Solution already consulted on and even with revised solution anticipate 2 Workgroups to get this to Panel
Workgroups were due to commence from November 2020; however, at September Panel, ESO highlighted that the RIIO draft determinations are due to be published in December and the ESO are anticipating that this will resolve the issue that CMP311 addresses. As this won’t be confirmed until the determinations are published, the Panel agreed to leave CMP311 in its current position on the stack and review in December. </t>
  </si>
  <si>
    <t>James Stone</t>
  </si>
  <si>
    <t>Reassessment of CUSC credit requirements for Suppliers, specifically for “User Allowed Credit” as defined in Section 3, Part III section 3.27 of the CUSC</t>
  </si>
  <si>
    <t xml:space="preserve">CMP311 will be changing the amount of credit that is allowed to Suppliers under the User Allowed Credit requirements. </t>
  </si>
  <si>
    <t>Rachel Beaufoy</t>
  </si>
  <si>
    <t xml:space="preserve">Workgroup Consultation issued 1 October 2019 and open until 29 October 2019.  Webinar held 21 October 2019 to explain the proposed change and impacts to be held during the consultation period.  Meeting held 11 November 2019 to discuss the Workgroup Consultation responses. 1  workgroup alternative raised and was discussed at meeting on 10 December 2019. May 2020 Panel noted that ESO are revising their solution so Workgroup Report was not presented to May 2020 Panel as originally anticipated.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Workgroups were due to commence from November 2020; however, at September Panel, ESO highlighted that the RIIO draft determinations are due to be published in December and the ESO are anticipating that this will resolve the issue that CMP311 addresses. As this won’t be confirmed until the determinations are published, the Panel agreed to leave CMP311 in its current position on the stack and review in December. </t>
  </si>
  <si>
    <t>CMP314</t>
  </si>
  <si>
    <t>Updating the CUSC to align Power Available with the Grid Code definition for Power Park Modules</t>
  </si>
  <si>
    <t xml:space="preserve">To align the CUSC with the Grid Code on the use of Power Available in ESO headroom calculations for Power Park Modules.  </t>
  </si>
  <si>
    <t>Positive impact for Power Park Modules – e.g. intermittent generators. It helps enable participation in MFR (Mandatory Frequency Responses) in a way that is equitable to controllable generation types</t>
  </si>
  <si>
    <t>Ofgem decision received 22 August 2019 approving CMP314. Implemented 1 April 2020.</t>
  </si>
  <si>
    <t>CMP315</t>
  </si>
  <si>
    <t>•	Panel recognised there is a material impact here; however, argued that need to understand the TCR outcome before progressing further</t>
  </si>
  <si>
    <t>16/4/2019</t>
  </si>
  <si>
    <t>Nick Sillito</t>
  </si>
  <si>
    <t>PeakGen</t>
  </si>
  <si>
    <t>TNUoS: Review of the expansion constant and the elements of the transmission system charged for</t>
  </si>
  <si>
    <t>The expansion constant is a key input in setting the value of the locational element of transmission network use of system charges. This modification proposal would review how the expansion constant is determined such that it best reflects the costs involved.</t>
  </si>
  <si>
    <t xml:space="preserve">Generators and suppliers paying locational TNUoS charges </t>
  </si>
  <si>
    <t>Kavita Patel</t>
  </si>
  <si>
    <r>
      <rPr>
        <sz val="12"/>
        <rFont val="Century Gothic"/>
        <family val="2"/>
      </rPr>
      <t>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t>
    </r>
    <r>
      <rPr>
        <sz val="12"/>
        <color theme="1"/>
        <rFont val="Century Gothic"/>
        <family val="2"/>
      </rPr>
      <t xml:space="preserve">
</t>
    </r>
  </si>
  <si>
    <t>CMP316</t>
  </si>
  <si>
    <t>•	Although not many co-located sites currently, this complex change needs to be progressed before volumes become large and unmanageable
•	Clarity needed ahead of Contracts for Difference Auctions in 2021
•	April 2022 Implementation</t>
  </si>
  <si>
    <t>TNUoS Charging Methodology for Co-located Generation</t>
  </si>
  <si>
    <t>Generation sites which comprise multiple technology types within one Power Station are termed “co-located”. This modification will develop a cost-reflective methodology to allow the CUSC charging arrangements to accommodate the growing number of such sites.</t>
  </si>
  <si>
    <t>Co-located Generators, NGESO</t>
  </si>
  <si>
    <t>First workgroup held 20 June 2019. Second meeting held on 16 September 2019.  Workgroup members strongly argued that an amendment to the SQSS would be required in order to amend charges for co-location.  ESO representative to consider this.  If ESO concur with this, the work will take a considerable amount of time.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t>
  </si>
  <si>
    <t>CMP317 / CMP327</t>
  </si>
  <si>
    <t>22/5/2019 (CMP317)
28/11/2019 (CMP327)</t>
  </si>
  <si>
    <t>Identification and exclusion of Assets Required for Connection when setting Generator TNUoS charges (CMP317)
Removing the Generator Residual from TNUoS Charges (TCR) (CMP327)</t>
  </si>
  <si>
    <t xml:space="preserve">Ensuring that average generator transmission charges set under the CUSC methodology did not fall below the €0-2.50/MWh range stipulated in EU regulation 838/2010 (The Limiting Regulation). (CMP317)
Change the TNUoS Charging Methodology such that the Residual element of Generator TNUoS is £0 (CMP327)
</t>
  </si>
  <si>
    <t xml:space="preserve">Generator Users liable for TNUoS (High Impact)
Supplier Users liable for TNUoS (Medium Impact)
</t>
  </si>
  <si>
    <t>Rob Marshall</t>
  </si>
  <si>
    <t>Following Ofgem’s TCR decision on 21 November 2019, CMP327 was raised by National Grid ESO as an Urgent proposal and given the linkages with CMP317 also requested CMP317 to be treated as Urgent and requested for CMP327 to be amalgamated with CMP317.  Panel agreed to urgency and amalgamation for both CMP317 and CMP327 so this will be progressed on a Urgent timetable subject to Ofgem approval. Requests for Urgency and amalgamation issued to Ofgem 2 December 2019.  On 29 January, Ofgem approved the Panel's request for amalgamation but on 10 February rejected the request for Urgency. Workgroup Consultation launched 20 February 2020 and closed 12 March 2020.  June 2020 Panel unanimously agreed that Workgroup had met its Terms of Reference and this could proceed to Code Administrator Consultation. Code Administrator Consultation was issued 29 June 2020 and closed 5pm on 20 July 2020. The July 2020 CUSC Panel recommended by majority that, of the Original and WACMs 1 – 83, the following better facilitated the CUSC Objectives than the Baseline:  WACMs 7, 8, 14, 15, 49, 50, 52, 53, 56, 57, 59, 60, 70, 71, 73, 74, 77, 78, 80 and 81. 
Final Modification Report  sent to Ofgem on 13 August 2020.</t>
  </si>
  <si>
    <t>CMP318</t>
  </si>
  <si>
    <t>22/5/2019</t>
  </si>
  <si>
    <t>Maintaining Non Half- Hourly (NHH) charging arrangements for Measurement Classes F and G</t>
  </si>
  <si>
    <t>To extend the period over which Meter Point Administration
Numbers (MPANs) in Measurement Classes F and G are treated as Non Half Hourly for Transmission Network Use of System (TNUoS) charging purposes</t>
  </si>
  <si>
    <t>Supplier Users</t>
  </si>
  <si>
    <t>At August Panel, Panel recommended that the Final Modification Report can be issued to Authority - sent 10 October 2019. Ofgem approved Modification on 11 November 2019 - Implemented 1 April 2020.</t>
  </si>
  <si>
    <t>CMP319</t>
  </si>
  <si>
    <t>20/6/2019</t>
  </si>
  <si>
    <t>Consequential changes to Section 11 of the CUSC as a result of CMP280 and/or CMP281</t>
  </si>
  <si>
    <t xml:space="preserve">As part of the Workgroup analysis, the Workgroup identified that CMP 280 and 281 are charging modification and as such can only change section 14 of the CUSC.  If either modification is approved changes to other none charging sections of the CUSC will be required. These changes cannot be achieved with CMP280 And CMP281.  The principle addition related to the definitions of storage as a class.  The definitions are common to CMP 280, 281 and their alternates.   </t>
  </si>
  <si>
    <t>National Grid ESO: Changes will be required to the BSUoS and TNUoS billing systems to tag out the appropriate metered import volumes for the purpose of the BSUoS and TNUoS charging base.
Suppliers: The reduced recovery of BSUoS and TNUoS charges from storage operators will need to be recovered from the balance of parties liable to BSUoS and TNUoS</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</si>
  <si>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approved CMP319 on 21 May 2020. Implementation Date 1 April 2021.</t>
  </si>
  <si>
    <t>CMP320</t>
  </si>
  <si>
    <t>18/7/2019</t>
  </si>
  <si>
    <t>Jennifer  Geraghty</t>
  </si>
  <si>
    <t>Island MITS Radial Link Security Factor</t>
  </si>
  <si>
    <t>Islands that have a MITS Node but are served by a single circuit radial link are exposed to non-cost reflective charging of a 1.8 Security Factor rather than the application of a 1.0 Security Factor.  This proposal will apply a 1.0 Security Factor in that situation.</t>
  </si>
  <si>
    <t>Island based Generation (High Impact)
Non Island based Users (Low Impact)</t>
  </si>
  <si>
    <t>Workgroup Report  presented to December's Panel at which Panel agreed that the terms of reference have been met and this could proceed to Code Administrator Consultation.  Code Administrator Consultation sent 17 December 2019 and closed 5pm on 20 January 2020. Draft Final Modification Report  presented to January's Panel at which Panel recommended unanimously that the Original was better than Baseline and by majority that WACM1 and WACM2 were better than the Baseline. Final Modification Report  sent to Ofgem 12 February 2020. Ofgem approved CMP320 Original 9 July 2020 - to be implemented 1 April 2021.</t>
  </si>
  <si>
    <t>CMP322</t>
  </si>
  <si>
    <t>John Welch</t>
  </si>
  <si>
    <t>Updating the CUSC section 4 “Balancing Services” to ensure Ofgem have the appropriate authority to approve Ts and Cs, relevant to EBGL Article 18, held within the SCTs</t>
  </si>
  <si>
    <t xml:space="preserve">Seeks to amend the CUSC to create a mechanism for Ofgem to approve changes to the ESO Standard Contract Terms when those changes include amendments to the Terms &amp; Conditions related to balancing.
</t>
  </si>
  <si>
    <t>Ofgem and National Grid ESO contracts team to ensure SCT process
is updated in line with CUSC requirements (Low Impact)</t>
  </si>
  <si>
    <t>Presented at September Panel. Panel approved for this to be issued for Code Administrator Consultation, which was issued 24 October 2019 and closed 14 November 2019. November Panel carried out recommendation vote and unanimously recommended that the Original better facilitated the relevant objectives than the Baseline. Final Modification Report sent to Ofgem 24 December 2019. Ofgem decision 5 February 2020 approving CMP322. Implemented 4 April 2020.</t>
  </si>
  <si>
    <t>CMP323</t>
  </si>
  <si>
    <t>19/9/2019</t>
  </si>
  <si>
    <t>Updating the CUSC governance process to ensure we capture the EBGL change process for Article 18 T and Cs</t>
  </si>
  <si>
    <t>To ensure that the governance process for making future changes to the European Balancing Guidelines (EBGL) Article 18 (A18) T and Cs that are found in the CUSC incorporates the amendment process as laid out in EBGL Article 6 (A6) and Article (A10).</t>
  </si>
  <si>
    <t>Code Governance team at National Grid ESO; industry parties raising Modifications (Low Impact)</t>
  </si>
  <si>
    <t xml:space="preserve">Presented at September Panel; Panel raised queries and was then re-presented to October Panel . The Panel agreed that CMP323 met the Standard Governance criteria and by majority agreed the modification should proceed to Code Administrator Consultation once the related BSC and Grid Code Modification Workgroups have been held so there is consistency across the Codes. Following approval from February Grid Code Review Panel that GC0132 had met its Terms of Reference, CMP323 Code Administrator Consultation issued 18 March and closed 5pm on 8 April 2020. Draft Final Modification Report  presented to April's Panel at which Panel recommended by majority that the Original was better than Baseline. Final Modification Report sent to Ofgem 6 May 2020 and decision to implement the Original proposal was received 23 June 2020. This was implemented 25 June 2020. June Panel noted that a fast track self governance Modification will be raised in July 2020 to include a table mapping the  EBGL Article 18 Terms and Conditions for Balancing Service Providers and Balancing Responsible Parties to the CUSC. This will be used to confirm if a CUSC Modification has EBGL impacts. </t>
  </si>
  <si>
    <t>CMP324</t>
  </si>
  <si>
    <t>Generation Zones – changes for RIIO-T2</t>
  </si>
  <si>
    <t>The CUSC requires that generation zones, used for Transmission Network Use of System (TNUoS) tariff setting, are reviewed at the start of each price control period. This CMP seeks to change the zones and the underlying methodology used to establish them.</t>
  </si>
  <si>
    <t>Generator Users liable for generation TNUoS (High Impact)</t>
  </si>
  <si>
    <t>Jennifer Groome</t>
  </si>
  <si>
    <t>CMP324 presented at September Panel and Panel approved for this to be sent to Workgroup. Recognised that defect was very tightly defined and therefore CMP325 presented at October Panel  to allow alternatives to be raised. Panel agreed that CMP325 met the Standard Governance criteria and agreed the modification should proceed to workgroup. Panel also agreed that CMP324 and CMP325 will be progressed jointly with 1st workgroup held 22 November 2019 and 2nd workgroup held 19 December 2019. Panel agreed updated Terms of Reference at January 2020 Panel. Workgroup Consultation launched on 26 February 2020 and closed 18 March 2020. Meeting held 26 March 2020 to discuss responses at which Workgroup felt that there was insufficient time to develop Workgroup Alternatives to get Workgroup Report to April Panel. March Panel agreed that CMP324/325 Workgroup Report will be presented to May 2020 (rather than April 2020 Panel). May Panel  agreed that Workgroup had met its Terms of Reference and this could proceed to Code Administrator Consultation - this was issued on 3 June 2020 and closed at 5pm on 24 June 2020.  The July 2020 CUSC Panel recommended by majority that the Original, WACM1 and WACM3 better facilitated the CUSC Objectives than the Baseline. However,  the CUSC Panel recommended by majority that WACM2 did not better facilitate the CUSC Objectives than the Baseline. Final Modification Report sent to Ofgem on 13 August 2020.</t>
  </si>
  <si>
    <t>CMP325</t>
  </si>
  <si>
    <t>Rezoning – CMP324 Expansion</t>
  </si>
  <si>
    <t>The ESO has written a Cusc Modification Proposal (CMP324) to alter the manner in which rezoning is carried out within Section 14 of CUSC. This Mod proffers an alternative defect, better enabling the issue to be explored by a Workgroup</t>
  </si>
  <si>
    <t>Generators liable for TNUoS (High Impact)</t>
  </si>
  <si>
    <t>CMP326</t>
  </si>
  <si>
    <t>•	Simple change as appears to be a binary choice between 2 options – 2 Workgroups anticipated
•	Needs to be progressed before volumes become larger and unmanageable – increased interest following Power Available project going live in May 
•	There have been recent developments on Power Available</t>
  </si>
  <si>
    <t>Introducing a 'Turbine Availability Factor' for use in Frequency Response
Capacity Calculation for Power Park Modules (PPMs)</t>
  </si>
  <si>
    <t>To introduce a ‘Turbine Availability Factor’ into the CUSC to enable accurate calculation by the NGESO Control Centre and consequently accurate settlement of the Frequency Response capability of PPMs when some of the turbines on site are unavailable.</t>
  </si>
  <si>
    <t>National Grid Electricity System Operator (Medium Impact); Power Park Module Generators (Low Impact)</t>
  </si>
  <si>
    <t>The Panel agreed that CMP326 met the Standard Governance criteria and agreed the modification should proceed to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so we expect Workgroups to commence from November 2020.</t>
  </si>
  <si>
    <t>CMP328</t>
  </si>
  <si>
    <t>High</t>
  </si>
  <si>
    <t xml:space="preserve">•	Raised on behalf of all DNOs
•	Needs to be progressed in parallel with completion of Transmission and Distribution interactivity process (expected to be completed by end 2020)
•	Significant volumes of these Tertiary Windows connections already progressing so there is a pressing need for a solution
September Panel agreed to leave CMP328 in its current position on the prioritisation stack, however asked the Code Administrator to take an action to get further clarity from the Proposer on the intention of this modification. </t>
  </si>
  <si>
    <t>Joanna Knight</t>
  </si>
  <si>
    <t>Scottish and Southern Energy Power Distribution Limited</t>
  </si>
  <si>
    <t>Connections Triggering Distribution Impact Assessment</t>
  </si>
  <si>
    <t xml:space="preserve">This modification proposes to put in place an appropriate process to be utilised when any connection triggers a Distribution impact assessment. </t>
  </si>
  <si>
    <t>Distribution Network Operators (DNO) and ESO (Medium Impact)
New transmission connected Users (Low Impact)</t>
  </si>
  <si>
    <t>CMP330</t>
  </si>
  <si>
    <t>•	Simple change and potential for cost savings and faster connections
•	Clarity needed ahead of Contracts for Difference Auctions in 2021</t>
  </si>
  <si>
    <t>Andy Pace</t>
  </si>
  <si>
    <t>Energy Potential Limited</t>
  </si>
  <si>
    <t>Allowing new Transmission Connected parties to build Connection Assets greater than 2km in length</t>
  </si>
  <si>
    <t>To amend the definition of Connection Assets in section 14 of the CUSC to allow cable and overhead line lengths over 2km to be contestable where agreed between the Transmission Owner and the User.</t>
  </si>
  <si>
    <t>New Transmission connected sites and Transmission Owners (Medium Impact)</t>
  </si>
  <si>
    <r>
      <t xml:space="preserve">The CUSC Panel unanimously agreed that CMP330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1st Workgroup held 21 September 2020 with next Workgroup to be held on 9 November 2020. </t>
    </r>
    <r>
      <rPr>
        <b/>
        <sz val="12"/>
        <color theme="1"/>
        <rFont val="Century Gothic"/>
        <family val="2"/>
      </rPr>
      <t>October 2020 Panel will be asked to agree proposed amendments to the Terms of Reference proposed by the CMP330 Workgroup</t>
    </r>
  </si>
  <si>
    <t>CMP331</t>
  </si>
  <si>
    <t>•	April 2022 Implementation at earliest
•	Materiality on the wider charging base not clear</t>
  </si>
  <si>
    <t>Option to replace generic Annual Load Factors (ALFs) with site specific ALFs</t>
  </si>
  <si>
    <t>To provide new generators with the option to replace the generic Annual Load Factors (ALFs) used to determine their TNUoS charges with a site-specific ALF.</t>
  </si>
  <si>
    <t>New Transmission connected generators (Medium Impact); Existing Transmission connected generators; National Grid Electricity System Operator (Low Impact)</t>
  </si>
  <si>
    <t>The CUSC Panel unanimously agreed that CMP331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t>
  </si>
  <si>
    <t>CMP332</t>
  </si>
  <si>
    <t>CMP332 is a Modification that Ofgem have directed ESO to raise. Decision required by 16 March 2020 to meet implementation date of 1 April 2021._x000D_
_x000D_
December Panel also agreed that CMP332 was  Urgent (subject to Ofgem approval)</t>
  </si>
  <si>
    <t>Transmission Demand Residual bandings and allocation (TCR)</t>
  </si>
  <si>
    <t>To create a methodology by which the residual element of demand TNUoS can be apportioned to Half Hourly (HH) and Non Half-Hourly (NHH) demand, and a separate methodology to determine the ‘bands’ against which the residual element of demand TNUoS is levied</t>
  </si>
  <si>
    <t> Suppliers and Demand Users connected to the Transmission Network (High Impact)</t>
  </si>
  <si>
    <t>Standard Governance Route (Urgent) with Workgroup</t>
  </si>
  <si>
    <t>17 (TBC)</t>
  </si>
  <si>
    <t xml:space="preserve"> n/a - Withdrawn 24 April 2020</t>
  </si>
  <si>
    <t>The CUSC Panel recommended that CMP332 meets the Urgency criteria and should be treated as Urgent (subject to Ofgem approval). Request for Urgency sent 19 December 2019 but on 10 February  Ofgem rejected the request for Urgency. 
Workgroup Consultation issued 6 February and closed 5pm on 27 February. Meetings held 5 and 6 March to discuss workgroup consultation responses. Workgroup meeting on 20 March 2020 to finalise Workgroup Alternatives. 
On 25 March 2020, Proposer requested under 8.17A.4 to withdraw CMP332 seeking Ofgem permission under 8.17A.5.  Decision received from Ofgem 31 March 2020 giving permission for NGESO to withdraw CMP332 and Direction for NGESO to raise a new modification replacing CMP332 but for implementation 1 year later (April 2022). Code Admin advised industry on 31 March 2020 and opened the 5 working day window (closing 5pm on 7 April 2020) to give another Party the opportunity to support CMP332 (in place of the original Proposer). No support from another Party received - April Panel agreed that CMP332 can be formally withdrawn.</t>
  </si>
  <si>
    <t>CMP333</t>
  </si>
  <si>
    <t>Jenny Doherty</t>
  </si>
  <si>
    <t>BSUoS – charging  Supplier Users on gross demand (TCR)</t>
  </si>
  <si>
    <t>To give effect to Ofgem's decision to levy BSUoS to Suppliers on a gross volumetric basis.</t>
  </si>
  <si>
    <t>Supplier Users, Embedded Generators (High Impact)</t>
  </si>
  <si>
    <t>Chrissie Brown</t>
  </si>
  <si>
    <t>1st Code Administrator Consultation was  issued 20 April 2020 for 18 Working Days and closed 15 May 2020. However, legal text needs to be revised following Ofgem's decision on CMP281. In light of this, May Special Panel unanimously agreed a) that CMP333 will proceed to a 2nd 10 working day Code Administrator Consultation once the revised legal text has been agreed by the CMP333 Workgroup and b) that Draft Final Modification Report will be presented to July Panel rather than May Panel. 2nd Code Administrator (now 15 working days as there is sufficient time) opened 17 June 2020 and closed 8 July 2020. The July CUSC Panel noted that a respondent to the Code Administrator Consultation had proposed changes to the CMP333 legal text.  The CUSC Panel  unanimously agreed that some of these changes were not typographical and therefore directed (under CUSC 8.23.4(ii)) the CMP333 Workgroup to assess these changes. The CUSC Panel  also unanimously agreed that, once the CMP333 Workgroup have agreed the legal text (Workgroup meeting 24 August 2020), a 3rd Code Administrator Consultation would be run for 5 working days with the scope limited to the proposed changes to the CMP333 legal text. Workgroup met 24 August 2020 and legal text has been sent to Panel for final review (by 5pm on 27 August 2020). Code Administrator Consultation (with scope limited to the proposed changes to the CMP333 legal text) was issued 28 August 2020 and closed 7 September 2020 with 1 response received.  The CUSC Pane on 16 September 2020l unanimously recommended that the Original facilitated the CUSC Objectives than the Baseline (the arrangements currently set out in CUSC). Final Modification Report issued to Ofgem on 18 September 2020.</t>
  </si>
  <si>
    <t>CMP334</t>
  </si>
  <si>
    <t>Transmission Demand Residual - consequential definition changes (TCR)</t>
  </si>
  <si>
    <t xml:space="preserve">CMP332 is  developing a methodology for the Transmission Demand Residual to be applied only to ‘Final Demand’ on a ‘Site’  basis. This Modification creates the definitions of "Final Demand" and "Site".  </t>
  </si>
  <si>
    <t>National Grid Electricity System Operator, Suppliers, Demand Users (connected to the Transmission Network or Distribution network) and Distribution Network Operators</t>
  </si>
  <si>
    <t>10 days after Ofgem decision -effective from 1/4/22</t>
  </si>
  <si>
    <t xml:space="preserve">The CUSC Panel noted that CMP334 will be progressed in a joint workgroup with the equivalent DCUSA Modification (DCP359).  Workgroup Consultation issued 23 March 2020 and closed 17 April 2020. - responses discussed at 20 and 21 April 2020 Workgroup meetings. There is 1 alternative solution (WACM1) to exclude those who solely provide voltage support from paying the Transmission Demand Residual. April Panel agreed to new timeline (which is not Urgent), which means Workgroup Report will now come to May’s Normal Panel (rather than a Special Panel in May) and the Draft Final Modification Report will now be re-presented to July's Panel (rather than May's Normal Panel).  Panel also agreed that these Modifications no longer need to follow an Urgent timeline. May Panel  agreed that Workgroup has met its Terms of Reference and this can proceed to Code Administrator Consultation -  this was sent on 16 June 2020 and closed 5pm on 6 July 2020. The July CUSC Panel unanimously recommended that the Original and by majority that WACM1 better facilitated the CUSC Objectives than the Baseline. Final Modification Report sent to Ofgem on 13 August 2020.
</t>
  </si>
  <si>
    <t>CMP335</t>
  </si>
  <si>
    <t>Eleanor Horn</t>
  </si>
  <si>
    <t xml:space="preserve">Transmission  Demand Residual  billing and consequential changes to CUSC Section 3 and 11 (TCR)
</t>
  </si>
  <si>
    <t>CMP332 is  developing a methodology for the Transmission Demand Residual to be applied only to ‘Final Demand’ on a ‘Site’  basis. CMP334 creates the definitions of "Final Demand" and "Site".  This modification aims to revise Section 3 and 11 of the CUSC to set out how/when the Residual is recovered from parties once the Residual charges are determined.</t>
  </si>
  <si>
    <t>National Grid Electricity System Operator, Distribution Network Operators, Suppliers and Demand Users connected to the Transmission Network</t>
  </si>
  <si>
    <t xml:space="preserve">The CUSC Panel recommended that CMP335 meets the Urgency criteria and should be treated as Urgent (subject to Ofgem approval) - request for Urgency  sent to Ofgem 11 February 2020 and granted 20 February 2020. Panel also noted that CMP335 and 336 will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 timing and length of Workgroup Consultation is currently being agreed. April Panel noted that timeline will be aligned where possible with the new CMP332 and CMP340. Panel also agreed that these Modifications no longer need to follow an Urgent timeline. Workgroup Consultation issued 15 May 2020 for 20 working days and closing on 15 June 2020 with 7 responses received.  Meeting to discuss responses was set up for 25 June 2020 but has been delayed to 6 July 2020. June Panel noted that Workgroup Report will be presented to normal August Panel (rather than special Panel in August); and that Draft Final Modification Report will be presented to a Special Panel on 1 October 2020 (rather than normal Panel in September). August Panel unanimously agreed that terms of reference have been met and this can proceed to Code Administrator Consultation - this was issued 1 September 2020 and closed 5pm on 22 September 2020 with 4 non-confidential responses received.  At the Panel Vote on 1 October 2020, the CUSC Panel recommended unanimously that the Original better facilitated the CUSC Objectives than the Baseline (the arrangements currently set out in CUSC).Final Modification Report sent to Ofgem on 6 October 2020.
</t>
  </si>
  <si>
    <t>CMP336</t>
  </si>
  <si>
    <t xml:space="preserve">Transmission  Demand Residual  billing and consequential changes to CUSC Section 14 (TCR)
</t>
  </si>
  <si>
    <t>CMP332 is  developing a methodology for the Transmission Demand Residual to be applied only to ‘Final Demand’ on a ‘Site’  basis. CMP334 creates the definitions of "Final Demand" and "Site".  This modification aims to revise Section 14 of the CUSC to set out how/when the Residual is recovered from parties once the Residual charges are determined.</t>
  </si>
  <si>
    <t>The CUSC Panel recommended that CMP336 meets the Urgency criteria and should be treated as Urgent (subject to Ofgem approval) - request for Urgency  sent to Ofgem 11 February 2020 and granted 20 February 2020. Panel also noted that CMP335 and 336 will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 timing and length of Workgroup Consultation is currently being agreed. April Panel noted that timeline will be aligned where possible with the new CMP332 and CMP340. Panel also agreed that these Modifications no longer need to follow an Urgent timeline. Workgroup Consultation issued 15 May 2020 for 20 working days and closed on 15 June 2020 with 7 responses received. Meeting to discuss responses was set up for 25 June 2020 but has been delayed to 6 July 2020. June Panel noted that Workgroup Report will be presented to normal August Panel (rather than special Panel in August); and that Draft Final Modification Report will be presented to a Special Panel on 1 October 2020 (rather than normal Panel in September). August Panel unanimously agreed that terms of reference have been met and this can proceed to Code Administrator Consultation -  this was issued 1 September 2020 and closed 5pm on 22 September 2020 with 4 non-confidential responses received. At the Panel Vote on 1 October 2020, the CUSC Panel recommended unanimously that the Original and WACM1 better facilitated the CUSC Objectives than the Baseline (the arrangements currently set out in CUSC. Final Modification Report sent to Ofgem on 6 October 2020.</t>
  </si>
  <si>
    <t>CMP337</t>
  </si>
  <si>
    <t xml:space="preserve">Rachel Kettles </t>
  </si>
  <si>
    <t>Impact of DNO Contributions on Actual Project Costs and Expansion Factors    </t>
  </si>
  <si>
    <t>To allow Distribution Network Operators to  contribute to the cost of new transmission assets, and allow this contribution to be netted off from the Transmission Owner’s actual project costs in a way which maintains the exact pro-rating of costs between local and wider TNUoS charge elements as is currently in place,</t>
  </si>
  <si>
    <t>National Grid Electricity System Operator, all Users who pay Generation TNUoS (Low Impact); Distribution Network Operators, Transmission Owners, Remote Island Generators (Shetland, Western Isles and Orkney) (Medium Impact)</t>
  </si>
  <si>
    <t>Standard Governance Route (Urgent subject to Ofgem Approval) with Workgroup</t>
  </si>
  <si>
    <t>CUSC January 2020 Panel asked for clarity on a number of issues (notably the impact on wider TNUoS) before determining whether this should proceed to Workgroup or Code Administrator Consultation.  February 2020 Panel agreed that this should  proceed to Workgroup. On 9 March, Proposer requested Urgent treatment of CMP337/CMP338. The CUSC Panel on 18 March unanimously recommended that CMP337/CMP338 meets the Urgency criteria and should be treated as Urgent (subject to Ofgem approval) - request for Urgency sent to Ofgem on 23 March 2020 and granted 1 April 2020.  Workgroups held 8 and 20 April 2020. Workgroup Consultation ran from 30 April 2020 to 11 May 2020 and Workgroup Vote held 13 May 2020. Special Panel on 20 May 2020 agreed that Terms of Reference have been met. Panel on 29 May 2020 recommended by majority that the Original for both CMP337 and CMP338 was better than Baseline. Final Modification Report  sent to Ofgem on 3 June 2020 - Ofgem decision approving this received 3 July 2020. Implementation Date 1 April 2024.</t>
  </si>
  <si>
    <t>CMP338</t>
  </si>
  <si>
    <t>Impact of DNO Contributions on Actual Project Costs and Expansion Factors – New Definition of Cost Adjustment</t>
  </si>
  <si>
    <t>Introduce a new definition of “Cost Adjustment” in the CUSC to give effect to CMP337</t>
  </si>
  <si>
    <t>CMP339</t>
  </si>
  <si>
    <t>Consequential changes for CMP317/327 (TCR)</t>
  </si>
  <si>
    <t>Allow the CMP317/327 Workgroup to develop the appropriate definitions needed for the Original and any alternative Proposals and any other changes outside of Section 14 as appropriate.</t>
  </si>
  <si>
    <t>All CUSC Users as this will amend Sections other than Section 14 for the purposes of CMP317/327 (Low Impact)</t>
  </si>
  <si>
    <t>Standard Governance Route (with Urgent timeline) with Workgroup</t>
  </si>
  <si>
    <t>CUSC Panel on 18 March 2020 agreed that CMP339 will be progressed via the existing CMP317/327 Workgroup. April Panel  agreed that CMP339 Workgroup Report will be presented to June Panel and Draft Final Modification Report will be presented to July Panel. Workgroup Consultation issued 13 May 2020 for 15 working days and closed 4 June 2020 (0 responses received).  June 2020 Panel unanimously agreed that Workgroup has met its Terms of Reference and this can proceed to Code Administrator Consultation. Code Administrator Consultation was issued 29 June 2020 and closed 5pm on 20 July 2020 (1 response received). The July 2020 CUSC Panel recommended by majority that  the Original and all WACMs 1- 23 better facilitated the CUSC Objectives than the Baseline. Final Modification Report sent to Ofgem on 13 August 2020.</t>
  </si>
  <si>
    <t>CMP340</t>
  </si>
  <si>
    <t>Consequential changes for CMP343 (TCR)</t>
  </si>
  <si>
    <t>Allow the CMP343 Workgroup to develop the appropriate definitions needed for the Original and any alternative Proposals and any other changes outside of Section 14 as appropriate.</t>
  </si>
  <si>
    <t>All CUSC Users as this will amend Sections other than Section 14 for the purposes of CMP332 (Low Impact)</t>
  </si>
  <si>
    <t>CUSC Panel on 18 March 2020 recommended that CMP340 meets the Urgency criteria and should be treated as Urgent (subject to Ofgem approval) - request for Urgency  sent to Ofgem by on 23 March 2020. Panel also agreed that a short workgroup nominations  (up to 30 March 2020) will be opened but that CMP40 will be progressed via the existing CMP332 Workgroup. Panel also recommended that no Workgroup Consultation is needed and we have also sought approval from Ofgem on this (under Governance Rule 8.24.7). 
Noting that the CMP332 has been Withdrawn and the replacement CMP332 (CMP343) will be presented to May's Panel, the April Panel did not raise any objections to CMP340 being revised rather than being withdrawn and re-raised. April Panel also agreed to withdraw their recommendation for Urgency and Proposer have confirmed they no longer require to follow an Urgent timeline. CMP343 was presented to May 2020 and Panel agreed that this would be worked on jointly with CMP340. 1st Workgroup was due to be held 22 June 2020 but has been delayed to 1 July 2020.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August Panel unanimously agreed that terms of reference have been met and this can proceed to Code Administrator Consultation - this was issued 1 September 2020 and closed 5pm on 22 September 2020 with 21 non-confidential responses received. At Panel Vote on 1 October 2020, the CUSC Panel recommended unanimously that the Original, WACM1 and WACM2 better facilitated the CUSC Objectives than the Baseline (the arrangements currently set out in CUSC). Final Modification Report sent to Ofgem on 6 October 2020.</t>
  </si>
  <si>
    <t>CMP341</t>
  </si>
  <si>
    <t>•	Complex
•	Although a CACOP and Ofgem driven initiative, there does not appear to be any current industry appetite to progress</t>
  </si>
  <si>
    <t>Phil Smith</t>
  </si>
  <si>
    <t>CUSC Sandbox: enabling derogation from certain obligations to support small-scale trials of innovative propositions</t>
  </si>
  <si>
    <t>Enables parties to be derogated from specific CUSC obligations in order to conduct small-scale, time-limited live trials of innovative technologies, connections, products or services</t>
  </si>
  <si>
    <t>CUSC Panel,  National Grid ESO, Ofgem, Innovators, CUSC Parties and other Code Administrators</t>
  </si>
  <si>
    <t xml:space="preserve">The CUSC Panel on 27 March 2020 recommended that CMP341 would follow standard governance and be progressed via a joint workgroup with the equivalent Grid Code Modification (GC0140) due to the level of crossover between the 2 Modifications. Terms of Reference were agreed for CMP341 and the Code Administrator will ensure that there is alignment (where needed) with the Terms of Reference agreed for GC0140.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t>
  </si>
  <si>
    <t>CMP342</t>
  </si>
  <si>
    <t>Nick George</t>
  </si>
  <si>
    <t>Clarification of VAT for Securities in the CUSC</t>
  </si>
  <si>
    <t>Seeks to clarify, and confirm the position that NGESO has always applied, that when calculating the amount Users are required to secure under the CUSC, the amount of applicable Value Added Tax is to be included.</t>
  </si>
  <si>
    <t>Low impact on All Users</t>
  </si>
  <si>
    <t xml:space="preserve">Standard Governance, straight to Code Admin Consultation </t>
  </si>
  <si>
    <r>
      <t xml:space="preserve">The CUSC Panel on 29 May 2020 unanimously agreed that CMP342 should follow the self-governance route and proceed to Code Administrator Consultation - this was sent on 19 June 2020 and closed 5pm on 10 July 2020 (1 response received). The CUSC Panel had unanimously agreed that CMP342 should follow the self-governance route and proceed to Code Administrator Consultation.  Following a challenge on material impacts of the proposed change from a respondent to the Code Administrator Consultation, the Panel is still considering he appropriate governance route and will decide on the final outcome at the August Panel Panel (28 August 2020).  On the 31 July 2020, Panel also raised questions as to when a party would be liable for VAT and to whom. On 6 August 2020, the ESO provided Panel with this clarification and, based on this, Panel agreed that CMP342 can proceed to a vote at the August and does not need to go to a Workgroup. At August Panel, Panel agreed by majority to maintain their decision that CMP342 should  follow the self-governance route. Code Admin clarified the timeline and next steps and Panel then undertook the self-governance vote. Panel, by majority, determined that the Original proposal better facilitated the CUSC objectives and CMP342 will be implemented on 9 October 2020 unless there are any Appeals received in the 15 working day Appeals Window (anticipated to be 11 September 2020 to 2 October 2020). Appeal received 2 October 2020 so implementation will not now occur on 9 October 2020. </t>
    </r>
    <r>
      <rPr>
        <b/>
        <sz val="12"/>
        <color theme="1"/>
        <rFont val="Century Gothic"/>
        <family val="2"/>
      </rPr>
      <t xml:space="preserve">October Panel to note that a Self-Governance Appeal was raised 2 October 2020 and won’t be implemented 9 October 2020
</t>
    </r>
  </si>
  <si>
    <t>CMP343</t>
  </si>
  <si>
    <t>Transmission Demand Residual bandings and allocation for 1 April 2022 implementation (TCR)</t>
  </si>
  <si>
    <t xml:space="preserve">Creating a methodology by which the residual element of demand Transmission Network Use of System (TNUoS) charges can be apportioned to Half-Hourly (HH) and Non Half-Hourly (NHH) demand, and a separate methodology to determine ‘bands’ against which the residual element of demand TNUoS is levied. </t>
  </si>
  <si>
    <t xml:space="preserve">High impact on National Grid ESO, Distribution Network Operators (DNO), Suppliers and Demand Users connected to the Transmission Network </t>
  </si>
  <si>
    <t xml:space="preserve">The CUSC Panel on 29 May 2020 unanimously agreed that CMP343 should follow the standard governance route and proceed to a Workgroup and should be worked on jointly with CMP340. 1st Workgroup was due to be held 22 June 2020 but has been delayed to 1 July 2020.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August Panel unanimously agreed that terms of reference have been met and this can proceed to Code Administrator Consultation - this was issued 1 September 2020 closed 5pm on 22 September 2020 with 21 non-confidential responses received.  At Panel Vote on 1 October 2020, the CUSC Panel recommended unanimously that WACM2 better facilitated the CUSC Objectives than the Baseline (the arrangements currently set out in CUSC) and recommended by majority that the Original, WACM1, WACM6, WACM7, WACM8 and WACM9 better facilitated the CUSC Objectives than the Baseline. Final Modification Report sent to Ofgem on 6 October 2020.
</t>
  </si>
  <si>
    <t>CMP344</t>
  </si>
  <si>
    <t>•	Must be implemented prior to the start of the next price control period from 1st April 2021
•	Received stakeholder support for this to be progressed at pace given significant potential costs of any future income adjusting events</t>
  </si>
  <si>
    <t>Clarification of Transmission Licensee revenue recovery and the  treatment of revenue adjustments in the Charging Methodology</t>
  </si>
  <si>
    <t xml:space="preserve">Clarifies that the allowed revenue for Transmission Owners recovered from Transmission Users under the Charging Methodologies is fixed for each onshore price control period for onshore transmission licensees and at the point of asset transfer for OFTOs.  </t>
  </si>
  <si>
    <t>High impact on Transmission Owners, Transmission Users including Generation and Suppliers and Medium Impact on National Grid ESO</t>
  </si>
  <si>
    <r>
      <t xml:space="preserve">The CUSC Panel on 29 May 2020 unanimously agreed that CMP344 should follow the standard governance route and proceed to a Workgroup. Workgroup Nominations closed 15 July 2020.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and  Workgroups commenced on 3 September 2020 with further Workgroup planned 22 October 2020 ahead of issuing Workgroup Consultation. </t>
    </r>
    <r>
      <rPr>
        <b/>
        <sz val="12"/>
        <color theme="1"/>
        <rFont val="Century Gothic"/>
        <family val="2"/>
      </rPr>
      <t>October 2020 Panel to note that Workgroup Report will be presented to December 2020 Panel.</t>
    </r>
  </si>
  <si>
    <t>CMP345</t>
  </si>
  <si>
    <t>Defer the additional Covid-19 BSUoS costs</t>
  </si>
  <si>
    <t xml:space="preserve">To defer the additional BSUoS costs arising from Covid-19 that are incurred in 2020/21 to 2021/22. </t>
  </si>
  <si>
    <t>High impact on Generators and Suppliers and Medium impact on National Grid ESO</t>
  </si>
  <si>
    <t>May 2020 Special Panel unanimously recommended that CMP345 should proceed on an urgent timeline and agreed a timeline which balanced the need for pace whilst ensuring industry scrutiny. Ofgem approved Urgent treatment of this Modification on 22 May 2020.  45 responses received for Workgroup Consultation that was run from 1 June 2020 to 5pm on 3 June 2020. Special Panel on 9 June 2020 unanimously agreed that CMP345 Workgroup Report had met its Terms of Reference.  30 responses received for Code Administrator Consultation that was run from 9 June 2020 to 3pm on 12 June 2020. Special Panel on 15 June 2020  recommended by majority that none of the proposed solutions better facilitated the CUSC Objectives than the Baseline. Final Modification Report issued to Ofgem 15 June 2020, requesting decision by 22 June 2020. Decision received 23 June 2020 - Ofgem opted for WACM2 which is to apply a cap of £15/MWh to the BSUoS price in each settlement period from the implementation date to the end of August 2020. Any under recovery of revenue from the application of the cap will be recovered through BSUoS charges equally across all settlement periods in the 2021/22 Charging Year. This was implemented on 25 June 2020.</t>
  </si>
  <si>
    <t>CMP346</t>
  </si>
  <si>
    <t>Sarah Chleboun</t>
  </si>
  <si>
    <t>Price Control Updates to Charging Parameters</t>
  </si>
  <si>
    <t>To amend incorrect and misleading references to old charging parameters in CUSC Section 14.</t>
  </si>
  <si>
    <t xml:space="preserve">The CUSC Panel on 26 June 2020 agreed by majority that CMP346 should follow the self-governance route and proceed to Code Administrator Consultation once legal text has been updated following Panel comments. This was circulated to Panel on 5 August and no comments were received by the 12 August deadline. Code Admin Consultation issued 20 August 2020 and closed on 11 September 2020 - no responses received. Draft Final Modification Report was presented for Panel Vote on 25 September 2020. The CUSC Panel unanimously determined that this should be implemented. This will be implemented 1 April 2021 subject to no appeals being raised in the Appeals Window 6 October 2020 to 27 October 2020. </t>
  </si>
  <si>
    <t>CMP347</t>
  </si>
  <si>
    <t>Offshore Local TNUoS Tariff Clarifications</t>
  </si>
  <si>
    <t>To ensure the treatment for the three offshore local tariffs are consistent with each other and  amend incorrect references relating to offshore local tariffs.</t>
  </si>
  <si>
    <r>
      <t xml:space="preserve">The CUSC Panel on 26 June 2020 agreed unanimously that CMP347 should follow the self-governance route and proceed to Code Administrator Consultation once legal text has been updated following Panel comments. This was circulated to Panel on 5 August and no comments were received by the 12 August deadline. Code Admin Consultation issued 20 August 2020 and closed 5pm on 11 September 2020 - no responses received. </t>
    </r>
    <r>
      <rPr>
        <b/>
        <sz val="12"/>
        <color theme="1"/>
        <rFont val="Century Gothic"/>
        <family val="2"/>
      </rPr>
      <t xml:space="preserve"> </t>
    </r>
    <r>
      <rPr>
        <sz val="12"/>
        <color theme="1"/>
        <rFont val="Century Gothic"/>
        <family val="2"/>
      </rPr>
      <t xml:space="preserve">Draft Final Modification Report was presented for Panel Vote on 25 September 2020. The CUSC Panel unanimously determined that this should be implemented. This will be implemented 1 April 2021 subject to no appeals being raised in the Appeals Window 6 October 2020 to 27 October 2020. </t>
    </r>
  </si>
  <si>
    <t>CMP348</t>
  </si>
  <si>
    <t xml:space="preserve">Ren Walker </t>
  </si>
  <si>
    <t xml:space="preserve">Housekeeping Modification to insert Exhibit Y into the CUSC following implementation of CMP323 and amend numbering in Section 6 </t>
  </si>
  <si>
    <t xml:space="preserve">To insert Exhibit Y (Electricity Balancing Guideline (EBGL) Mapping Table) into the CUSC and to amend the numbering in Section 6 (General Provisions). </t>
  </si>
  <si>
    <t>National Grid Electricity System Operator  (Low Impact)</t>
  </si>
  <si>
    <t>Fast Track, Self-Governance</t>
  </si>
  <si>
    <t>NA - Fast Track</t>
  </si>
  <si>
    <t>The July 2020  Panel unanimously agreed that CMP348 met the Self Governance and Fast Track criteria and agreed the modification should be implemented on 8 September 2020 subject to no appeals being raised in the Appeals Window 10 August 2020 to 1 September 2020. No appeals raised in the Appeals Window - Implementation 8 September 2020.</t>
  </si>
  <si>
    <t>CMP349</t>
  </si>
  <si>
    <t>Housekeeping Modification to amend Section 11 of the CUSC as a result of CMP320</t>
  </si>
  <si>
    <t xml:space="preserve">To clarify the definition of ‘Identified Onshore Circuit’ within Section 11 (Interpretations and Definitions) of the CUSC as a result of the CMP320 decision. </t>
  </si>
  <si>
    <t>The July 2020  Panel unanimously agreed that CMP349 met the Self Governance and Fast Track criteria and agreed the modification should be implemented on 1 April 2021 subject to no appeals being raised in the Appeals Window 10 August 2020 to 1 September 2020. No appeals raised in the Appeals Window - Implementation will be 1 April 2021.</t>
  </si>
  <si>
    <t>CMP350</t>
  </si>
  <si>
    <t xml:space="preserve">George Moran </t>
  </si>
  <si>
    <t>British Gas</t>
  </si>
  <si>
    <t>Changes to the BSUoS Covid Support Scheme</t>
  </si>
  <si>
    <t xml:space="preserve">To change the BSUoS Covid Support Scheme introduced by CMP345 by 1) Reducing the current £15/MWh cap to £5/MWh; 2) Extending its application from 31 August 2020 to 30 September 2020; and 3) Introducing a formal limit of £100m for the amount of deferred Covid related BSUoS costs.  </t>
  </si>
  <si>
    <t>Panel (on 17 July 2020) by majority (of 5 votes to 4) did not recommend that CMP350 should proceed on an urgent timeline. In accordance with CUSC Section 8.24.4, we consulted the Authority on 17 July 2020 as to whether this Modification is an Urgent CUSC Modification Proposal. Ofgem approved Urgent treatment of this Modification on 21 July 2020. July Panel unanimously agreed that Workgroup had met its Terms of Reference and could proceed to Code Administrator Consultation (this was issued 31 July and closed 5pm on 4 August with 13 responses received). The CUSC Panel on 6 August 2020 recommended by majority that only WACM3 better facilitated the CUSC Objectives than the Baseline (the arrangements currently set out in CUSC). However, there was support (4 out of 9 votes) for the CMP350 Original and all other WACMs. Final Modification Report issued to Ofgem on 6 August 2020. Decision received 13 August 2020 and WACM6  Implemented 14 August 2020 (this introduces an overall limit of £100m, changes the BSUoS price cap from £15/MWh to £10/MWh and extends the current support scheme from 31 August 2020 to 25 October 2020).</t>
  </si>
  <si>
    <t>CMP351</t>
  </si>
  <si>
    <t>Mark Pearce</t>
  </si>
  <si>
    <t>Neuconnect</t>
  </si>
  <si>
    <t xml:space="preserve">Financial Securities – Timescales for Provision of Cash Deposit into Escrow  </t>
  </si>
  <si>
    <t xml:space="preserve">To change the timescales by which Cash Deposits need to be provided to National Grid ESO through the bi-annual financial securities process. </t>
  </si>
  <si>
    <t>High impact on those Parties with a Construction Agreement providing financial securities under the bi-annual securities process by means of a cash deposit into a National Grid ESO managed Escrow Account.  Low impact on National Grid ESO</t>
  </si>
  <si>
    <t>The September 2020 CUSC Panel unanimously agreed that CMP351 should follow the standard governance route and proceed to Code Administrator Consultation, once Panel discussions were captured in the Code Administrator Consultation. Code Administrator Consultation to be issued 22 October 2020 and close 5pm on 12 November 2020.</t>
  </si>
  <si>
    <t>CMP352</t>
  </si>
  <si>
    <t>Correction to ‘Revised Indicative Annual TNUoS charge’ formulas in Appendix 2 of CUSC Section 3</t>
  </si>
  <si>
    <t>Amend the formulas in Appendix 2 of CUSC section 3 to ensure the 'Revised Indicative Annual TNUoS charge’ is calculated correctly</t>
  </si>
  <si>
    <t xml:space="preserve">Low Impact on Suppliers who wish to use the ‘Revised Indicative Annual TNUoS charge’ provisions of Appendix 2 of CUSC section 3. </t>
  </si>
  <si>
    <t>To be presented at October 2020 CUSC Panel - Proposer is seeking this to be Fast Track Self-Governance</t>
  </si>
  <si>
    <r>
      <t>The CUSC Panel unanimously agreed that CMP328 should follow the standard governance route and proceed to a Workgroup. Code Admin and Proposer have reviewed the list of parties who have requested to join the CMP328 and Workgroup and Code Admin have sought additional DNO membership.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Workgroups held on 5 August 2020 and 15 October 2020 with Workgroups proposed for w/c 2 November and w/c 16 November ahead of issue of the Workgroup Consultation.</t>
    </r>
    <r>
      <rPr>
        <b/>
        <sz val="12"/>
        <rFont val="Century Gothic"/>
        <family val="2"/>
      </rPr>
      <t xml:space="preserve"> October 2020 Panel will be asked to agree proposed amendments to the Terms of Reference proposed by the CMP328 Workgroup.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</si>
</sst>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m\-yyyy"/>
    <numFmt numFmtId="165" formatCode="mmm\-yyyy"/>
    <numFmt numFmtId="166" formatCode="dd/mm/yyyy;@"/>
  </numFmts>
  <fonts count="17" x14ac:knownFonts="1">
    <font>
      <sz val="11"/>
      <color theme="1"/>
      <name val="Calibri"/>
      <family val="2"/>
      <scheme val="minor"/>
    </font>
    <font>
      <b/>
      <sz val="14"/>
      <color theme="1"/>
      <name val="Calibri"/>
      <family val="2"/>
      <scheme val="minor"/>
    </font>
    <font>
      <b/>
      <sz val="16"/>
      <color theme="1"/>
      <name val="Calibri"/>
      <family val="2"/>
      <scheme val="minor"/>
    </font>
    <font>
      <sz val="26"/>
      <color theme="0"/>
      <name val="Calibri"/>
      <family val="2"/>
      <scheme val="minor"/>
    </font>
    <font>
      <sz val="28"/>
      <color theme="0"/>
      <name val="Calibri"/>
      <family val="2"/>
      <scheme val="minor"/>
    </font>
    <font>
      <sz val="10"/>
      <name val="Arial"/>
      <family val="2"/>
    </font>
    <font>
      <b/>
      <sz val="12"/>
      <color theme="0"/>
      <name val="Century Gothic"/>
      <family val="2"/>
    </font>
    <font>
      <sz val="12"/>
      <color theme="1"/>
      <name val="Century Gothic"/>
      <family val="2"/>
    </font>
    <font>
      <b/>
      <sz val="14"/>
      <name val="Century Gothic"/>
      <family val="2"/>
    </font>
    <font>
      <sz val="12"/>
      <name val="Century Gothic"/>
      <family val="2"/>
    </font>
    <font>
      <b/>
      <sz val="12"/>
      <name val="Century Gothic"/>
      <family val="2"/>
    </font>
    <font>
      <sz val="12"/>
      <color theme="0"/>
      <name val="Century Gothic"/>
      <family val="2"/>
    </font>
    <font>
      <sz val="12"/>
      <color rgb="FF000000"/>
      <name val="Century Gothic"/>
      <family val="2"/>
    </font>
    <font>
      <b/>
      <sz val="12"/>
      <color rgb="FF000000"/>
      <name val="Century Gothic"/>
      <family val="2"/>
    </font>
    <font>
      <b/>
      <sz val="12"/>
      <color theme="1"/>
      <name val="Century Gothic"/>
      <family val="2"/>
    </font>
    <font>
      <sz val="12"/>
      <color theme="0" tint="-0.89999084444715716"/>
      <name val="Century Gothic"/>
      <family val="2"/>
    </font>
    <font>
      <b/>
      <sz val="12"/>
      <color rgb="FFFFFFFF"/>
      <name val="Century Gothic"/>
      <family val="2"/>
    </font>
  </fonts>
  <fills count="13">
    <fill>
      <patternFill patternType="none"/>
    </fill>
    <fill>
      <patternFill patternType="gray125"/>
    </fill>
    <fill>
      <patternFill patternType="solid">
        <fgColor theme="1"/>
        <bgColor indexed="64"/>
      </patternFill>
    </fill>
    <fill>
      <patternFill patternType="solid">
        <fgColor rgb="FF0070C0"/>
        <bgColor indexed="64"/>
      </patternFill>
    </fill>
    <fill>
      <patternFill patternType="solid">
        <fgColor theme="8"/>
        <bgColor indexed="64"/>
      </patternFill>
    </fill>
    <fill>
      <patternFill patternType="solid">
        <fgColor rgb="FF7030A0"/>
        <bgColor indexed="64"/>
      </patternFill>
    </fill>
    <fill>
      <patternFill patternType="solid">
        <fgColor theme="0"/>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FF0000"/>
        <bgColor indexed="64"/>
      </patternFill>
    </fill>
    <fill>
      <patternFill patternType="solid">
        <fgColor rgb="FF00B050"/>
        <bgColor indexed="64"/>
      </patternFill>
    </fill>
    <fill>
      <patternFill patternType="solid">
        <fgColor rgb="FFFFC000"/>
        <bgColor indexed="64"/>
      </patternFill>
    </fill>
    <fill>
      <patternFill patternType="solid">
        <fgColor rgb="FF808080"/>
        <bgColor indexed="64"/>
      </patternFill>
    </fill>
  </fills>
  <borders count="18">
    <border>
      <left/>
      <right/>
      <top/>
      <bottom/>
      <diagonal/>
    </border>
    <border>
      <left/>
      <right/>
      <top/>
      <bottom style="thin">
        <color auto="1"/>
      </bottom>
      <diagonal/>
    </border>
    <border>
      <left style="thin">
        <color indexed="64"/>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theme="0"/>
      </left>
      <right style="medium">
        <color theme="0"/>
      </right>
      <top/>
      <bottom/>
      <diagonal/>
    </border>
    <border>
      <left style="thin">
        <color auto="1"/>
      </left>
      <right style="thin">
        <color auto="1"/>
      </right>
      <top/>
      <bottom/>
      <diagonal/>
    </border>
    <border>
      <left style="thin">
        <color indexed="64"/>
      </left>
      <right style="thin">
        <color indexed="64"/>
      </right>
      <top style="thin">
        <color indexed="64"/>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s>
  <cellStyleXfs count="2">
    <xf numFmtId="0" fontId="0" fillId="0" borderId="0"/>
    <xf numFmtId="0" fontId="5" fillId="0" borderId="0"/>
  </cellStyleXfs>
  <cellXfs count="177">
    <xf numFmtId="0" fontId="0" fillId="0" borderId="0" xfId="0"/>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1" fontId="0" fillId="0" borderId="0" xfId="0" applyNumberFormat="1" applyAlignment="1">
      <alignment horizontal="center" vertical="center"/>
    </xf>
    <xf numFmtId="0" fontId="0" fillId="0" borderId="0" xfId="0" applyAlignment="1"/>
    <xf numFmtId="0" fontId="1" fillId="0" borderId="0" xfId="0" applyFont="1" applyFill="1" applyAlignment="1">
      <alignment vertical="center"/>
    </xf>
    <xf numFmtId="0" fontId="1" fillId="0" borderId="0" xfId="0" applyFont="1" applyAlignment="1"/>
    <xf numFmtId="0" fontId="1" fillId="0" borderId="0" xfId="0" applyFont="1" applyAlignment="1">
      <alignment horizontal="center" vertical="center"/>
    </xf>
    <xf numFmtId="0" fontId="2" fillId="0" borderId="0" xfId="0" applyFont="1" applyFill="1" applyAlignment="1">
      <alignment vertical="center" wrapText="1"/>
    </xf>
    <xf numFmtId="0" fontId="1" fillId="0" borderId="0" xfId="0" applyFont="1" applyAlignment="1">
      <alignment vertical="center"/>
    </xf>
    <xf numFmtId="1" fontId="1" fillId="0" borderId="0" xfId="0" applyNumberFormat="1" applyFont="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vertical="center"/>
    </xf>
    <xf numFmtId="1" fontId="1" fillId="0" borderId="0" xfId="0" applyNumberFormat="1" applyFont="1" applyFill="1" applyAlignment="1">
      <alignment horizontal="center" vertical="center"/>
    </xf>
    <xf numFmtId="0" fontId="1" fillId="0" borderId="0" xfId="0" applyFont="1" applyFill="1" applyAlignment="1"/>
    <xf numFmtId="0" fontId="3" fillId="2" borderId="1" xfId="0" applyFont="1" applyFill="1" applyBorder="1" applyAlignment="1" applyProtection="1">
      <alignment horizontal="left" vertical="center" wrapText="1"/>
      <protection locked="0"/>
    </xf>
    <xf numFmtId="0" fontId="3" fillId="2" borderId="1" xfId="0" applyFont="1" applyFill="1" applyBorder="1" applyAlignment="1" applyProtection="1">
      <alignment horizontal="left" vertical="center"/>
      <protection locked="0"/>
    </xf>
    <xf numFmtId="0" fontId="3" fillId="2" borderId="1" xfId="0" applyFont="1" applyFill="1" applyBorder="1" applyAlignment="1" applyProtection="1">
      <alignment horizontal="center" vertical="center" wrapText="1"/>
      <protection locked="0"/>
    </xf>
    <xf numFmtId="0" fontId="3" fillId="3" borderId="2" xfId="0" applyFont="1" applyFill="1" applyBorder="1" applyAlignment="1" applyProtection="1">
      <alignment horizontal="left" vertical="center" indent="25"/>
      <protection locked="0"/>
    </xf>
    <xf numFmtId="0" fontId="3" fillId="3" borderId="1" xfId="0" applyFont="1" applyFill="1" applyBorder="1" applyAlignment="1" applyProtection="1">
      <alignment horizontal="left" vertical="center"/>
      <protection locked="0"/>
    </xf>
    <xf numFmtId="0" fontId="3" fillId="3" borderId="3" xfId="0" applyFont="1" applyFill="1" applyBorder="1" applyAlignment="1" applyProtection="1">
      <alignment horizontal="left" vertical="center"/>
      <protection locked="0"/>
    </xf>
    <xf numFmtId="1" fontId="3" fillId="3" borderId="1" xfId="0" applyNumberFormat="1" applyFont="1" applyFill="1" applyBorder="1" applyAlignment="1" applyProtection="1">
      <alignment horizontal="center" vertical="center"/>
      <protection locked="0"/>
    </xf>
    <xf numFmtId="0" fontId="3" fillId="4" borderId="2" xfId="0" applyFont="1" applyFill="1" applyBorder="1" applyAlignment="1" applyProtection="1">
      <alignment horizontal="left" vertical="center" indent="9"/>
      <protection locked="0"/>
    </xf>
    <xf numFmtId="0" fontId="3" fillId="4" borderId="1" xfId="0" applyFont="1" applyFill="1" applyBorder="1" applyAlignment="1" applyProtection="1">
      <alignment horizontal="left" vertical="center"/>
      <protection locked="0"/>
    </xf>
    <xf numFmtId="0" fontId="3" fillId="4" borderId="3" xfId="0" applyFont="1" applyFill="1" applyBorder="1" applyAlignment="1" applyProtection="1">
      <alignment horizontal="left" vertical="center"/>
      <protection locked="0"/>
    </xf>
    <xf numFmtId="0" fontId="4" fillId="2" borderId="2" xfId="0" applyFont="1" applyFill="1" applyBorder="1" applyAlignment="1" applyProtection="1">
      <alignment horizontal="left" vertical="center" indent="40"/>
      <protection locked="0"/>
    </xf>
    <xf numFmtId="0" fontId="4" fillId="2" borderId="1" xfId="0" applyFont="1" applyFill="1" applyBorder="1" applyAlignment="1" applyProtection="1">
      <alignment horizontal="left" vertical="center"/>
      <protection locked="0"/>
    </xf>
    <xf numFmtId="0" fontId="4" fillId="2" borderId="3" xfId="0" applyFont="1" applyFill="1" applyBorder="1" applyAlignment="1" applyProtection="1">
      <alignment horizontal="left" vertical="center"/>
      <protection locked="0"/>
    </xf>
    <xf numFmtId="0" fontId="0" fillId="6" borderId="0" xfId="0" applyFill="1" applyBorder="1" applyAlignment="1" applyProtection="1">
      <alignment horizontal="left" vertical="center"/>
      <protection locked="0"/>
    </xf>
    <xf numFmtId="0" fontId="0" fillId="6" borderId="0" xfId="0" applyFill="1" applyBorder="1" applyAlignment="1" applyProtection="1">
      <alignment horizontal="left" vertical="center" wrapText="1"/>
      <protection locked="0"/>
    </xf>
    <xf numFmtId="0" fontId="0" fillId="0" borderId="0" xfId="0" applyBorder="1" applyAlignment="1" applyProtection="1">
      <alignment horizontal="left" vertical="center"/>
    </xf>
    <xf numFmtId="0" fontId="0" fillId="0" borderId="0" xfId="0" applyAlignment="1" applyProtection="1">
      <alignment horizontal="left" vertical="center"/>
    </xf>
    <xf numFmtId="0" fontId="0" fillId="0" borderId="0" xfId="0" applyAlignment="1" applyProtection="1">
      <alignment horizontal="left" vertical="center"/>
      <protection locked="0"/>
    </xf>
    <xf numFmtId="0" fontId="6" fillId="7" borderId="4" xfId="1" applyFont="1" applyFill="1" applyBorder="1" applyAlignment="1" applyProtection="1">
      <alignment horizontal="left" vertical="center" wrapText="1"/>
      <protection locked="0"/>
    </xf>
    <xf numFmtId="0" fontId="6" fillId="7" borderId="4" xfId="1" applyFont="1" applyFill="1" applyBorder="1" applyAlignment="1" applyProtection="1">
      <alignment horizontal="center" vertical="center" wrapText="1"/>
      <protection locked="0"/>
    </xf>
    <xf numFmtId="0" fontId="6" fillId="7" borderId="5" xfId="1" applyFont="1" applyFill="1" applyBorder="1" applyAlignment="1" applyProtection="1">
      <alignment horizontal="left" vertical="center" wrapText="1"/>
      <protection locked="0"/>
    </xf>
    <xf numFmtId="0" fontId="6" fillId="7" borderId="6" xfId="1" applyFont="1" applyFill="1" applyBorder="1" applyAlignment="1" applyProtection="1">
      <alignment horizontal="left" vertical="center" wrapText="1"/>
      <protection locked="0"/>
    </xf>
    <xf numFmtId="0" fontId="6" fillId="7" borderId="0" xfId="1" applyFont="1" applyFill="1" applyBorder="1" applyAlignment="1" applyProtection="1">
      <alignment horizontal="left" vertical="center" wrapText="1"/>
      <protection locked="0"/>
    </xf>
    <xf numFmtId="0" fontId="6" fillId="7" borderId="7" xfId="1" applyFont="1" applyFill="1" applyBorder="1" applyAlignment="1" applyProtection="1">
      <alignment horizontal="left" vertical="center" wrapText="1"/>
      <protection locked="0"/>
    </xf>
    <xf numFmtId="1" fontId="6" fillId="7" borderId="7" xfId="1" applyNumberFormat="1" applyFont="1" applyFill="1" applyBorder="1" applyAlignment="1" applyProtection="1">
      <alignment horizontal="center" vertical="center" wrapText="1"/>
      <protection locked="0"/>
    </xf>
    <xf numFmtId="0" fontId="6" fillId="7" borderId="8" xfId="1" applyFont="1" applyFill="1" applyBorder="1" applyAlignment="1" applyProtection="1">
      <alignment horizontal="left" vertical="center" wrapText="1"/>
      <protection locked="0"/>
    </xf>
    <xf numFmtId="0" fontId="6" fillId="7" borderId="9" xfId="1" applyFont="1" applyFill="1" applyBorder="1" applyAlignment="1" applyProtection="1">
      <alignment horizontal="left" vertical="center" wrapText="1"/>
      <protection locked="0"/>
    </xf>
    <xf numFmtId="0" fontId="7" fillId="0" borderId="0" xfId="0" applyFont="1" applyAlignment="1" applyProtection="1">
      <alignment horizontal="left"/>
    </xf>
    <xf numFmtId="0" fontId="7" fillId="0" borderId="0" xfId="0" applyFont="1" applyAlignment="1" applyProtection="1">
      <alignment horizontal="left"/>
      <protection locked="0"/>
    </xf>
    <xf numFmtId="0" fontId="8" fillId="6" borderId="5" xfId="1" applyFont="1" applyFill="1" applyBorder="1" applyAlignment="1" applyProtection="1">
      <alignment horizontal="center" vertical="center" wrapText="1"/>
      <protection locked="0"/>
    </xf>
    <xf numFmtId="0" fontId="9" fillId="6" borderId="5" xfId="0" applyFont="1" applyFill="1" applyBorder="1" applyAlignment="1" applyProtection="1">
      <alignment horizontal="center" vertical="center"/>
      <protection locked="0"/>
    </xf>
    <xf numFmtId="0" fontId="10" fillId="6" borderId="5" xfId="1" applyFont="1" applyFill="1" applyBorder="1" applyAlignment="1" applyProtection="1">
      <alignment horizontal="center" vertical="center" wrapText="1"/>
      <protection locked="0"/>
    </xf>
    <xf numFmtId="14" fontId="10" fillId="6" borderId="10" xfId="1" applyNumberFormat="1" applyFont="1" applyFill="1" applyBorder="1" applyAlignment="1" applyProtection="1">
      <alignment horizontal="center" vertical="center" wrapText="1"/>
      <protection locked="0"/>
    </xf>
    <xf numFmtId="0" fontId="7" fillId="0" borderId="5" xfId="0" applyFont="1" applyBorder="1" applyAlignment="1">
      <alignment vertical="center" wrapText="1"/>
    </xf>
    <xf numFmtId="0" fontId="7" fillId="0" borderId="5" xfId="0" applyFont="1" applyBorder="1" applyAlignment="1">
      <alignment vertical="center"/>
    </xf>
    <xf numFmtId="0" fontId="10" fillId="6" borderId="11" xfId="1" applyFont="1" applyFill="1" applyBorder="1" applyAlignment="1" applyProtection="1">
      <alignment horizontal="center" vertical="center" wrapText="1"/>
      <protection locked="0"/>
    </xf>
    <xf numFmtId="0" fontId="10" fillId="6" borderId="5" xfId="1" applyFont="1" applyFill="1" applyBorder="1" applyAlignment="1" applyProtection="1">
      <alignment horizontal="left" vertical="center" wrapText="1"/>
      <protection locked="0"/>
    </xf>
    <xf numFmtId="14" fontId="10" fillId="0" borderId="5" xfId="0" applyNumberFormat="1" applyFont="1" applyBorder="1" applyAlignment="1" applyProtection="1">
      <alignment horizontal="center" vertical="center"/>
      <protection locked="0"/>
    </xf>
    <xf numFmtId="14" fontId="10" fillId="0" borderId="10" xfId="0" applyNumberFormat="1" applyFont="1" applyBorder="1" applyAlignment="1" applyProtection="1">
      <alignment horizontal="center" vertical="center"/>
      <protection locked="0"/>
    </xf>
    <xf numFmtId="164" fontId="10" fillId="6" borderId="5" xfId="0" applyNumberFormat="1" applyFont="1" applyFill="1" applyBorder="1" applyAlignment="1" applyProtection="1">
      <alignment horizontal="center" vertical="center" wrapText="1"/>
      <protection locked="0"/>
    </xf>
    <xf numFmtId="14" fontId="9" fillId="0" borderId="5" xfId="0" applyNumberFormat="1" applyFont="1" applyBorder="1" applyAlignment="1" applyProtection="1">
      <alignment horizontal="left" vertical="center" wrapText="1"/>
      <protection locked="0"/>
    </xf>
    <xf numFmtId="0" fontId="7" fillId="0" borderId="0" xfId="0" applyFont="1" applyAlignment="1"/>
    <xf numFmtId="14" fontId="9" fillId="6" borderId="5" xfId="0" applyNumberFormat="1" applyFont="1" applyFill="1" applyBorder="1" applyAlignment="1" applyProtection="1">
      <alignment horizontal="left" vertical="center" wrapText="1"/>
      <protection locked="0"/>
    </xf>
    <xf numFmtId="0" fontId="6" fillId="6" borderId="5" xfId="0" applyFont="1" applyFill="1" applyBorder="1" applyAlignment="1" applyProtection="1">
      <alignment horizontal="center" vertical="center"/>
      <protection locked="0"/>
    </xf>
    <xf numFmtId="17" fontId="6" fillId="8" borderId="5" xfId="0" applyNumberFormat="1" applyFont="1" applyFill="1" applyBorder="1" applyAlignment="1" applyProtection="1">
      <alignment horizontal="center" vertical="center"/>
      <protection locked="0"/>
    </xf>
    <xf numFmtId="17" fontId="6" fillId="8" borderId="10" xfId="0" applyNumberFormat="1" applyFont="1" applyFill="1" applyBorder="1" applyAlignment="1" applyProtection="1">
      <alignment horizontal="center" vertical="center"/>
      <protection locked="0"/>
    </xf>
    <xf numFmtId="0" fontId="9" fillId="6" borderId="5" xfId="0" applyNumberFormat="1" applyFont="1" applyFill="1" applyBorder="1" applyAlignment="1" applyProtection="1">
      <alignment horizontal="center" vertical="center" wrapText="1"/>
      <protection locked="0"/>
    </xf>
    <xf numFmtId="17" fontId="6" fillId="9" borderId="5" xfId="0" applyNumberFormat="1" applyFont="1" applyFill="1" applyBorder="1" applyAlignment="1" applyProtection="1">
      <alignment horizontal="center" vertical="center"/>
      <protection locked="0"/>
    </xf>
    <xf numFmtId="0" fontId="7" fillId="0" borderId="5" xfId="0" applyFont="1" applyFill="1" applyBorder="1" applyAlignment="1" applyProtection="1">
      <alignment horizontal="left" vertical="center" wrapText="1"/>
      <protection locked="0"/>
    </xf>
    <xf numFmtId="17" fontId="6" fillId="10" borderId="5" xfId="0" applyNumberFormat="1" applyFont="1" applyFill="1" applyBorder="1" applyAlignment="1" applyProtection="1">
      <alignment horizontal="center" vertical="center"/>
      <protection locked="0"/>
    </xf>
    <xf numFmtId="0" fontId="9" fillId="0" borderId="5" xfId="1" applyFont="1" applyBorder="1" applyAlignment="1" applyProtection="1">
      <alignment horizontal="left" vertical="top" wrapText="1"/>
      <protection locked="0"/>
    </xf>
    <xf numFmtId="17" fontId="6" fillId="9" borderId="10" xfId="0" applyNumberFormat="1" applyFont="1" applyFill="1" applyBorder="1" applyAlignment="1" applyProtection="1">
      <alignment horizontal="center" vertical="center"/>
      <protection locked="0"/>
    </xf>
    <xf numFmtId="164" fontId="6" fillId="6" borderId="5" xfId="0" applyNumberFormat="1" applyFont="1" applyFill="1" applyBorder="1" applyAlignment="1" applyProtection="1">
      <alignment horizontal="center" vertical="center" wrapText="1"/>
      <protection locked="0"/>
    </xf>
    <xf numFmtId="0" fontId="7" fillId="0" borderId="8" xfId="0" applyFont="1" applyFill="1" applyBorder="1" applyAlignment="1" applyProtection="1">
      <alignment horizontal="left" vertical="center" wrapText="1"/>
      <protection locked="0"/>
    </xf>
    <xf numFmtId="0" fontId="6" fillId="0" borderId="5" xfId="0" applyFont="1" applyFill="1" applyBorder="1" applyAlignment="1" applyProtection="1">
      <alignment horizontal="center" vertical="center"/>
      <protection locked="0"/>
    </xf>
    <xf numFmtId="0" fontId="9" fillId="6" borderId="5" xfId="0" applyFont="1" applyFill="1" applyBorder="1" applyAlignment="1" applyProtection="1">
      <alignment horizontal="center" vertical="center" wrapText="1"/>
      <protection locked="0"/>
    </xf>
    <xf numFmtId="0" fontId="9" fillId="6" borderId="8" xfId="0" applyFont="1" applyFill="1" applyBorder="1" applyAlignment="1" applyProtection="1">
      <alignment horizontal="left" vertical="center" wrapText="1"/>
      <protection locked="0"/>
    </xf>
    <xf numFmtId="164" fontId="11" fillId="6" borderId="5" xfId="0" applyNumberFormat="1" applyFont="1" applyFill="1" applyBorder="1" applyAlignment="1" applyProtection="1">
      <alignment horizontal="center" vertical="center" wrapText="1"/>
      <protection locked="0"/>
    </xf>
    <xf numFmtId="1" fontId="9" fillId="6" borderId="5" xfId="0" applyNumberFormat="1" applyFont="1" applyFill="1" applyBorder="1" applyAlignment="1" applyProtection="1">
      <alignment horizontal="center" vertical="center" wrapText="1"/>
      <protection locked="0"/>
    </xf>
    <xf numFmtId="17" fontId="6" fillId="10" borderId="5" xfId="0" applyNumberFormat="1" applyFont="1" applyFill="1" applyBorder="1" applyAlignment="1" applyProtection="1">
      <alignment horizontal="center" vertical="center" wrapText="1"/>
      <protection locked="0"/>
    </xf>
    <xf numFmtId="0" fontId="12" fillId="0" borderId="5" xfId="0" applyFont="1" applyFill="1" applyBorder="1" applyAlignment="1" applyProtection="1">
      <alignment horizontal="left" vertical="center" wrapText="1"/>
      <protection locked="0"/>
    </xf>
    <xf numFmtId="0" fontId="7" fillId="0" borderId="0" xfId="0" applyFont="1" applyFill="1" applyAlignment="1"/>
    <xf numFmtId="14" fontId="6" fillId="10" borderId="5" xfId="0" applyNumberFormat="1" applyFont="1" applyFill="1" applyBorder="1" applyAlignment="1" applyProtection="1">
      <alignment horizontal="center" vertical="center"/>
      <protection locked="0"/>
    </xf>
    <xf numFmtId="17" fontId="6" fillId="8" borderId="10" xfId="0" applyNumberFormat="1" applyFont="1" applyFill="1" applyBorder="1" applyAlignment="1" applyProtection="1">
      <alignment horizontal="center" vertical="center" wrapText="1"/>
      <protection locked="0"/>
    </xf>
    <xf numFmtId="17" fontId="6" fillId="8" borderId="5" xfId="0" applyNumberFormat="1" applyFont="1" applyFill="1" applyBorder="1" applyAlignment="1" applyProtection="1">
      <alignment horizontal="center" vertical="center" wrapText="1"/>
      <protection locked="0"/>
    </xf>
    <xf numFmtId="0" fontId="7" fillId="0" borderId="5" xfId="0" applyFont="1" applyBorder="1" applyAlignment="1" applyProtection="1">
      <alignment horizontal="left" vertical="center" wrapText="1"/>
      <protection locked="0"/>
    </xf>
    <xf numFmtId="14" fontId="6" fillId="8" borderId="5" xfId="0" applyNumberFormat="1" applyFont="1" applyFill="1" applyBorder="1" applyAlignment="1" applyProtection="1">
      <alignment horizontal="center" vertical="center"/>
      <protection locked="0"/>
    </xf>
    <xf numFmtId="17" fontId="6" fillId="9" borderId="5" xfId="0" applyNumberFormat="1" applyFont="1" applyFill="1" applyBorder="1" applyAlignment="1" applyProtection="1">
      <alignment horizontal="center" vertical="center" wrapText="1"/>
      <protection locked="0"/>
    </xf>
    <xf numFmtId="17" fontId="6" fillId="11" borderId="5" xfId="0" applyNumberFormat="1" applyFont="1" applyFill="1" applyBorder="1" applyAlignment="1" applyProtection="1">
      <alignment horizontal="center" vertical="center"/>
      <protection locked="0"/>
    </xf>
    <xf numFmtId="0" fontId="7" fillId="0" borderId="0" xfId="0" applyFont="1" applyAlignment="1">
      <alignment wrapText="1"/>
    </xf>
    <xf numFmtId="1" fontId="0" fillId="6" borderId="5" xfId="0" applyNumberFormat="1" applyFill="1" applyBorder="1" applyAlignment="1">
      <alignment horizontal="center" vertical="center" wrapText="1"/>
    </xf>
    <xf numFmtId="0" fontId="9" fillId="0" borderId="5" xfId="0" applyFont="1" applyFill="1" applyBorder="1" applyAlignment="1" applyProtection="1">
      <alignment horizontal="left" vertical="center" wrapText="1"/>
      <protection locked="0"/>
    </xf>
    <xf numFmtId="165" fontId="6" fillId="8" borderId="8" xfId="1" applyNumberFormat="1" applyFont="1" applyFill="1" applyBorder="1" applyAlignment="1" applyProtection="1">
      <alignment horizontal="center" vertical="center" wrapText="1"/>
      <protection locked="0"/>
    </xf>
    <xf numFmtId="17" fontId="6" fillId="8" borderId="8" xfId="0" applyNumberFormat="1" applyFont="1" applyFill="1" applyBorder="1" applyAlignment="1" applyProtection="1">
      <alignment horizontal="center" vertical="center"/>
      <protection locked="0"/>
    </xf>
    <xf numFmtId="0" fontId="7" fillId="6" borderId="5" xfId="0" applyFont="1" applyFill="1" applyBorder="1" applyAlignment="1" applyProtection="1">
      <alignment horizontal="left" vertical="center" wrapText="1"/>
      <protection locked="0"/>
    </xf>
    <xf numFmtId="0" fontId="9" fillId="0" borderId="5" xfId="0" applyFont="1" applyBorder="1" applyProtection="1">
      <protection locked="0"/>
    </xf>
    <xf numFmtId="0" fontId="10" fillId="0" borderId="11" xfId="1" applyFont="1" applyFill="1" applyBorder="1" applyAlignment="1" applyProtection="1">
      <alignment horizontal="center" vertical="center" wrapText="1"/>
      <protection locked="0"/>
    </xf>
    <xf numFmtId="0" fontId="10" fillId="0" borderId="5" xfId="1" applyFont="1" applyFill="1" applyBorder="1" applyAlignment="1" applyProtection="1">
      <alignment horizontal="left" vertical="center" wrapText="1"/>
      <protection locked="0"/>
    </xf>
    <xf numFmtId="17" fontId="6" fillId="7" borderId="10" xfId="0" applyNumberFormat="1" applyFont="1" applyFill="1" applyBorder="1" applyAlignment="1" applyProtection="1">
      <alignment horizontal="center" vertical="center"/>
      <protection locked="0"/>
    </xf>
    <xf numFmtId="17" fontId="6" fillId="7" borderId="8" xfId="0" applyNumberFormat="1" applyFont="1" applyFill="1" applyBorder="1" applyAlignment="1" applyProtection="1">
      <alignment horizontal="center" vertical="center"/>
      <protection locked="0"/>
    </xf>
    <xf numFmtId="17" fontId="6" fillId="11" borderId="8" xfId="0" applyNumberFormat="1" applyFont="1" applyFill="1" applyBorder="1" applyAlignment="1" applyProtection="1">
      <alignment horizontal="center" vertical="center"/>
      <protection locked="0"/>
    </xf>
    <xf numFmtId="17" fontId="6" fillId="10" borderId="8" xfId="0" applyNumberFormat="1" applyFont="1" applyFill="1" applyBorder="1" applyAlignment="1" applyProtection="1">
      <alignment horizontal="center" vertical="center"/>
      <protection locked="0"/>
    </xf>
    <xf numFmtId="17" fontId="6" fillId="7" borderId="5" xfId="0" applyNumberFormat="1" applyFont="1" applyFill="1" applyBorder="1" applyAlignment="1" applyProtection="1">
      <alignment horizontal="center" vertical="center"/>
      <protection locked="0"/>
    </xf>
    <xf numFmtId="0" fontId="9" fillId="0" borderId="8" xfId="0" applyFont="1" applyFill="1" applyBorder="1" applyAlignment="1" applyProtection="1">
      <alignment horizontal="center" vertical="center"/>
      <protection locked="0"/>
    </xf>
    <xf numFmtId="166" fontId="10" fillId="6" borderId="10" xfId="1" applyNumberFormat="1" applyFont="1" applyFill="1" applyBorder="1" applyAlignment="1" applyProtection="1">
      <alignment horizontal="center" vertical="center" wrapText="1"/>
      <protection locked="0"/>
    </xf>
    <xf numFmtId="0" fontId="14" fillId="0" borderId="11" xfId="0" applyFont="1" applyBorder="1" applyAlignment="1" applyProtection="1">
      <alignment horizontal="center" vertical="center" wrapText="1"/>
      <protection locked="0"/>
    </xf>
    <xf numFmtId="0" fontId="14" fillId="0" borderId="5" xfId="0" applyFont="1" applyBorder="1" applyAlignment="1" applyProtection="1">
      <alignment horizontal="left" vertical="center" wrapText="1"/>
      <protection locked="0"/>
    </xf>
    <xf numFmtId="0" fontId="14" fillId="0" borderId="5" xfId="0" applyFont="1" applyBorder="1" applyAlignment="1" applyProtection="1">
      <alignment horizontal="center" wrapText="1"/>
      <protection locked="0"/>
    </xf>
    <xf numFmtId="0" fontId="10" fillId="6" borderId="8" xfId="1" applyFont="1" applyFill="1" applyBorder="1" applyAlignment="1" applyProtection="1">
      <alignment horizontal="center" vertical="center" wrapText="1"/>
      <protection locked="0"/>
    </xf>
    <xf numFmtId="0" fontId="14" fillId="0" borderId="5" xfId="0" applyFont="1" applyFill="1" applyBorder="1" applyAlignment="1" applyProtection="1">
      <alignment horizontal="left" vertical="center" wrapText="1"/>
      <protection locked="0"/>
    </xf>
    <xf numFmtId="0" fontId="14" fillId="0" borderId="5" xfId="0" applyFont="1" applyFill="1" applyBorder="1" applyAlignment="1" applyProtection="1">
      <alignment horizontal="center" wrapText="1"/>
      <protection locked="0"/>
    </xf>
    <xf numFmtId="17" fontId="6" fillId="9" borderId="8" xfId="0" applyNumberFormat="1" applyFont="1" applyFill="1" applyBorder="1" applyAlignment="1" applyProtection="1">
      <alignment horizontal="center" vertical="center"/>
      <protection locked="0"/>
    </xf>
    <xf numFmtId="17" fontId="6" fillId="9" borderId="12" xfId="0" applyNumberFormat="1" applyFont="1" applyFill="1" applyBorder="1" applyAlignment="1" applyProtection="1">
      <alignment horizontal="center" vertical="center"/>
      <protection locked="0"/>
    </xf>
    <xf numFmtId="1" fontId="0" fillId="0" borderId="5" xfId="0" applyNumberFormat="1" applyFill="1" applyBorder="1" applyAlignment="1">
      <alignment horizontal="center" vertical="center" wrapText="1"/>
    </xf>
    <xf numFmtId="0" fontId="8" fillId="6" borderId="11" xfId="1" applyFont="1" applyFill="1" applyBorder="1" applyAlignment="1" applyProtection="1">
      <alignment horizontal="center" vertical="center" wrapText="1"/>
      <protection locked="0"/>
    </xf>
    <xf numFmtId="0" fontId="8" fillId="6" borderId="13" xfId="1" applyFont="1" applyFill="1" applyBorder="1" applyAlignment="1" applyProtection="1">
      <alignment horizontal="center" vertical="center" wrapText="1"/>
      <protection locked="0"/>
    </xf>
    <xf numFmtId="0" fontId="9" fillId="0" borderId="5" xfId="0" applyFont="1" applyFill="1" applyBorder="1" applyAlignment="1" applyProtection="1">
      <alignment horizontal="center" vertical="center" wrapText="1"/>
      <protection locked="0"/>
    </xf>
    <xf numFmtId="166" fontId="10" fillId="6" borderId="12" xfId="1" applyNumberFormat="1" applyFont="1" applyFill="1" applyBorder="1" applyAlignment="1" applyProtection="1">
      <alignment horizontal="center" vertical="center" wrapText="1"/>
      <protection locked="0"/>
    </xf>
    <xf numFmtId="0" fontId="14" fillId="0" borderId="13" xfId="0" quotePrefix="1" applyFont="1" applyBorder="1" applyAlignment="1" applyProtection="1">
      <alignment horizontal="center" vertical="center" wrapText="1"/>
      <protection locked="0"/>
    </xf>
    <xf numFmtId="0" fontId="14" fillId="0" borderId="14" xfId="0" applyFont="1" applyBorder="1" applyAlignment="1" applyProtection="1">
      <alignment horizontal="left" vertical="center" wrapText="1"/>
      <protection locked="0"/>
    </xf>
    <xf numFmtId="0" fontId="14" fillId="0" borderId="14" xfId="0" applyFont="1" applyBorder="1" applyAlignment="1" applyProtection="1">
      <alignment horizontal="center" vertical="center" wrapText="1"/>
      <protection locked="0"/>
    </xf>
    <xf numFmtId="0" fontId="10" fillId="0" borderId="5" xfId="1" applyFont="1" applyBorder="1" applyAlignment="1" applyProtection="1">
      <alignment horizontal="center" vertical="center" wrapText="1"/>
      <protection locked="0"/>
    </xf>
    <xf numFmtId="0" fontId="10" fillId="0" borderId="0" xfId="1" applyFont="1" applyBorder="1" applyAlignment="1" applyProtection="1">
      <alignment horizontal="center" vertical="center" wrapText="1"/>
      <protection locked="0"/>
    </xf>
    <xf numFmtId="0" fontId="10" fillId="6" borderId="14" xfId="0" applyFont="1" applyFill="1" applyBorder="1" applyAlignment="1" applyProtection="1">
      <alignment horizontal="center" vertical="center" wrapText="1"/>
      <protection locked="0"/>
    </xf>
    <xf numFmtId="17" fontId="6" fillId="8" borderId="12" xfId="0" applyNumberFormat="1" applyFont="1" applyFill="1" applyBorder="1" applyAlignment="1" applyProtection="1">
      <alignment horizontal="center" vertical="center"/>
      <protection locked="0"/>
    </xf>
    <xf numFmtId="17" fontId="6" fillId="8" borderId="12" xfId="0" applyNumberFormat="1" applyFont="1" applyFill="1" applyBorder="1" applyAlignment="1" applyProtection="1">
      <alignment horizontal="center" vertical="center" wrapText="1"/>
      <protection locked="0"/>
    </xf>
    <xf numFmtId="0" fontId="8" fillId="6" borderId="15" xfId="1" applyFont="1" applyFill="1" applyBorder="1" applyAlignment="1" applyProtection="1">
      <alignment horizontal="center" vertical="center" wrapText="1"/>
      <protection locked="0"/>
    </xf>
    <xf numFmtId="0" fontId="10" fillId="6" borderId="16" xfId="1" applyFont="1" applyFill="1" applyBorder="1" applyAlignment="1" applyProtection="1">
      <alignment horizontal="center" vertical="center" wrapText="1"/>
      <protection locked="0"/>
    </xf>
    <xf numFmtId="166" fontId="10" fillId="6" borderId="17" xfId="1" applyNumberFormat="1" applyFont="1" applyFill="1" applyBorder="1" applyAlignment="1" applyProtection="1">
      <alignment horizontal="center" vertical="center" wrapText="1"/>
      <protection locked="0"/>
    </xf>
    <xf numFmtId="0" fontId="14" fillId="0" borderId="15" xfId="0" applyFont="1" applyBorder="1" applyAlignment="1" applyProtection="1">
      <alignment horizontal="center" vertical="center" wrapText="1"/>
      <protection locked="0"/>
    </xf>
    <xf numFmtId="0" fontId="14" fillId="0" borderId="16" xfId="0" applyFont="1" applyBorder="1" applyAlignment="1" applyProtection="1">
      <alignment horizontal="left" vertical="center" wrapText="1"/>
      <protection locked="0"/>
    </xf>
    <xf numFmtId="0" fontId="14" fillId="0" borderId="16" xfId="0" applyFont="1" applyBorder="1" applyAlignment="1" applyProtection="1">
      <alignment horizontal="center" wrapText="1"/>
      <protection locked="0"/>
    </xf>
    <xf numFmtId="0" fontId="10" fillId="0" borderId="8" xfId="1" applyFont="1" applyBorder="1" applyAlignment="1" applyProtection="1">
      <alignment horizontal="center" vertical="center" wrapText="1"/>
      <protection locked="0"/>
    </xf>
    <xf numFmtId="0" fontId="10" fillId="6" borderId="16" xfId="0" applyFont="1" applyFill="1" applyBorder="1" applyAlignment="1" applyProtection="1">
      <alignment horizontal="center" vertical="center" wrapText="1"/>
      <protection locked="0"/>
    </xf>
    <xf numFmtId="0" fontId="10" fillId="6" borderId="16" xfId="0" applyFont="1" applyFill="1" applyBorder="1" applyAlignment="1" applyProtection="1">
      <alignment horizontal="center" vertical="center"/>
      <protection locked="0"/>
    </xf>
    <xf numFmtId="14" fontId="6" fillId="8" borderId="8" xfId="0" applyNumberFormat="1" applyFont="1" applyFill="1" applyBorder="1" applyAlignment="1" applyProtection="1">
      <alignment horizontal="center" vertical="center"/>
      <protection locked="0"/>
    </xf>
    <xf numFmtId="17" fontId="6" fillId="7" borderId="12" xfId="0" applyNumberFormat="1" applyFont="1" applyFill="1" applyBorder="1" applyAlignment="1" applyProtection="1">
      <alignment horizontal="center" vertical="center"/>
      <protection locked="0"/>
    </xf>
    <xf numFmtId="17" fontId="6" fillId="11" borderId="12" xfId="0" applyNumberFormat="1" applyFont="1" applyFill="1" applyBorder="1" applyAlignment="1" applyProtection="1">
      <alignment horizontal="center" vertical="center"/>
      <protection locked="0"/>
    </xf>
    <xf numFmtId="0" fontId="8" fillId="0" borderId="5" xfId="1" applyFont="1" applyFill="1" applyBorder="1" applyAlignment="1" applyProtection="1">
      <alignment horizontal="center" vertical="center" wrapText="1"/>
      <protection locked="0"/>
    </xf>
    <xf numFmtId="0" fontId="10" fillId="6" borderId="5" xfId="0" applyFont="1" applyFill="1" applyBorder="1" applyAlignment="1" applyProtection="1">
      <alignment horizontal="center" vertical="center" wrapText="1"/>
      <protection locked="0"/>
    </xf>
    <xf numFmtId="166" fontId="6" fillId="8" borderId="5" xfId="0" applyNumberFormat="1" applyFont="1" applyFill="1" applyBorder="1" applyAlignment="1" applyProtection="1">
      <alignment horizontal="center" vertical="center"/>
      <protection locked="0"/>
    </xf>
    <xf numFmtId="17" fontId="6" fillId="12" borderId="5" xfId="0" applyNumberFormat="1" applyFont="1" applyFill="1" applyBorder="1" applyAlignment="1" applyProtection="1">
      <alignment horizontal="center" vertical="center"/>
      <protection locked="0"/>
    </xf>
    <xf numFmtId="17" fontId="6" fillId="10" borderId="8" xfId="0" applyNumberFormat="1" applyFont="1" applyFill="1" applyBorder="1" applyAlignment="1" applyProtection="1">
      <alignment horizontal="center" vertical="center" wrapText="1"/>
      <protection locked="0"/>
    </xf>
    <xf numFmtId="0" fontId="14" fillId="0" borderId="11" xfId="0" applyFont="1" applyFill="1" applyBorder="1" applyAlignment="1" applyProtection="1">
      <alignment horizontal="center" vertical="center" wrapText="1"/>
      <protection locked="0"/>
    </xf>
    <xf numFmtId="17" fontId="6" fillId="10" borderId="12" xfId="0" applyNumberFormat="1" applyFont="1" applyFill="1" applyBorder="1" applyAlignment="1" applyProtection="1">
      <alignment horizontal="center" vertical="center"/>
      <protection locked="0"/>
    </xf>
    <xf numFmtId="0" fontId="15" fillId="6" borderId="5" xfId="0" applyFont="1" applyFill="1" applyBorder="1" applyAlignment="1" applyProtection="1">
      <alignment horizontal="left" vertical="center" wrapText="1"/>
      <protection locked="0"/>
    </xf>
    <xf numFmtId="0" fontId="14" fillId="0" borderId="5" xfId="0" applyFont="1" applyFill="1" applyBorder="1" applyAlignment="1" applyProtection="1">
      <alignment horizontal="center" vertical="center" wrapText="1"/>
      <protection locked="0"/>
    </xf>
    <xf numFmtId="0" fontId="10" fillId="0" borderId="8" xfId="1" applyFont="1" applyFill="1" applyBorder="1" applyAlignment="1" applyProtection="1">
      <alignment horizontal="center" vertical="center" wrapText="1"/>
      <protection locked="0"/>
    </xf>
    <xf numFmtId="165" fontId="16" fillId="10" borderId="5" xfId="0" applyNumberFormat="1" applyFont="1" applyFill="1" applyBorder="1" applyAlignment="1" applyProtection="1">
      <alignment horizontal="center" vertical="center"/>
      <protection locked="0"/>
    </xf>
    <xf numFmtId="0" fontId="10" fillId="0" borderId="5" xfId="0" applyFont="1" applyFill="1" applyBorder="1" applyAlignment="1" applyProtection="1">
      <alignment horizontal="center" vertical="center" wrapText="1"/>
      <protection locked="0"/>
    </xf>
    <xf numFmtId="0" fontId="9" fillId="0" borderId="5" xfId="0" applyFont="1" applyFill="1" applyBorder="1" applyAlignment="1" applyProtection="1">
      <alignment horizontal="center" vertical="center"/>
      <protection locked="0"/>
    </xf>
    <xf numFmtId="17" fontId="6" fillId="7" borderId="8" xfId="0" applyNumberFormat="1" applyFont="1" applyFill="1" applyBorder="1" applyAlignment="1" applyProtection="1">
      <alignment horizontal="center" vertical="center" wrapText="1"/>
      <protection locked="0"/>
    </xf>
    <xf numFmtId="0" fontId="9" fillId="0" borderId="8" xfId="0" applyFont="1" applyBorder="1" applyAlignment="1" applyProtection="1">
      <alignment horizontal="center" vertical="center"/>
      <protection locked="0"/>
    </xf>
    <xf numFmtId="0" fontId="7" fillId="0" borderId="5" xfId="0" applyFont="1" applyBorder="1" applyAlignment="1">
      <alignment horizontal="left" vertical="top" wrapText="1"/>
    </xf>
    <xf numFmtId="0" fontId="10" fillId="0" borderId="5" xfId="1" applyFont="1" applyFill="1" applyBorder="1" applyAlignment="1" applyProtection="1">
      <alignment horizontal="center" vertical="center" wrapText="1"/>
      <protection locked="0"/>
    </xf>
    <xf numFmtId="17" fontId="6" fillId="8" borderId="8" xfId="0" applyNumberFormat="1" applyFont="1" applyFill="1" applyBorder="1" applyAlignment="1" applyProtection="1">
      <alignment horizontal="center" vertical="center" wrapText="1"/>
      <protection locked="0"/>
    </xf>
    <xf numFmtId="0" fontId="8" fillId="6" borderId="8" xfId="1" applyFont="1" applyFill="1" applyBorder="1" applyAlignment="1" applyProtection="1">
      <alignment horizontal="center" vertical="center" wrapText="1"/>
      <protection locked="0"/>
    </xf>
    <xf numFmtId="0" fontId="9" fillId="6" borderId="8" xfId="0" applyFont="1" applyFill="1" applyBorder="1" applyAlignment="1" applyProtection="1">
      <alignment horizontal="center" vertical="center" wrapText="1"/>
      <protection locked="0"/>
    </xf>
    <xf numFmtId="0" fontId="7" fillId="0" borderId="8" xfId="0" applyFont="1" applyBorder="1" applyAlignment="1">
      <alignment vertical="center" wrapText="1"/>
    </xf>
    <xf numFmtId="0" fontId="7" fillId="0" borderId="8" xfId="0" applyFont="1" applyBorder="1" applyAlignment="1">
      <alignment vertical="center"/>
    </xf>
    <xf numFmtId="0" fontId="10" fillId="0" borderId="8" xfId="0" applyFont="1" applyFill="1" applyBorder="1" applyAlignment="1" applyProtection="1">
      <alignment horizontal="center" vertical="center" wrapText="1"/>
      <protection locked="0"/>
    </xf>
    <xf numFmtId="0" fontId="10" fillId="6" borderId="8" xfId="0" applyFont="1" applyFill="1" applyBorder="1" applyAlignment="1" applyProtection="1">
      <alignment horizontal="center" vertical="center" wrapText="1"/>
      <protection locked="0"/>
    </xf>
    <xf numFmtId="166" fontId="6" fillId="8" borderId="8" xfId="0" applyNumberFormat="1" applyFont="1" applyFill="1" applyBorder="1" applyAlignment="1" applyProtection="1">
      <alignment horizontal="center" vertical="center"/>
      <protection locked="0"/>
    </xf>
    <xf numFmtId="1" fontId="0" fillId="6" borderId="8" xfId="0" applyNumberFormat="1" applyFill="1" applyBorder="1" applyAlignment="1">
      <alignment horizontal="center" vertical="center" wrapText="1"/>
    </xf>
    <xf numFmtId="166" fontId="10" fillId="6" borderId="5" xfId="1" applyNumberFormat="1" applyFont="1" applyFill="1" applyBorder="1" applyAlignment="1" applyProtection="1">
      <alignment horizontal="center" vertical="center" wrapText="1"/>
      <protection locked="0"/>
    </xf>
    <xf numFmtId="0" fontId="0" fillId="0" borderId="5" xfId="0" applyBorder="1" applyAlignment="1">
      <alignment vertical="center" wrapText="1"/>
    </xf>
    <xf numFmtId="0" fontId="0" fillId="0" borderId="5" xfId="0" applyBorder="1" applyAlignment="1">
      <alignment vertical="center"/>
    </xf>
    <xf numFmtId="0" fontId="14" fillId="6" borderId="5" xfId="0" applyFont="1" applyFill="1" applyBorder="1" applyAlignment="1">
      <alignment horizontal="center" vertical="center" wrapText="1"/>
    </xf>
    <xf numFmtId="0" fontId="14" fillId="6" borderId="5" xfId="0" applyFont="1" applyFill="1" applyBorder="1" applyAlignment="1">
      <alignment horizontal="center" vertical="center"/>
    </xf>
    <xf numFmtId="0" fontId="14" fillId="0" borderId="5" xfId="0" applyFont="1" applyFill="1" applyBorder="1" applyAlignment="1">
      <alignment horizontal="center" vertical="center" wrapText="1"/>
    </xf>
    <xf numFmtId="0" fontId="6" fillId="8" borderId="5" xfId="0" applyFont="1" applyFill="1" applyBorder="1" applyAlignment="1">
      <alignment horizontal="center" vertical="center"/>
    </xf>
    <xf numFmtId="0" fontId="7" fillId="0" borderId="5" xfId="0" applyFont="1" applyBorder="1" applyAlignment="1">
      <alignment horizontal="left" vertical="center" wrapText="1"/>
    </xf>
    <xf numFmtId="14" fontId="6" fillId="8" borderId="5" xfId="0" applyNumberFormat="1" applyFont="1" applyFill="1" applyBorder="1" applyAlignment="1">
      <alignment horizontal="center" vertical="center"/>
    </xf>
    <xf numFmtId="14" fontId="6" fillId="7" borderId="5" xfId="0" applyNumberFormat="1" applyFont="1" applyFill="1" applyBorder="1" applyAlignment="1">
      <alignment horizontal="center" vertical="center"/>
    </xf>
    <xf numFmtId="0" fontId="7" fillId="0" borderId="5" xfId="0" applyFont="1" applyFill="1" applyBorder="1" applyAlignment="1">
      <alignment vertical="center" wrapText="1"/>
    </xf>
    <xf numFmtId="0" fontId="0" fillId="0" borderId="5" xfId="0" applyBorder="1" applyAlignment="1">
      <alignment horizontal="center" vertical="center"/>
    </xf>
    <xf numFmtId="0" fontId="14" fillId="0" borderId="5" xfId="0" applyFont="1" applyBorder="1" applyAlignment="1">
      <alignment horizontal="center" vertical="center" wrapText="1"/>
    </xf>
    <xf numFmtId="1" fontId="0" fillId="0" borderId="0" xfId="0" applyNumberFormat="1" applyBorder="1" applyAlignment="1">
      <alignment horizontal="center" vertical="center"/>
    </xf>
    <xf numFmtId="0" fontId="4" fillId="5" borderId="2" xfId="0" applyFont="1" applyFill="1" applyBorder="1" applyAlignment="1" applyProtection="1">
      <alignment horizontal="left" vertical="center" wrapText="1" indent="13"/>
      <protection locked="0"/>
    </xf>
    <xf numFmtId="0" fontId="4" fillId="5" borderId="1" xfId="0" applyFont="1" applyFill="1" applyBorder="1" applyAlignment="1" applyProtection="1">
      <alignment horizontal="left" vertical="center" wrapText="1" indent="13"/>
      <protection locked="0"/>
    </xf>
    <xf numFmtId="0" fontId="4" fillId="5" borderId="3" xfId="0" applyFont="1" applyFill="1" applyBorder="1" applyAlignment="1" applyProtection="1">
      <alignment horizontal="left" vertical="center" wrapText="1" indent="13"/>
      <protection locked="0"/>
    </xf>
  </cellXfs>
  <cellStyles count="2">
    <cellStyle name="Normal" xfId="0" builtinId="0"/>
    <cellStyle name="Normal 2" xfId="1" xr:uid="{7F688AB9-93D9-4B29-B8C0-A0D9E00A2BA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externalLink" Target="externalLinks/externalLink2.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1.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59532</xdr:colOff>
      <xdr:row>0</xdr:row>
      <xdr:rowOff>47626</xdr:rowOff>
    </xdr:from>
    <xdr:to>
      <xdr:col>2</xdr:col>
      <xdr:colOff>132783</xdr:colOff>
      <xdr:row>0</xdr:row>
      <xdr:rowOff>381001</xdr:rowOff>
    </xdr:to>
    <xdr:pic>
      <xdr:nvPicPr>
        <xdr:cNvPr id="2" name="Graphic 1">
          <a:extLst>
            <a:ext uri="{FF2B5EF4-FFF2-40B4-BE49-F238E27FC236}">
              <a16:creationId xmlns:a16="http://schemas.microsoft.com/office/drawing/2014/main" id="{A0B16401-AC1E-4C1A-9417-C2DE750E0E7A}"/>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59532" y="47626"/>
          <a:ext cx="2651351" cy="333375"/>
        </a:xfrm>
        <a:prstGeom prst="rect">
          <a:avLst/>
        </a:prstGeom>
      </xdr:spPr>
    </xdr:pic>
    <xdr:clientData/>
  </xdr:twoCellAnchor>
  <xdr:twoCellAnchor>
    <xdr:from>
      <xdr:col>0</xdr:col>
      <xdr:colOff>47622</xdr:colOff>
      <xdr:row>2</xdr:row>
      <xdr:rowOff>1</xdr:rowOff>
    </xdr:from>
    <xdr:to>
      <xdr:col>0</xdr:col>
      <xdr:colOff>1660071</xdr:colOff>
      <xdr:row>2</xdr:row>
      <xdr:rowOff>312965</xdr:rowOff>
    </xdr:to>
    <xdr:sp macro="[5]!Show_Summary" textlink="">
      <xdr:nvSpPr>
        <xdr:cNvPr id="3" name="Rectangle: Rounded Corners 2">
          <a:extLst>
            <a:ext uri="{FF2B5EF4-FFF2-40B4-BE49-F238E27FC236}">
              <a16:creationId xmlns:a16="http://schemas.microsoft.com/office/drawing/2014/main" id="{D75C25D5-B3B0-4E17-BB26-74B7EBB7CC1D}"/>
            </a:ext>
          </a:extLst>
        </xdr:cNvPr>
        <xdr:cNvSpPr/>
      </xdr:nvSpPr>
      <xdr:spPr>
        <a:xfrm>
          <a:off x="47622" y="800101"/>
          <a:ext cx="1523549" cy="312964"/>
        </a:xfrm>
        <a:prstGeom prst="roundRect">
          <a:avLst/>
        </a:prstGeom>
        <a:solidFill>
          <a:srgbClr val="FFC000"/>
        </a:solidFill>
      </xdr:spPr>
      <xdr:style>
        <a:lnRef idx="3">
          <a:schemeClr val="lt1"/>
        </a:lnRef>
        <a:fillRef idx="1">
          <a:schemeClr val="accent6"/>
        </a:fillRef>
        <a:effectRef idx="1">
          <a:schemeClr val="accent6"/>
        </a:effectRef>
        <a:fontRef idx="minor">
          <a:schemeClr val="lt1"/>
        </a:fontRef>
      </xdr:style>
      <xdr:txBody>
        <a:bodyPr vertOverflow="clip" horzOverflow="clip" rtlCol="0" anchor="ctr"/>
        <a:lstStyle/>
        <a:p>
          <a:pPr algn="ctr"/>
          <a:r>
            <a:rPr lang="en-US" sz="1200" b="1">
              <a:solidFill>
                <a:sysClr val="windowText" lastClr="000000"/>
              </a:solidFill>
              <a:latin typeface="Arial" panose="020B0604020202020204" pitchFamily="34" charset="0"/>
              <a:cs typeface="Arial" panose="020B0604020202020204" pitchFamily="34" charset="0"/>
            </a:rPr>
            <a:t>Show Summary</a:t>
          </a:r>
        </a:p>
      </xdr:txBody>
    </xdr:sp>
    <xdr:clientData/>
  </xdr:twoCellAnchor>
  <xdr:twoCellAnchor>
    <xdr:from>
      <xdr:col>0</xdr:col>
      <xdr:colOff>45213</xdr:colOff>
      <xdr:row>2</xdr:row>
      <xdr:rowOff>350045</xdr:rowOff>
    </xdr:from>
    <xdr:to>
      <xdr:col>0</xdr:col>
      <xdr:colOff>1673679</xdr:colOff>
      <xdr:row>3</xdr:row>
      <xdr:rowOff>217714</xdr:rowOff>
    </xdr:to>
    <xdr:sp macro="[5]!Show_All_Data" textlink="">
      <xdr:nvSpPr>
        <xdr:cNvPr id="4" name="Rectangle: Rounded Corners 3">
          <a:extLst>
            <a:ext uri="{FF2B5EF4-FFF2-40B4-BE49-F238E27FC236}">
              <a16:creationId xmlns:a16="http://schemas.microsoft.com/office/drawing/2014/main" id="{963CC2F5-34EC-460A-930B-D2B6D289142D}"/>
            </a:ext>
          </a:extLst>
        </xdr:cNvPr>
        <xdr:cNvSpPr/>
      </xdr:nvSpPr>
      <xdr:spPr>
        <a:xfrm>
          <a:off x="45213" y="1150145"/>
          <a:ext cx="1520516" cy="286769"/>
        </a:xfrm>
        <a:prstGeom prst="roundRect">
          <a:avLst/>
        </a:prstGeom>
        <a:solidFill>
          <a:srgbClr val="FFC000"/>
        </a:solidFill>
      </xdr:spPr>
      <xdr:style>
        <a:lnRef idx="3">
          <a:schemeClr val="lt1"/>
        </a:lnRef>
        <a:fillRef idx="1">
          <a:schemeClr val="accent6"/>
        </a:fillRef>
        <a:effectRef idx="1">
          <a:schemeClr val="accent6"/>
        </a:effectRef>
        <a:fontRef idx="minor">
          <a:schemeClr val="lt1"/>
        </a:fontRef>
      </xdr:style>
      <xdr:txBody>
        <a:bodyPr vertOverflow="clip" horzOverflow="clip" rtlCol="0" anchor="ctr"/>
        <a:lstStyle/>
        <a:p>
          <a:pPr algn="ctr"/>
          <a:r>
            <a:rPr lang="en-US" sz="1200" b="1">
              <a:solidFill>
                <a:sysClr val="windowText" lastClr="000000"/>
              </a:solidFill>
              <a:latin typeface="Arial" panose="020B0604020202020204" pitchFamily="34" charset="0"/>
              <a:cs typeface="Arial" panose="020B0604020202020204" pitchFamily="34" charset="0"/>
            </a:rPr>
            <a:t>Show All</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enefit%20Form.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Risk%20Log.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projects.nationalgrid.com/Users/KylaBerry/Downloads/Tool%20-%20Issues%20Log%20v0.05.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Issue%20Log.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paul.j.mullen\National%20Grid\Code%20Administrator%20-%20Team%20documents\Mod%20Tracker\Tracker%20for%20Website\NGESO%20Code%20Admin%20-%20Mod%20Tracker%20v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Benefit Form"/>
      <sheetName val="Value Driver Tree"/>
      <sheetName val="Benefit Tracking"/>
      <sheetName val="Tracking Chart"/>
      <sheetName val="Quality Control Chcklst"/>
      <sheetName val="Implementation Approval Chcklst"/>
      <sheetName val="50% Health Check"/>
      <sheetName val="100% Health Check"/>
      <sheetName val="Administration"/>
      <sheetName val="CashFlowing Apprvl Chklist"/>
      <sheetName val="Locked In Apprvl Chklst"/>
    </sheetNames>
    <sheetDataSet>
      <sheetData sheetId="0"/>
      <sheetData sheetId="1"/>
      <sheetData sheetId="2"/>
      <sheetData sheetId="3"/>
      <sheetData sheetId="4">
        <row r="15">
          <cell r="A15">
            <v>39311</v>
          </cell>
          <cell r="B15">
            <v>0.2</v>
          </cell>
          <cell r="C15">
            <v>0.2</v>
          </cell>
          <cell r="H15">
            <v>0</v>
          </cell>
        </row>
        <row r="16">
          <cell r="A16">
            <v>39318</v>
          </cell>
        </row>
        <row r="17">
          <cell r="A17">
            <v>39325</v>
          </cell>
        </row>
        <row r="18">
          <cell r="A18">
            <v>39332</v>
          </cell>
        </row>
        <row r="19">
          <cell r="A19">
            <v>39339</v>
          </cell>
        </row>
        <row r="20">
          <cell r="A20">
            <v>39346</v>
          </cell>
        </row>
        <row r="21">
          <cell r="A21">
            <v>39353</v>
          </cell>
        </row>
        <row r="22">
          <cell r="A22">
            <v>39360</v>
          </cell>
        </row>
        <row r="23">
          <cell r="A23">
            <v>39367</v>
          </cell>
        </row>
        <row r="24">
          <cell r="A24">
            <v>39374</v>
          </cell>
        </row>
        <row r="25">
          <cell r="A25">
            <v>39381</v>
          </cell>
        </row>
        <row r="26">
          <cell r="A26">
            <v>39381</v>
          </cell>
        </row>
      </sheetData>
      <sheetData sheetId="5" refreshError="1"/>
      <sheetData sheetId="6"/>
      <sheetData sheetId="7"/>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Issue Logging Form"/>
      <sheetName val="Issue Log"/>
      <sheetName val="Administration"/>
    </sheetNames>
    <sheetDataSet>
      <sheetData sheetId="0" refreshError="1"/>
      <sheetData sheetId="1" refreshError="1"/>
      <sheetData sheetId="2" refreshError="1"/>
      <sheetData sheetId="3" refreshError="1"/>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out"/>
      <sheetName val="Prioritisation Rule"/>
      <sheetName val="Working Sheet"/>
      <sheetName val="CUSC"/>
      <sheetName val="SQSS"/>
      <sheetName val="STC"/>
      <sheetName val="CUSC Prioritisation"/>
      <sheetName val="Grid Code Prioritisation"/>
      <sheetName val="Grid Code"/>
      <sheetName val="Grid Code Archive"/>
      <sheetName val=" Grid Code Closed"/>
      <sheetName val="CUSC Closed"/>
      <sheetName val="STC Closed"/>
      <sheetName val="SQSS Closed"/>
      <sheetName val="Icons"/>
    </sheetNames>
    <definedNames>
      <definedName name="Show_All_Data"/>
      <definedName name="Show_Summary"/>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460F8-D633-40B7-8CBD-3FF042A2BD0F}">
  <sheetPr codeName="CUSC2">
    <tabColor rgb="FFFFC000"/>
  </sheetPr>
  <dimension ref="A1:BR65"/>
  <sheetViews>
    <sheetView showGridLines="0" tabSelected="1" topLeftCell="V1" zoomScale="50" zoomScaleNormal="50" workbookViewId="0">
      <pane ySplit="6" topLeftCell="A60" activePane="bottomLeft" state="frozen"/>
      <selection activeCell="I9" sqref="I9"/>
      <selection pane="bottomLeft" activeCell="AF65" sqref="AF65"/>
    </sheetView>
  </sheetViews>
  <sheetFormatPr defaultColWidth="9.1796875" defaultRowHeight="14.5" x14ac:dyDescent="0.35"/>
  <cols>
    <col min="1" max="1" width="22.453125" style="2" customWidth="1"/>
    <col min="2" max="2" width="14.453125" style="1" customWidth="1"/>
    <col min="3" max="3" width="64.81640625" style="1" customWidth="1"/>
    <col min="4" max="4" width="15.54296875" style="3" customWidth="1"/>
    <col min="5" max="5" width="21.453125" style="2" customWidth="1"/>
    <col min="6" max="6" width="15.1796875" style="3" customWidth="1"/>
    <col min="7" max="7" width="15.1796875" style="2" customWidth="1"/>
    <col min="8" max="8" width="48" style="2" customWidth="1"/>
    <col min="9" max="9" width="73.453125" style="2" customWidth="1"/>
    <col min="10" max="10" width="68.1796875" style="2" customWidth="1"/>
    <col min="11" max="11" width="25" style="2" customWidth="1"/>
    <col min="12" max="12" width="32.1796875" style="2" customWidth="1"/>
    <col min="13" max="13" width="15.453125" style="2" customWidth="1"/>
    <col min="14" max="14" width="13.54296875" style="2" customWidth="1"/>
    <col min="15" max="16" width="15.54296875" style="2" customWidth="1"/>
    <col min="17" max="17" width="19.453125" style="2" customWidth="1"/>
    <col min="18" max="18" width="21.81640625" style="2" customWidth="1"/>
    <col min="19" max="19" width="19.453125" style="2" customWidth="1"/>
    <col min="20" max="20" width="17.453125" style="2" customWidth="1"/>
    <col min="21" max="21" width="15.54296875" style="173" customWidth="1"/>
    <col min="22" max="22" width="18.453125" style="2" customWidth="1"/>
    <col min="23" max="23" width="16.81640625" style="2" customWidth="1"/>
    <col min="24" max="26" width="15.54296875" style="2" customWidth="1"/>
    <col min="27" max="27" width="17.453125" style="2" customWidth="1"/>
    <col min="28" max="28" width="15.54296875" style="2" customWidth="1"/>
    <col min="29" max="29" width="15.453125" style="2" customWidth="1"/>
    <col min="30" max="30" width="161.453125" style="2" customWidth="1"/>
    <col min="31" max="31" width="23.453125" style="5" customWidth="1"/>
    <col min="32" max="16384" width="9.1796875" style="5"/>
  </cols>
  <sheetData>
    <row r="1" spans="1:70" ht="36" customHeight="1" x14ac:dyDescent="0.35">
      <c r="A1" s="1"/>
      <c r="D1" s="2"/>
      <c r="U1" s="4"/>
      <c r="AD1" s="5"/>
    </row>
    <row r="2" spans="1:70" ht="27" customHeight="1" x14ac:dyDescent="0.35">
      <c r="A2" s="6" t="s">
        <v>0</v>
      </c>
      <c r="D2" s="2"/>
      <c r="U2" s="4"/>
      <c r="AD2" s="5"/>
    </row>
    <row r="3" spans="1:70" s="7" customFormat="1" ht="33" customHeight="1" x14ac:dyDescent="0.45">
      <c r="C3" s="8"/>
      <c r="D3" s="9"/>
      <c r="E3" s="9"/>
      <c r="F3" s="9"/>
      <c r="G3" s="9"/>
      <c r="H3" s="9"/>
      <c r="I3" s="9"/>
      <c r="J3" s="10"/>
      <c r="K3" s="10"/>
      <c r="L3" s="10"/>
      <c r="M3" s="10"/>
      <c r="N3" s="10"/>
      <c r="O3" s="10"/>
      <c r="P3" s="10"/>
      <c r="Q3" s="10"/>
      <c r="R3" s="10"/>
      <c r="S3" s="10"/>
      <c r="T3" s="10"/>
      <c r="U3" s="11"/>
      <c r="V3" s="10"/>
      <c r="W3" s="10"/>
      <c r="X3" s="10"/>
      <c r="Y3" s="10"/>
      <c r="Z3" s="10"/>
      <c r="AA3" s="10"/>
      <c r="AB3" s="10"/>
      <c r="AC3" s="10"/>
    </row>
    <row r="4" spans="1:70" s="15" customFormat="1" ht="23.25" customHeight="1" x14ac:dyDescent="0.45">
      <c r="A4" s="12"/>
      <c r="B4" s="12"/>
      <c r="C4" s="12"/>
      <c r="D4" s="13"/>
      <c r="E4" s="13"/>
      <c r="F4" s="9"/>
      <c r="G4" s="13"/>
      <c r="H4" s="13"/>
      <c r="I4" s="6"/>
      <c r="J4" s="6"/>
      <c r="K4" s="6"/>
      <c r="L4" s="6"/>
      <c r="M4" s="6"/>
      <c r="N4" s="6"/>
      <c r="O4" s="6"/>
      <c r="P4" s="6"/>
      <c r="Q4" s="6"/>
      <c r="R4" s="6"/>
      <c r="S4" s="6"/>
      <c r="T4" s="6"/>
      <c r="U4" s="14"/>
      <c r="V4" s="6"/>
      <c r="W4" s="6"/>
      <c r="X4" s="6"/>
      <c r="Y4" s="6"/>
      <c r="Z4" s="6"/>
      <c r="AA4" s="6"/>
      <c r="AB4" s="6"/>
      <c r="AC4" s="6"/>
    </row>
    <row r="5" spans="1:70" s="33" customFormat="1" ht="29.25" customHeight="1" x14ac:dyDescent="0.35">
      <c r="A5" s="16"/>
      <c r="B5" s="17" t="s">
        <v>1</v>
      </c>
      <c r="C5" s="18"/>
      <c r="D5" s="16"/>
      <c r="E5" s="16"/>
      <c r="F5" s="16"/>
      <c r="G5" s="16"/>
      <c r="H5" s="16"/>
      <c r="I5" s="16"/>
      <c r="J5" s="16"/>
      <c r="K5" s="16"/>
      <c r="L5" s="16"/>
      <c r="M5" s="16"/>
      <c r="N5" s="16"/>
      <c r="O5" s="19" t="s">
        <v>2</v>
      </c>
      <c r="P5" s="20"/>
      <c r="Q5" s="20"/>
      <c r="R5" s="20"/>
      <c r="S5" s="20"/>
      <c r="T5" s="21"/>
      <c r="U5" s="22"/>
      <c r="V5" s="23" t="s">
        <v>3</v>
      </c>
      <c r="W5" s="24"/>
      <c r="X5" s="25"/>
      <c r="Y5" s="174" t="s">
        <v>4</v>
      </c>
      <c r="Z5" s="175"/>
      <c r="AA5" s="176"/>
      <c r="AB5" s="26" t="s">
        <v>5</v>
      </c>
      <c r="AC5" s="27"/>
      <c r="AD5" s="28"/>
      <c r="AE5" s="29"/>
      <c r="AF5" s="30"/>
      <c r="AG5" s="29"/>
      <c r="AH5" s="29"/>
      <c r="AI5" s="30"/>
      <c r="AJ5" s="29"/>
      <c r="AK5" s="29"/>
      <c r="AL5" s="30"/>
      <c r="AM5" s="29"/>
      <c r="AN5" s="29"/>
      <c r="AO5" s="30"/>
      <c r="AP5" s="29"/>
      <c r="AQ5" s="29"/>
      <c r="AR5" s="30"/>
      <c r="AS5" s="29"/>
      <c r="AT5" s="29"/>
      <c r="AU5" s="30"/>
      <c r="AV5" s="29"/>
      <c r="AW5" s="29"/>
      <c r="AX5" s="30"/>
      <c r="AY5" s="29"/>
      <c r="AZ5" s="29"/>
      <c r="BA5" s="30"/>
      <c r="BB5" s="29"/>
      <c r="BC5" s="29"/>
      <c r="BD5" s="30"/>
      <c r="BE5" s="29"/>
      <c r="BF5" s="29"/>
      <c r="BG5" s="30"/>
      <c r="BH5" s="29"/>
      <c r="BI5" s="29"/>
      <c r="BJ5" s="30"/>
      <c r="BK5" s="29"/>
      <c r="BL5" s="29"/>
      <c r="BM5" s="30"/>
      <c r="BN5" s="29"/>
      <c r="BO5" s="29"/>
      <c r="BP5" s="30"/>
      <c r="BQ5" s="31"/>
      <c r="BR5" s="32"/>
    </row>
    <row r="6" spans="1:70" s="44" customFormat="1" ht="68.25" customHeight="1" x14ac:dyDescent="0.35">
      <c r="A6" s="34" t="s">
        <v>6</v>
      </c>
      <c r="B6" s="35" t="s">
        <v>7</v>
      </c>
      <c r="C6" s="34" t="s">
        <v>8</v>
      </c>
      <c r="D6" s="36" t="s">
        <v>9</v>
      </c>
      <c r="E6" s="34" t="s">
        <v>10</v>
      </c>
      <c r="F6" s="34" t="s">
        <v>11</v>
      </c>
      <c r="G6" s="34" t="s">
        <v>12</v>
      </c>
      <c r="H6" s="34" t="s">
        <v>13</v>
      </c>
      <c r="I6" s="34" t="s">
        <v>14</v>
      </c>
      <c r="J6" s="34" t="s">
        <v>15</v>
      </c>
      <c r="K6" s="34" t="s">
        <v>16</v>
      </c>
      <c r="L6" s="34" t="s">
        <v>17</v>
      </c>
      <c r="M6" s="34" t="s">
        <v>18</v>
      </c>
      <c r="N6" s="34" t="s">
        <v>19</v>
      </c>
      <c r="O6" s="37" t="s">
        <v>20</v>
      </c>
      <c r="P6" s="38" t="s">
        <v>21</v>
      </c>
      <c r="Q6" s="39" t="s">
        <v>22</v>
      </c>
      <c r="R6" s="39" t="s">
        <v>23</v>
      </c>
      <c r="S6" s="39" t="s">
        <v>24</v>
      </c>
      <c r="T6" s="39" t="s">
        <v>25</v>
      </c>
      <c r="U6" s="40" t="s">
        <v>26</v>
      </c>
      <c r="V6" s="39" t="s">
        <v>27</v>
      </c>
      <c r="W6" s="39" t="s">
        <v>28</v>
      </c>
      <c r="X6" s="39" t="s">
        <v>29</v>
      </c>
      <c r="Y6" s="41" t="s">
        <v>30</v>
      </c>
      <c r="Z6" s="42" t="s">
        <v>31</v>
      </c>
      <c r="AA6" s="39" t="s">
        <v>32</v>
      </c>
      <c r="AB6" s="39" t="s">
        <v>33</v>
      </c>
      <c r="AC6" s="39" t="s">
        <v>34</v>
      </c>
      <c r="AD6" s="39" t="s">
        <v>5</v>
      </c>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row>
    <row r="7" spans="1:70" s="57" customFormat="1" ht="48" x14ac:dyDescent="0.35">
      <c r="A7" s="45" t="s">
        <v>35</v>
      </c>
      <c r="B7" s="46" t="s">
        <v>36</v>
      </c>
      <c r="C7" s="46" t="s">
        <v>37</v>
      </c>
      <c r="D7" s="47" t="s">
        <v>38</v>
      </c>
      <c r="E7" s="48" t="s">
        <v>39</v>
      </c>
      <c r="F7" s="49" t="s">
        <v>40</v>
      </c>
      <c r="G7" s="50" t="s">
        <v>41</v>
      </c>
      <c r="H7" s="51" t="s">
        <v>42</v>
      </c>
      <c r="I7" s="52" t="s">
        <v>43</v>
      </c>
      <c r="J7" s="47" t="s">
        <v>44</v>
      </c>
      <c r="K7" s="47" t="s">
        <v>45</v>
      </c>
      <c r="L7" s="47" t="s">
        <v>46</v>
      </c>
      <c r="M7" s="47" t="s">
        <v>45</v>
      </c>
      <c r="N7" s="47" t="s">
        <v>45</v>
      </c>
      <c r="O7" s="53"/>
      <c r="P7" s="53"/>
      <c r="Q7" s="53"/>
      <c r="R7" s="53"/>
      <c r="S7" s="53"/>
      <c r="T7" s="54"/>
      <c r="U7" s="55"/>
      <c r="V7" s="53"/>
      <c r="W7" s="53"/>
      <c r="X7" s="53"/>
      <c r="Y7" s="53"/>
      <c r="Z7" s="53"/>
      <c r="AA7" s="53"/>
      <c r="AB7" s="50"/>
      <c r="AC7" s="50" t="str">
        <f>IF(ISERROR(VLOOKUP(AB7,#REF!,2,0)),"",VLOOKUP(AB7,#REF!,2,0))</f>
        <v/>
      </c>
      <c r="AD7" s="56" t="s">
        <v>47</v>
      </c>
    </row>
    <row r="8" spans="1:70" s="57" customFormat="1" ht="108" customHeight="1" x14ac:dyDescent="0.35">
      <c r="A8" s="45" t="s">
        <v>48</v>
      </c>
      <c r="B8" s="46" t="s">
        <v>36</v>
      </c>
      <c r="C8" s="46" t="s">
        <v>37</v>
      </c>
      <c r="D8" s="47" t="s">
        <v>38</v>
      </c>
      <c r="E8" s="48" t="s">
        <v>39</v>
      </c>
      <c r="F8" s="49" t="s">
        <v>49</v>
      </c>
      <c r="G8" s="49" t="s">
        <v>50</v>
      </c>
      <c r="H8" s="51" t="s">
        <v>51</v>
      </c>
      <c r="I8" s="52" t="s">
        <v>52</v>
      </c>
      <c r="J8" s="47" t="s">
        <v>53</v>
      </c>
      <c r="K8" s="47" t="s">
        <v>45</v>
      </c>
      <c r="L8" s="47"/>
      <c r="M8" s="47" t="s">
        <v>45</v>
      </c>
      <c r="N8" s="47" t="s">
        <v>45</v>
      </c>
      <c r="O8" s="53"/>
      <c r="P8" s="53"/>
      <c r="Q8" s="53"/>
      <c r="R8" s="53"/>
      <c r="S8" s="53"/>
      <c r="T8" s="54"/>
      <c r="U8" s="55"/>
      <c r="V8" s="53"/>
      <c r="W8" s="53"/>
      <c r="X8" s="53"/>
      <c r="Y8" s="53"/>
      <c r="Z8" s="53"/>
      <c r="AA8" s="53"/>
      <c r="AB8" s="50"/>
      <c r="AC8" s="50" t="str">
        <f>IF(ISERROR(VLOOKUP(AB8,#REF!,2,0)),"",VLOOKUP(AB8,#REF!,2,0))</f>
        <v/>
      </c>
      <c r="AD8" s="58" t="s">
        <v>54</v>
      </c>
    </row>
    <row r="9" spans="1:70" s="57" customFormat="1" ht="45" x14ac:dyDescent="0.35">
      <c r="A9" s="45" t="s">
        <v>55</v>
      </c>
      <c r="B9" s="46" t="s">
        <v>36</v>
      </c>
      <c r="C9" s="46" t="s">
        <v>37</v>
      </c>
      <c r="D9" s="47" t="s">
        <v>38</v>
      </c>
      <c r="E9" s="48">
        <v>42888</v>
      </c>
      <c r="F9" s="49" t="s">
        <v>56</v>
      </c>
      <c r="G9" s="49" t="s">
        <v>57</v>
      </c>
      <c r="H9" s="51" t="s">
        <v>58</v>
      </c>
      <c r="I9" s="52" t="s">
        <v>59</v>
      </c>
      <c r="J9" s="47" t="s">
        <v>60</v>
      </c>
      <c r="K9" s="47" t="s">
        <v>45</v>
      </c>
      <c r="L9" s="47" t="s">
        <v>46</v>
      </c>
      <c r="M9" s="47" t="s">
        <v>45</v>
      </c>
      <c r="N9" s="47" t="s">
        <v>45</v>
      </c>
      <c r="O9" s="53"/>
      <c r="P9" s="53"/>
      <c r="Q9" s="53"/>
      <c r="R9" s="53"/>
      <c r="S9" s="53"/>
      <c r="T9" s="54"/>
      <c r="U9" s="55"/>
      <c r="V9" s="53"/>
      <c r="W9" s="53"/>
      <c r="X9" s="53"/>
      <c r="Y9" s="53"/>
      <c r="Z9" s="53"/>
      <c r="AA9" s="53"/>
      <c r="AB9" s="50"/>
      <c r="AC9" s="50" t="str">
        <f>IF(ISERROR(VLOOKUP(AB9,#REF!,2,0)),"",VLOOKUP(AB9,#REF!,2,0))</f>
        <v/>
      </c>
      <c r="AD9" s="56" t="s">
        <v>61</v>
      </c>
    </row>
    <row r="10" spans="1:70" s="57" customFormat="1" ht="80" x14ac:dyDescent="0.35">
      <c r="A10" s="45" t="s">
        <v>62</v>
      </c>
      <c r="B10" s="46" t="s">
        <v>36</v>
      </c>
      <c r="C10" s="46" t="s">
        <v>37</v>
      </c>
      <c r="D10" s="47" t="s">
        <v>38</v>
      </c>
      <c r="E10" s="48" t="s">
        <v>63</v>
      </c>
      <c r="F10" s="49" t="s">
        <v>64</v>
      </c>
      <c r="G10" s="50" t="s">
        <v>65</v>
      </c>
      <c r="H10" s="51" t="s">
        <v>66</v>
      </c>
      <c r="I10" s="52" t="s">
        <v>67</v>
      </c>
      <c r="J10" s="47" t="s">
        <v>68</v>
      </c>
      <c r="K10" s="47" t="s">
        <v>69</v>
      </c>
      <c r="L10" s="47" t="s">
        <v>46</v>
      </c>
      <c r="M10" s="47" t="s">
        <v>70</v>
      </c>
      <c r="N10" s="47" t="s">
        <v>37</v>
      </c>
      <c r="O10" s="59"/>
      <c r="P10" s="60">
        <v>42916</v>
      </c>
      <c r="Q10" s="60">
        <v>43617</v>
      </c>
      <c r="R10" s="60">
        <v>43234</v>
      </c>
      <c r="S10" s="60">
        <v>43617</v>
      </c>
      <c r="T10" s="61">
        <v>43617</v>
      </c>
      <c r="U10" s="62">
        <v>1</v>
      </c>
      <c r="V10" s="60">
        <v>43647</v>
      </c>
      <c r="W10" s="60">
        <v>43647</v>
      </c>
      <c r="X10" s="60">
        <v>43720</v>
      </c>
      <c r="Y10" s="60">
        <v>43739</v>
      </c>
      <c r="Z10" s="63">
        <v>43788</v>
      </c>
      <c r="AA10" s="63">
        <v>44287</v>
      </c>
      <c r="AB10" s="50"/>
      <c r="AC10" s="50" t="str">
        <f>IF(ISERROR(VLOOKUP(AB10,#REF!,2,0)),"",VLOOKUP(AB10,#REF!,2,0))</f>
        <v/>
      </c>
      <c r="AD10" s="64" t="s">
        <v>71</v>
      </c>
    </row>
    <row r="11" spans="1:70" s="57" customFormat="1" ht="128" x14ac:dyDescent="0.35">
      <c r="A11" s="45" t="s">
        <v>72</v>
      </c>
      <c r="B11" s="46" t="s">
        <v>36</v>
      </c>
      <c r="C11" s="46" t="s">
        <v>37</v>
      </c>
      <c r="D11" s="47" t="s">
        <v>38</v>
      </c>
      <c r="E11" s="48" t="s">
        <v>63</v>
      </c>
      <c r="F11" s="49" t="s">
        <v>64</v>
      </c>
      <c r="G11" s="50" t="s">
        <v>65</v>
      </c>
      <c r="H11" s="51" t="s">
        <v>73</v>
      </c>
      <c r="I11" s="52" t="s">
        <v>74</v>
      </c>
      <c r="J11" s="47" t="s">
        <v>75</v>
      </c>
      <c r="K11" s="47" t="s">
        <v>69</v>
      </c>
      <c r="L11" s="47" t="s">
        <v>46</v>
      </c>
      <c r="M11" s="47" t="s">
        <v>70</v>
      </c>
      <c r="N11" s="47" t="s">
        <v>37</v>
      </c>
      <c r="O11" s="59"/>
      <c r="P11" s="60">
        <v>42916</v>
      </c>
      <c r="Q11" s="60">
        <v>43617</v>
      </c>
      <c r="R11" s="60">
        <v>43396</v>
      </c>
      <c r="S11" s="60">
        <v>43405</v>
      </c>
      <c r="T11" s="61">
        <v>43617</v>
      </c>
      <c r="U11" s="62">
        <v>0</v>
      </c>
      <c r="V11" s="60">
        <v>43647</v>
      </c>
      <c r="W11" s="60">
        <v>43647</v>
      </c>
      <c r="X11" s="60">
        <v>43720</v>
      </c>
      <c r="Y11" s="60">
        <v>43739</v>
      </c>
      <c r="Z11" s="60">
        <v>43965</v>
      </c>
      <c r="AA11" s="65">
        <v>44287</v>
      </c>
      <c r="AB11" s="50"/>
      <c r="AC11" s="50" t="str">
        <f>IF(ISERROR(VLOOKUP(AB11,#REF!,2,0)),"",VLOOKUP(AB11,#REF!,2,0))</f>
        <v/>
      </c>
      <c r="AD11" s="64" t="s">
        <v>76</v>
      </c>
    </row>
    <row r="12" spans="1:70" s="57" customFormat="1" ht="144" x14ac:dyDescent="0.35">
      <c r="A12" s="45" t="s">
        <v>77</v>
      </c>
      <c r="B12" s="46" t="s">
        <v>78</v>
      </c>
      <c r="C12" s="66" t="s">
        <v>79</v>
      </c>
      <c r="D12" s="47" t="s">
        <v>38</v>
      </c>
      <c r="E12" s="48">
        <v>43018</v>
      </c>
      <c r="F12" s="49" t="s">
        <v>80</v>
      </c>
      <c r="G12" s="50" t="s">
        <v>81</v>
      </c>
      <c r="H12" s="51" t="s">
        <v>82</v>
      </c>
      <c r="I12" s="52" t="s">
        <v>83</v>
      </c>
      <c r="J12" s="47" t="s">
        <v>84</v>
      </c>
      <c r="K12" s="47" t="s">
        <v>69</v>
      </c>
      <c r="L12" s="47" t="s">
        <v>46</v>
      </c>
      <c r="M12" s="47" t="s">
        <v>85</v>
      </c>
      <c r="N12" s="47" t="s">
        <v>86</v>
      </c>
      <c r="O12" s="59"/>
      <c r="P12" s="60">
        <v>43059</v>
      </c>
      <c r="Q12" s="63" t="s">
        <v>45</v>
      </c>
      <c r="R12" s="63" t="s">
        <v>45</v>
      </c>
      <c r="S12" s="63" t="s">
        <v>45</v>
      </c>
      <c r="T12" s="67" t="s">
        <v>45</v>
      </c>
      <c r="U12" s="68"/>
      <c r="V12" s="63" t="s">
        <v>45</v>
      </c>
      <c r="W12" s="63" t="s">
        <v>45</v>
      </c>
      <c r="X12" s="63" t="s">
        <v>45</v>
      </c>
      <c r="Y12" s="63" t="s">
        <v>45</v>
      </c>
      <c r="Z12" s="63" t="s">
        <v>45</v>
      </c>
      <c r="AA12" s="63" t="s">
        <v>45</v>
      </c>
      <c r="AB12" s="50"/>
      <c r="AC12" s="50" t="str">
        <f>IF(ISERROR(VLOOKUP(AB12,#REF!,2,0)),"",VLOOKUP(AB12,#REF!,2,0))</f>
        <v/>
      </c>
      <c r="AD12" s="69" t="s">
        <v>87</v>
      </c>
    </row>
    <row r="13" spans="1:70" s="57" customFormat="1" ht="144" x14ac:dyDescent="0.35">
      <c r="A13" s="45" t="s">
        <v>88</v>
      </c>
      <c r="B13" s="46" t="s">
        <v>78</v>
      </c>
      <c r="C13" s="66" t="s">
        <v>79</v>
      </c>
      <c r="D13" s="47" t="s">
        <v>38</v>
      </c>
      <c r="E13" s="48">
        <v>43018</v>
      </c>
      <c r="F13" s="49" t="s">
        <v>80</v>
      </c>
      <c r="G13" s="50" t="s">
        <v>81</v>
      </c>
      <c r="H13" s="51" t="s">
        <v>89</v>
      </c>
      <c r="I13" s="52" t="s">
        <v>90</v>
      </c>
      <c r="J13" s="47" t="s">
        <v>91</v>
      </c>
      <c r="K13" s="47" t="s">
        <v>69</v>
      </c>
      <c r="L13" s="47" t="s">
        <v>46</v>
      </c>
      <c r="M13" s="47" t="s">
        <v>85</v>
      </c>
      <c r="N13" s="47" t="s">
        <v>86</v>
      </c>
      <c r="O13" s="70"/>
      <c r="P13" s="60">
        <v>43059</v>
      </c>
      <c r="Q13" s="63" t="s">
        <v>45</v>
      </c>
      <c r="R13" s="63" t="s">
        <v>45</v>
      </c>
      <c r="S13" s="63" t="s">
        <v>45</v>
      </c>
      <c r="T13" s="67" t="s">
        <v>45</v>
      </c>
      <c r="U13" s="55"/>
      <c r="V13" s="63" t="s">
        <v>45</v>
      </c>
      <c r="W13" s="63" t="s">
        <v>45</v>
      </c>
      <c r="X13" s="63" t="s">
        <v>45</v>
      </c>
      <c r="Y13" s="63" t="s">
        <v>45</v>
      </c>
      <c r="Z13" s="63" t="s">
        <v>45</v>
      </c>
      <c r="AA13" s="63" t="s">
        <v>45</v>
      </c>
      <c r="AB13" s="50"/>
      <c r="AC13" s="50" t="str">
        <f>IF(ISERROR(VLOOKUP(AB13,#REF!,2,0)),"",VLOOKUP(AB13,#REF!,2,0))</f>
        <v/>
      </c>
      <c r="AD13" s="69" t="s">
        <v>92</v>
      </c>
    </row>
    <row r="14" spans="1:70" s="57" customFormat="1" ht="160" x14ac:dyDescent="0.35">
      <c r="A14" s="45" t="s">
        <v>93</v>
      </c>
      <c r="B14" s="71" t="s">
        <v>94</v>
      </c>
      <c r="C14" s="72" t="s">
        <v>95</v>
      </c>
      <c r="D14" s="47" t="s">
        <v>38</v>
      </c>
      <c r="E14" s="48" t="s">
        <v>96</v>
      </c>
      <c r="F14" s="49" t="s">
        <v>97</v>
      </c>
      <c r="G14" s="50" t="s">
        <v>98</v>
      </c>
      <c r="H14" s="51" t="s">
        <v>99</v>
      </c>
      <c r="I14" s="52" t="s">
        <v>100</v>
      </c>
      <c r="J14" s="47" t="s">
        <v>101</v>
      </c>
      <c r="K14" s="47" t="s">
        <v>69</v>
      </c>
      <c r="L14" s="47" t="s">
        <v>46</v>
      </c>
      <c r="M14" s="47" t="s">
        <v>85</v>
      </c>
      <c r="N14" s="47" t="s">
        <v>86</v>
      </c>
      <c r="O14" s="70"/>
      <c r="P14" s="60">
        <v>43154</v>
      </c>
      <c r="Q14" s="63" t="s">
        <v>45</v>
      </c>
      <c r="R14" s="63" t="s">
        <v>45</v>
      </c>
      <c r="S14" s="63" t="s">
        <v>45</v>
      </c>
      <c r="T14" s="67" t="s">
        <v>45</v>
      </c>
      <c r="U14" s="55"/>
      <c r="V14" s="63" t="s">
        <v>45</v>
      </c>
      <c r="W14" s="63" t="s">
        <v>45</v>
      </c>
      <c r="X14" s="63" t="s">
        <v>45</v>
      </c>
      <c r="Y14" s="63" t="s">
        <v>45</v>
      </c>
      <c r="Z14" s="63" t="s">
        <v>45</v>
      </c>
      <c r="AA14" s="63" t="s">
        <v>45</v>
      </c>
      <c r="AB14" s="50"/>
      <c r="AC14" s="50" t="str">
        <f>IF(ISERROR(VLOOKUP(AB14,#REF!,2,0)),"",VLOOKUP(AB14,#REF!,2,0))</f>
        <v/>
      </c>
      <c r="AD14" s="64" t="s">
        <v>102</v>
      </c>
    </row>
    <row r="15" spans="1:70" s="57" customFormat="1" ht="160" x14ac:dyDescent="0.35">
      <c r="A15" s="45" t="s">
        <v>103</v>
      </c>
      <c r="B15" s="71" t="s">
        <v>94</v>
      </c>
      <c r="C15" s="72" t="s">
        <v>95</v>
      </c>
      <c r="D15" s="47" t="s">
        <v>38</v>
      </c>
      <c r="E15" s="48" t="s">
        <v>96</v>
      </c>
      <c r="F15" s="49" t="s">
        <v>104</v>
      </c>
      <c r="G15" s="50" t="s">
        <v>105</v>
      </c>
      <c r="H15" s="51" t="s">
        <v>106</v>
      </c>
      <c r="I15" s="52" t="s">
        <v>107</v>
      </c>
      <c r="J15" s="47" t="s">
        <v>101</v>
      </c>
      <c r="K15" s="47" t="s">
        <v>69</v>
      </c>
      <c r="L15" s="47" t="s">
        <v>46</v>
      </c>
      <c r="M15" s="47" t="s">
        <v>85</v>
      </c>
      <c r="N15" s="47" t="s">
        <v>86</v>
      </c>
      <c r="O15" s="70"/>
      <c r="P15" s="60">
        <v>43154</v>
      </c>
      <c r="Q15" s="63" t="s">
        <v>45</v>
      </c>
      <c r="R15" s="63" t="s">
        <v>45</v>
      </c>
      <c r="S15" s="63" t="s">
        <v>45</v>
      </c>
      <c r="T15" s="67" t="s">
        <v>45</v>
      </c>
      <c r="U15" s="55"/>
      <c r="V15" s="63" t="s">
        <v>45</v>
      </c>
      <c r="W15" s="63" t="s">
        <v>45</v>
      </c>
      <c r="X15" s="63" t="s">
        <v>45</v>
      </c>
      <c r="Y15" s="63" t="s">
        <v>45</v>
      </c>
      <c r="Z15" s="63" t="s">
        <v>45</v>
      </c>
      <c r="AA15" s="63" t="s">
        <v>45</v>
      </c>
      <c r="AB15" s="50"/>
      <c r="AC15" s="50" t="str">
        <f>IF(ISERROR(VLOOKUP(AB15,#REF!,2,0)),"",VLOOKUP(AB15,#REF!,2,0))</f>
        <v/>
      </c>
      <c r="AD15" s="64" t="s">
        <v>102</v>
      </c>
    </row>
    <row r="16" spans="1:70" s="57" customFormat="1" ht="96" x14ac:dyDescent="0.35">
      <c r="A16" s="45" t="s">
        <v>108</v>
      </c>
      <c r="B16" s="46" t="s">
        <v>78</v>
      </c>
      <c r="C16" s="66" t="s">
        <v>109</v>
      </c>
      <c r="D16" s="47" t="s">
        <v>38</v>
      </c>
      <c r="E16" s="48" t="s">
        <v>96</v>
      </c>
      <c r="F16" s="49" t="s">
        <v>110</v>
      </c>
      <c r="G16" s="50" t="s">
        <v>111</v>
      </c>
      <c r="H16" s="51" t="s">
        <v>112</v>
      </c>
      <c r="I16" s="52" t="s">
        <v>113</v>
      </c>
      <c r="J16" s="47" t="s">
        <v>114</v>
      </c>
      <c r="K16" s="47" t="s">
        <v>69</v>
      </c>
      <c r="L16" s="47" t="s">
        <v>46</v>
      </c>
      <c r="M16" s="47" t="s">
        <v>115</v>
      </c>
      <c r="N16" s="47" t="s">
        <v>86</v>
      </c>
      <c r="O16" s="70"/>
      <c r="P16" s="60">
        <v>43154</v>
      </c>
      <c r="Q16" s="63" t="s">
        <v>45</v>
      </c>
      <c r="R16" s="63" t="s">
        <v>45</v>
      </c>
      <c r="S16" s="63" t="s">
        <v>45</v>
      </c>
      <c r="T16" s="67" t="s">
        <v>45</v>
      </c>
      <c r="U16" s="73"/>
      <c r="V16" s="63" t="s">
        <v>45</v>
      </c>
      <c r="W16" s="63" t="s">
        <v>45</v>
      </c>
      <c r="X16" s="63" t="s">
        <v>45</v>
      </c>
      <c r="Y16" s="63" t="s">
        <v>45</v>
      </c>
      <c r="Z16" s="63" t="s">
        <v>45</v>
      </c>
      <c r="AA16" s="63" t="s">
        <v>45</v>
      </c>
      <c r="AB16" s="50"/>
      <c r="AC16" s="50" t="str">
        <f>IF(ISERROR(VLOOKUP(AB16,#REF!,2,0)),"",VLOOKUP(AB16,#REF!,2,0))</f>
        <v/>
      </c>
      <c r="AD16" s="64" t="s">
        <v>116</v>
      </c>
    </row>
    <row r="17" spans="1:31" s="57" customFormat="1" ht="75" x14ac:dyDescent="0.35">
      <c r="A17" s="45" t="s">
        <v>117</v>
      </c>
      <c r="B17" s="46" t="s">
        <v>36</v>
      </c>
      <c r="C17" s="46" t="s">
        <v>37</v>
      </c>
      <c r="D17" s="47" t="s">
        <v>38</v>
      </c>
      <c r="E17" s="48" t="s">
        <v>96</v>
      </c>
      <c r="F17" s="49" t="s">
        <v>104</v>
      </c>
      <c r="G17" s="50" t="s">
        <v>105</v>
      </c>
      <c r="H17" s="51" t="s">
        <v>118</v>
      </c>
      <c r="I17" s="52" t="s">
        <v>119</v>
      </c>
      <c r="J17" s="47" t="s">
        <v>120</v>
      </c>
      <c r="K17" s="47" t="s">
        <v>69</v>
      </c>
      <c r="L17" s="47" t="s">
        <v>46</v>
      </c>
      <c r="M17" s="47" t="s">
        <v>70</v>
      </c>
      <c r="N17" s="47" t="s">
        <v>37</v>
      </c>
      <c r="O17" s="70"/>
      <c r="P17" s="60">
        <v>43154</v>
      </c>
      <c r="Q17" s="60">
        <v>43439</v>
      </c>
      <c r="R17" s="61">
        <v>43454</v>
      </c>
      <c r="S17" s="61">
        <v>43454</v>
      </c>
      <c r="T17" s="61">
        <v>43454</v>
      </c>
      <c r="U17" s="74">
        <v>0</v>
      </c>
      <c r="V17" s="60">
        <v>43586</v>
      </c>
      <c r="W17" s="60">
        <v>43617</v>
      </c>
      <c r="X17" s="60">
        <v>43647</v>
      </c>
      <c r="Y17" s="60">
        <v>43693</v>
      </c>
      <c r="Z17" s="63">
        <v>43728</v>
      </c>
      <c r="AA17" s="63">
        <v>44287</v>
      </c>
      <c r="AB17" s="50"/>
      <c r="AC17" s="50" t="str">
        <f>IF(ISERROR(VLOOKUP(AB17,#REF!,2,0)),"",VLOOKUP(AB17,#REF!,2,0))</f>
        <v/>
      </c>
      <c r="AD17" s="64" t="s">
        <v>121</v>
      </c>
    </row>
    <row r="18" spans="1:31" s="57" customFormat="1" ht="144" x14ac:dyDescent="0.35">
      <c r="A18" s="45" t="s">
        <v>122</v>
      </c>
      <c r="B18" s="46" t="s">
        <v>78</v>
      </c>
      <c r="C18" s="66" t="s">
        <v>123</v>
      </c>
      <c r="D18" s="47" t="s">
        <v>38</v>
      </c>
      <c r="E18" s="48" t="s">
        <v>124</v>
      </c>
      <c r="F18" s="49" t="s">
        <v>125</v>
      </c>
      <c r="G18" s="50" t="s">
        <v>105</v>
      </c>
      <c r="H18" s="51" t="s">
        <v>126</v>
      </c>
      <c r="I18" s="52" t="s">
        <v>127</v>
      </c>
      <c r="J18" s="47" t="s">
        <v>128</v>
      </c>
      <c r="K18" s="47" t="s">
        <v>69</v>
      </c>
      <c r="L18" s="47" t="s">
        <v>46</v>
      </c>
      <c r="M18" s="47" t="s">
        <v>129</v>
      </c>
      <c r="N18" s="47" t="s">
        <v>85</v>
      </c>
      <c r="O18" s="70"/>
      <c r="P18" s="60">
        <v>43217</v>
      </c>
      <c r="Q18" s="63" t="s">
        <v>45</v>
      </c>
      <c r="R18" s="63" t="s">
        <v>45</v>
      </c>
      <c r="S18" s="63" t="s">
        <v>45</v>
      </c>
      <c r="T18" s="67" t="s">
        <v>45</v>
      </c>
      <c r="U18" s="68"/>
      <c r="V18" s="63" t="s">
        <v>45</v>
      </c>
      <c r="W18" s="63" t="s">
        <v>45</v>
      </c>
      <c r="X18" s="63" t="s">
        <v>45</v>
      </c>
      <c r="Y18" s="63" t="s">
        <v>45</v>
      </c>
      <c r="Z18" s="63" t="s">
        <v>45</v>
      </c>
      <c r="AA18" s="63" t="s">
        <v>45</v>
      </c>
      <c r="AB18" s="50"/>
      <c r="AC18" s="50" t="str">
        <f>IF(ISERROR(VLOOKUP(AB18,#REF!,2,0)),"",VLOOKUP(AB18,#REF!,2,0))</f>
        <v/>
      </c>
      <c r="AD18" s="64" t="s">
        <v>130</v>
      </c>
    </row>
    <row r="19" spans="1:31" s="57" customFormat="1" ht="128.5" customHeight="1" x14ac:dyDescent="0.35">
      <c r="A19" s="45" t="s">
        <v>131</v>
      </c>
      <c r="B19" s="46" t="s">
        <v>36</v>
      </c>
      <c r="C19" s="46" t="s">
        <v>37</v>
      </c>
      <c r="D19" s="47" t="s">
        <v>38</v>
      </c>
      <c r="E19" s="48" t="s">
        <v>132</v>
      </c>
      <c r="F19" s="49" t="s">
        <v>133</v>
      </c>
      <c r="G19" s="50" t="s">
        <v>134</v>
      </c>
      <c r="H19" s="51"/>
      <c r="I19" s="52" t="s">
        <v>135</v>
      </c>
      <c r="J19" s="47" t="s">
        <v>136</v>
      </c>
      <c r="K19" s="47" t="s">
        <v>69</v>
      </c>
      <c r="L19" s="47" t="s">
        <v>137</v>
      </c>
      <c r="M19" s="47" t="s">
        <v>129</v>
      </c>
      <c r="N19" s="47" t="s">
        <v>37</v>
      </c>
      <c r="O19" s="70"/>
      <c r="P19" s="60">
        <v>43245</v>
      </c>
      <c r="Q19" s="60">
        <v>43769</v>
      </c>
      <c r="R19" s="60">
        <v>43556</v>
      </c>
      <c r="S19" s="60">
        <v>43586</v>
      </c>
      <c r="T19" s="61">
        <v>43769</v>
      </c>
      <c r="U19" s="74">
        <v>1</v>
      </c>
      <c r="V19" s="65">
        <v>44134</v>
      </c>
      <c r="W19" s="65">
        <v>44169</v>
      </c>
      <c r="X19" s="65">
        <v>44183</v>
      </c>
      <c r="Y19" s="65">
        <v>44201</v>
      </c>
      <c r="Z19" s="65">
        <v>44236</v>
      </c>
      <c r="AA19" s="75" t="s">
        <v>138</v>
      </c>
      <c r="AB19" s="50"/>
      <c r="AC19" s="50" t="str">
        <f>IF(ISERROR(VLOOKUP(AB19,#REF!,2,0)),"",VLOOKUP(AB19,#REF!,2,0))</f>
        <v/>
      </c>
      <c r="AD19" s="76" t="s">
        <v>139</v>
      </c>
      <c r="AE19" s="77"/>
    </row>
    <row r="20" spans="1:31" s="57" customFormat="1" ht="60" hidden="1" x14ac:dyDescent="0.35">
      <c r="A20" s="45" t="s">
        <v>140</v>
      </c>
      <c r="B20" s="46" t="s">
        <v>36</v>
      </c>
      <c r="C20" s="46" t="s">
        <v>37</v>
      </c>
      <c r="D20" s="47" t="s">
        <v>38</v>
      </c>
      <c r="E20" s="48" t="s">
        <v>141</v>
      </c>
      <c r="F20" s="49" t="s">
        <v>104</v>
      </c>
      <c r="G20" s="50" t="s">
        <v>105</v>
      </c>
      <c r="H20" s="51" t="s">
        <v>142</v>
      </c>
      <c r="I20" s="52" t="s">
        <v>143</v>
      </c>
      <c r="J20" s="47" t="s">
        <v>144</v>
      </c>
      <c r="K20" s="47" t="s">
        <v>145</v>
      </c>
      <c r="L20" s="47"/>
      <c r="M20" s="47" t="s">
        <v>70</v>
      </c>
      <c r="N20" s="47" t="s">
        <v>37</v>
      </c>
      <c r="O20" s="78">
        <v>43272</v>
      </c>
      <c r="P20" s="60">
        <v>43280</v>
      </c>
      <c r="Q20" s="79" t="s">
        <v>146</v>
      </c>
      <c r="R20" s="79" t="s">
        <v>146</v>
      </c>
      <c r="S20" s="79" t="s">
        <v>146</v>
      </c>
      <c r="T20" s="79" t="s">
        <v>146</v>
      </c>
      <c r="U20" s="74">
        <v>0</v>
      </c>
      <c r="V20" s="79" t="s">
        <v>146</v>
      </c>
      <c r="W20" s="60">
        <v>43283</v>
      </c>
      <c r="X20" s="60">
        <v>43308</v>
      </c>
      <c r="Y20" s="60">
        <v>43313</v>
      </c>
      <c r="Z20" s="80">
        <v>43586</v>
      </c>
      <c r="AA20" s="60">
        <v>43922</v>
      </c>
      <c r="AB20" s="50"/>
      <c r="AC20" s="50" t="str">
        <f>IF(ISERROR(VLOOKUP(AB20,#REF!,2,0)),"",VLOOKUP(AB20,#REF!,2,0))</f>
        <v/>
      </c>
      <c r="AD20" s="81" t="s">
        <v>147</v>
      </c>
    </row>
    <row r="21" spans="1:31" s="57" customFormat="1" ht="125.25" hidden="1" customHeight="1" x14ac:dyDescent="0.35">
      <c r="A21" s="45" t="s">
        <v>148</v>
      </c>
      <c r="B21" s="46" t="s">
        <v>36</v>
      </c>
      <c r="C21" s="46" t="s">
        <v>37</v>
      </c>
      <c r="D21" s="47" t="s">
        <v>38</v>
      </c>
      <c r="E21" s="48" t="s">
        <v>149</v>
      </c>
      <c r="F21" s="49" t="s">
        <v>150</v>
      </c>
      <c r="G21" s="50" t="s">
        <v>151</v>
      </c>
      <c r="H21" s="51" t="s">
        <v>152</v>
      </c>
      <c r="I21" s="52" t="s">
        <v>153</v>
      </c>
      <c r="J21" s="47" t="s">
        <v>154</v>
      </c>
      <c r="K21" s="47" t="s">
        <v>69</v>
      </c>
      <c r="L21" s="47"/>
      <c r="M21" s="47" t="s">
        <v>70</v>
      </c>
      <c r="N21" s="47" t="s">
        <v>37</v>
      </c>
      <c r="O21" s="82">
        <v>43300</v>
      </c>
      <c r="P21" s="60">
        <v>43308</v>
      </c>
      <c r="Q21" s="60">
        <v>43454</v>
      </c>
      <c r="R21" s="61">
        <v>43454</v>
      </c>
      <c r="S21" s="61">
        <v>43454</v>
      </c>
      <c r="T21" s="61">
        <v>43454</v>
      </c>
      <c r="U21" s="74">
        <v>9</v>
      </c>
      <c r="V21" s="60">
        <v>43497</v>
      </c>
      <c r="W21" s="60">
        <v>43525</v>
      </c>
      <c r="X21" s="60">
        <v>43763</v>
      </c>
      <c r="Y21" s="60">
        <v>43780</v>
      </c>
      <c r="Z21" s="60">
        <v>44015</v>
      </c>
      <c r="AA21" s="60" t="s">
        <v>155</v>
      </c>
      <c r="AB21" s="50"/>
      <c r="AC21" s="50"/>
      <c r="AD21" s="64" t="s">
        <v>156</v>
      </c>
    </row>
    <row r="22" spans="1:31" s="57" customFormat="1" ht="144" x14ac:dyDescent="0.35">
      <c r="A22" s="45" t="s">
        <v>157</v>
      </c>
      <c r="B22" s="46" t="s">
        <v>158</v>
      </c>
      <c r="C22" s="66" t="s">
        <v>159</v>
      </c>
      <c r="D22" s="47" t="s">
        <v>38</v>
      </c>
      <c r="E22" s="48" t="s">
        <v>160</v>
      </c>
      <c r="F22" s="49" t="s">
        <v>110</v>
      </c>
      <c r="G22" s="50" t="s">
        <v>111</v>
      </c>
      <c r="H22" s="51" t="s">
        <v>161</v>
      </c>
      <c r="I22" s="52" t="s">
        <v>162</v>
      </c>
      <c r="J22" s="47" t="s">
        <v>163</v>
      </c>
      <c r="K22" s="47" t="s">
        <v>69</v>
      </c>
      <c r="L22" s="47" t="s">
        <v>46</v>
      </c>
      <c r="M22" s="47" t="s">
        <v>164</v>
      </c>
      <c r="N22" s="47" t="s">
        <v>165</v>
      </c>
      <c r="O22" s="82">
        <v>43335</v>
      </c>
      <c r="P22" s="60">
        <v>43343</v>
      </c>
      <c r="Q22" s="63" t="s">
        <v>45</v>
      </c>
      <c r="R22" s="63" t="s">
        <v>45</v>
      </c>
      <c r="S22" s="63" t="s">
        <v>45</v>
      </c>
      <c r="T22" s="67" t="s">
        <v>45</v>
      </c>
      <c r="U22" s="68"/>
      <c r="V22" s="63" t="s">
        <v>45</v>
      </c>
      <c r="W22" s="63" t="s">
        <v>45</v>
      </c>
      <c r="X22" s="63" t="s">
        <v>45</v>
      </c>
      <c r="Y22" s="63" t="s">
        <v>45</v>
      </c>
      <c r="Z22" s="63" t="s">
        <v>45</v>
      </c>
      <c r="AA22" s="63" t="s">
        <v>45</v>
      </c>
      <c r="AB22" s="50"/>
      <c r="AC22" s="50" t="str">
        <f>IF(ISERROR(VLOOKUP(AB22,#REF!,2,0)),"",VLOOKUP(AB22,#REF!,2,0))</f>
        <v/>
      </c>
      <c r="AD22" s="64" t="s">
        <v>166</v>
      </c>
    </row>
    <row r="23" spans="1:31" s="57" customFormat="1" ht="75" x14ac:dyDescent="0.35">
      <c r="A23" s="45" t="s">
        <v>167</v>
      </c>
      <c r="B23" s="46" t="s">
        <v>36</v>
      </c>
      <c r="C23" s="46" t="s">
        <v>37</v>
      </c>
      <c r="D23" s="47" t="s">
        <v>38</v>
      </c>
      <c r="E23" s="48" t="s">
        <v>160</v>
      </c>
      <c r="F23" s="49" t="s">
        <v>168</v>
      </c>
      <c r="G23" s="50" t="s">
        <v>105</v>
      </c>
      <c r="H23" s="51" t="s">
        <v>169</v>
      </c>
      <c r="I23" s="52" t="s">
        <v>170</v>
      </c>
      <c r="J23" s="47" t="s">
        <v>171</v>
      </c>
      <c r="K23" s="47" t="s">
        <v>69</v>
      </c>
      <c r="L23" s="47" t="s">
        <v>46</v>
      </c>
      <c r="M23" s="47" t="s">
        <v>70</v>
      </c>
      <c r="N23" s="47" t="s">
        <v>37</v>
      </c>
      <c r="O23" s="82">
        <v>43335</v>
      </c>
      <c r="P23" s="60">
        <v>43343</v>
      </c>
      <c r="Q23" s="79" t="s">
        <v>146</v>
      </c>
      <c r="R23" s="79" t="s">
        <v>146</v>
      </c>
      <c r="S23" s="79" t="s">
        <v>146</v>
      </c>
      <c r="T23" s="79" t="s">
        <v>146</v>
      </c>
      <c r="U23" s="74">
        <v>0</v>
      </c>
      <c r="V23" s="79" t="s">
        <v>146</v>
      </c>
      <c r="W23" s="60">
        <v>43378</v>
      </c>
      <c r="X23" s="60">
        <v>43434</v>
      </c>
      <c r="Y23" s="60">
        <v>43453</v>
      </c>
      <c r="Z23" s="83" t="s">
        <v>172</v>
      </c>
      <c r="AA23" s="63" t="s">
        <v>45</v>
      </c>
      <c r="AB23" s="50"/>
      <c r="AC23" s="50" t="str">
        <f>IF(ISERROR(VLOOKUP(AB23,#REF!,2,0)),"",VLOOKUP(AB23,#REF!,2,0))</f>
        <v/>
      </c>
      <c r="AD23" s="81" t="s">
        <v>173</v>
      </c>
    </row>
    <row r="24" spans="1:31" s="57" customFormat="1" ht="135" x14ac:dyDescent="0.35">
      <c r="A24" s="45" t="s">
        <v>174</v>
      </c>
      <c r="B24" s="46" t="s">
        <v>36</v>
      </c>
      <c r="C24" s="46" t="s">
        <v>37</v>
      </c>
      <c r="D24" s="47" t="s">
        <v>38</v>
      </c>
      <c r="E24" s="48" t="s">
        <v>175</v>
      </c>
      <c r="F24" s="49" t="s">
        <v>176</v>
      </c>
      <c r="G24" s="49" t="s">
        <v>177</v>
      </c>
      <c r="H24" s="51" t="s">
        <v>178</v>
      </c>
      <c r="I24" s="52" t="s">
        <v>179</v>
      </c>
      <c r="J24" s="47" t="s">
        <v>180</v>
      </c>
      <c r="K24" s="47" t="s">
        <v>69</v>
      </c>
      <c r="L24" s="47" t="s">
        <v>46</v>
      </c>
      <c r="M24" s="47" t="s">
        <v>70</v>
      </c>
      <c r="N24" s="47" t="s">
        <v>37</v>
      </c>
      <c r="O24" s="70"/>
      <c r="P24" s="60">
        <v>43371</v>
      </c>
      <c r="Q24" s="60">
        <v>43678</v>
      </c>
      <c r="R24" s="60">
        <v>43556</v>
      </c>
      <c r="S24" s="60">
        <v>43678</v>
      </c>
      <c r="T24" s="61">
        <v>43678</v>
      </c>
      <c r="U24" s="74">
        <v>0</v>
      </c>
      <c r="V24" s="60">
        <v>43707</v>
      </c>
      <c r="W24" s="60">
        <v>43721</v>
      </c>
      <c r="X24" s="60">
        <v>43763</v>
      </c>
      <c r="Y24" s="60">
        <v>43770</v>
      </c>
      <c r="Z24" s="60">
        <v>43972</v>
      </c>
      <c r="AA24" s="65">
        <v>44287</v>
      </c>
      <c r="AB24" s="50"/>
      <c r="AC24" s="50" t="str">
        <f>IF(ISERROR(VLOOKUP(AB24,#REF!,2,0)),"",VLOOKUP(AB24,#REF!,2,0))</f>
        <v/>
      </c>
      <c r="AD24" s="76" t="s">
        <v>181</v>
      </c>
    </row>
    <row r="25" spans="1:31" s="57" customFormat="1" ht="64" x14ac:dyDescent="0.35">
      <c r="A25" s="45" t="s">
        <v>182</v>
      </c>
      <c r="B25" s="46" t="s">
        <v>78</v>
      </c>
      <c r="C25" s="66" t="s">
        <v>183</v>
      </c>
      <c r="D25" s="47" t="s">
        <v>38</v>
      </c>
      <c r="E25" s="48" t="s">
        <v>175</v>
      </c>
      <c r="F25" s="49" t="s">
        <v>64</v>
      </c>
      <c r="G25" s="50" t="s">
        <v>65</v>
      </c>
      <c r="H25" s="51" t="s">
        <v>184</v>
      </c>
      <c r="I25" s="52" t="s">
        <v>185</v>
      </c>
      <c r="J25" s="47" t="s">
        <v>186</v>
      </c>
      <c r="K25" s="47" t="s">
        <v>45</v>
      </c>
      <c r="L25" s="47" t="s">
        <v>46</v>
      </c>
      <c r="M25" s="47" t="s">
        <v>45</v>
      </c>
      <c r="N25" s="47" t="s">
        <v>45</v>
      </c>
      <c r="O25" s="53"/>
      <c r="P25" s="60">
        <v>43371</v>
      </c>
      <c r="Q25" s="63" t="s">
        <v>45</v>
      </c>
      <c r="R25" s="63" t="s">
        <v>45</v>
      </c>
      <c r="S25" s="63" t="s">
        <v>45</v>
      </c>
      <c r="T25" s="67" t="s">
        <v>45</v>
      </c>
      <c r="U25" s="55"/>
      <c r="V25" s="63" t="s">
        <v>45</v>
      </c>
      <c r="W25" s="63" t="s">
        <v>45</v>
      </c>
      <c r="X25" s="63" t="s">
        <v>45</v>
      </c>
      <c r="Y25" s="63" t="s">
        <v>45</v>
      </c>
      <c r="Z25" s="63" t="s">
        <v>45</v>
      </c>
      <c r="AA25" s="63" t="s">
        <v>45</v>
      </c>
      <c r="AB25" s="50"/>
      <c r="AC25" s="50" t="str">
        <f>IF(ISERROR(VLOOKUP(AB25,#REF!,2,0)),"",VLOOKUP(AB25,#REF!,2,0))</f>
        <v/>
      </c>
      <c r="AD25" s="56" t="s">
        <v>187</v>
      </c>
    </row>
    <row r="26" spans="1:31" s="57" customFormat="1" ht="80" x14ac:dyDescent="0.35">
      <c r="A26" s="45" t="s">
        <v>188</v>
      </c>
      <c r="B26" s="46" t="s">
        <v>78</v>
      </c>
      <c r="C26" s="66" t="s">
        <v>189</v>
      </c>
      <c r="D26" s="47" t="s">
        <v>38</v>
      </c>
      <c r="E26" s="48" t="s">
        <v>190</v>
      </c>
      <c r="F26" s="49" t="s">
        <v>191</v>
      </c>
      <c r="G26" s="50" t="s">
        <v>192</v>
      </c>
      <c r="H26" s="51" t="s">
        <v>193</v>
      </c>
      <c r="I26" s="52" t="s">
        <v>194</v>
      </c>
      <c r="J26" s="47" t="s">
        <v>195</v>
      </c>
      <c r="K26" s="47" t="s">
        <v>69</v>
      </c>
      <c r="L26" s="47" t="s">
        <v>46</v>
      </c>
      <c r="M26" s="47" t="s">
        <v>164</v>
      </c>
      <c r="N26" s="47" t="s">
        <v>85</v>
      </c>
      <c r="O26" s="70"/>
      <c r="P26" s="60">
        <v>43399</v>
      </c>
      <c r="Q26" s="65">
        <v>43800</v>
      </c>
      <c r="R26" s="60">
        <v>43556</v>
      </c>
      <c r="S26" s="63" t="s">
        <v>45</v>
      </c>
      <c r="T26" s="67" t="s">
        <v>45</v>
      </c>
      <c r="U26" s="55"/>
      <c r="V26" s="63" t="s">
        <v>45</v>
      </c>
      <c r="W26" s="63" t="s">
        <v>45</v>
      </c>
      <c r="X26" s="63" t="s">
        <v>45</v>
      </c>
      <c r="Y26" s="63" t="s">
        <v>45</v>
      </c>
      <c r="Z26" s="63" t="s">
        <v>45</v>
      </c>
      <c r="AA26" s="63" t="s">
        <v>45</v>
      </c>
      <c r="AB26" s="50"/>
      <c r="AC26" s="50" t="str">
        <f>IF(ISERROR(VLOOKUP(AB26,#REF!,2,0)),"",VLOOKUP(AB26,#REF!,2,0))</f>
        <v/>
      </c>
      <c r="AD26" s="64" t="s">
        <v>196</v>
      </c>
    </row>
    <row r="27" spans="1:31" s="57" customFormat="1" ht="174" customHeight="1" x14ac:dyDescent="0.35">
      <c r="A27" s="45" t="s">
        <v>197</v>
      </c>
      <c r="B27" s="46" t="s">
        <v>36</v>
      </c>
      <c r="C27" s="46" t="s">
        <v>37</v>
      </c>
      <c r="D27" s="47" t="s">
        <v>38</v>
      </c>
      <c r="E27" s="48" t="s">
        <v>198</v>
      </c>
      <c r="F27" s="49" t="s">
        <v>199</v>
      </c>
      <c r="G27" s="50" t="s">
        <v>105</v>
      </c>
      <c r="H27" s="51" t="s">
        <v>200</v>
      </c>
      <c r="I27" s="52" t="s">
        <v>201</v>
      </c>
      <c r="J27" s="47" t="s">
        <v>202</v>
      </c>
      <c r="K27" s="47" t="s">
        <v>203</v>
      </c>
      <c r="L27" s="47" t="s">
        <v>46</v>
      </c>
      <c r="M27" s="47" t="s">
        <v>164</v>
      </c>
      <c r="N27" s="47" t="s">
        <v>37</v>
      </c>
      <c r="O27" s="70"/>
      <c r="P27" s="60">
        <v>43521</v>
      </c>
      <c r="Q27" s="79" t="s">
        <v>146</v>
      </c>
      <c r="R27" s="79" t="s">
        <v>146</v>
      </c>
      <c r="S27" s="79" t="s">
        <v>146</v>
      </c>
      <c r="T27" s="79" t="s">
        <v>146</v>
      </c>
      <c r="U27" s="74">
        <v>0</v>
      </c>
      <c r="V27" s="79" t="s">
        <v>146</v>
      </c>
      <c r="W27" s="84">
        <v>44136</v>
      </c>
      <c r="X27" s="84" t="s">
        <v>45</v>
      </c>
      <c r="Y27" s="80" t="s">
        <v>204</v>
      </c>
      <c r="Z27" s="80" t="s">
        <v>204</v>
      </c>
      <c r="AA27" s="84" t="s">
        <v>45</v>
      </c>
      <c r="AB27" s="50"/>
      <c r="AC27" s="50" t="str">
        <f>IF(ISERROR(VLOOKUP(AB27,#REF!,2,0)),"",VLOOKUP(AB27,#REF!,2,0))</f>
        <v/>
      </c>
      <c r="AD27" s="69" t="s">
        <v>205</v>
      </c>
      <c r="AE27" s="85"/>
    </row>
    <row r="28" spans="1:31" s="57" customFormat="1" ht="146.5" customHeight="1" x14ac:dyDescent="0.35">
      <c r="A28" s="45" t="s">
        <v>206</v>
      </c>
      <c r="B28" s="46" t="s">
        <v>36</v>
      </c>
      <c r="C28" s="46" t="s">
        <v>37</v>
      </c>
      <c r="D28" s="47" t="s">
        <v>38</v>
      </c>
      <c r="E28" s="48" t="s">
        <v>198</v>
      </c>
      <c r="F28" s="49" t="s">
        <v>199</v>
      </c>
      <c r="G28" s="50" t="s">
        <v>105</v>
      </c>
      <c r="H28" s="51" t="s">
        <v>207</v>
      </c>
      <c r="I28" s="52" t="s">
        <v>201</v>
      </c>
      <c r="J28" s="47" t="s">
        <v>202</v>
      </c>
      <c r="K28" s="47" t="s">
        <v>203</v>
      </c>
      <c r="L28" s="47" t="s">
        <v>46</v>
      </c>
      <c r="M28" s="47" t="s">
        <v>164</v>
      </c>
      <c r="N28" s="47" t="s">
        <v>37</v>
      </c>
      <c r="O28" s="70"/>
      <c r="P28" s="60">
        <v>43521</v>
      </c>
      <c r="Q28" s="79" t="s">
        <v>146</v>
      </c>
      <c r="R28" s="79" t="s">
        <v>146</v>
      </c>
      <c r="S28" s="79" t="s">
        <v>146</v>
      </c>
      <c r="T28" s="79" t="s">
        <v>146</v>
      </c>
      <c r="U28" s="74">
        <v>0</v>
      </c>
      <c r="V28" s="79" t="s">
        <v>146</v>
      </c>
      <c r="W28" s="84">
        <v>44136</v>
      </c>
      <c r="X28" s="84" t="s">
        <v>45</v>
      </c>
      <c r="Y28" s="80" t="s">
        <v>204</v>
      </c>
      <c r="Z28" s="80" t="s">
        <v>204</v>
      </c>
      <c r="AA28" s="84" t="s">
        <v>45</v>
      </c>
      <c r="AB28" s="50"/>
      <c r="AC28" s="50" t="str">
        <f>IF(ISERROR(VLOOKUP(AB28,#REF!,2,0)),"",VLOOKUP(AB28,#REF!,2,0))</f>
        <v/>
      </c>
      <c r="AD28" s="69" t="s">
        <v>205</v>
      </c>
    </row>
    <row r="29" spans="1:31" s="57" customFormat="1" ht="208" x14ac:dyDescent="0.35">
      <c r="A29" s="45" t="s">
        <v>208</v>
      </c>
      <c r="B29" s="71" t="s">
        <v>209</v>
      </c>
      <c r="C29" s="66" t="s">
        <v>210</v>
      </c>
      <c r="D29" s="47" t="s">
        <v>38</v>
      </c>
      <c r="E29" s="48" t="s">
        <v>198</v>
      </c>
      <c r="F29" s="49" t="s">
        <v>211</v>
      </c>
      <c r="G29" s="50" t="s">
        <v>105</v>
      </c>
      <c r="H29" s="51" t="s">
        <v>212</v>
      </c>
      <c r="I29" s="52" t="s">
        <v>213</v>
      </c>
      <c r="J29" s="47" t="s">
        <v>75</v>
      </c>
      <c r="K29" s="47" t="s">
        <v>69</v>
      </c>
      <c r="L29" s="47" t="s">
        <v>46</v>
      </c>
      <c r="M29" s="47" t="s">
        <v>129</v>
      </c>
      <c r="N29" s="47" t="s">
        <v>214</v>
      </c>
      <c r="O29" s="70"/>
      <c r="P29" s="60">
        <v>43521</v>
      </c>
      <c r="Q29" s="84" t="s">
        <v>45</v>
      </c>
      <c r="R29" s="84" t="s">
        <v>45</v>
      </c>
      <c r="S29" s="84" t="s">
        <v>45</v>
      </c>
      <c r="T29" s="84" t="s">
        <v>45</v>
      </c>
      <c r="U29" s="86"/>
      <c r="V29" s="84" t="s">
        <v>45</v>
      </c>
      <c r="W29" s="84" t="s">
        <v>45</v>
      </c>
      <c r="X29" s="84" t="s">
        <v>45</v>
      </c>
      <c r="Y29" s="84" t="s">
        <v>45</v>
      </c>
      <c r="Z29" s="84" t="s">
        <v>45</v>
      </c>
      <c r="AA29" s="84" t="s">
        <v>45</v>
      </c>
      <c r="AB29" s="50"/>
      <c r="AC29" s="50" t="str">
        <f>IF(ISERROR(VLOOKUP(AB29,#REF!,2,0)),"",VLOOKUP(AB29,#REF!,2,0))</f>
        <v/>
      </c>
      <c r="AD29" s="87" t="s">
        <v>215</v>
      </c>
    </row>
    <row r="30" spans="1:31" s="57" customFormat="1" ht="100" hidden="1" customHeight="1" x14ac:dyDescent="0.35">
      <c r="A30" s="45" t="s">
        <v>216</v>
      </c>
      <c r="B30" s="46" t="s">
        <v>36</v>
      </c>
      <c r="C30" s="46" t="s">
        <v>37</v>
      </c>
      <c r="D30" s="47" t="s">
        <v>38</v>
      </c>
      <c r="E30" s="48" t="s">
        <v>198</v>
      </c>
      <c r="F30" s="49" t="s">
        <v>104</v>
      </c>
      <c r="G30" s="50" t="s">
        <v>105</v>
      </c>
      <c r="H30" s="51" t="s">
        <v>217</v>
      </c>
      <c r="I30" s="52" t="s">
        <v>218</v>
      </c>
      <c r="J30" s="47" t="s">
        <v>219</v>
      </c>
      <c r="K30" s="47" t="s">
        <v>203</v>
      </c>
      <c r="L30" s="47"/>
      <c r="M30" s="47" t="s">
        <v>70</v>
      </c>
      <c r="N30" s="47" t="s">
        <v>37</v>
      </c>
      <c r="O30" s="47"/>
      <c r="P30" s="60">
        <v>43556</v>
      </c>
      <c r="Q30" s="79" t="s">
        <v>146</v>
      </c>
      <c r="R30" s="79" t="s">
        <v>146</v>
      </c>
      <c r="S30" s="79" t="s">
        <v>146</v>
      </c>
      <c r="T30" s="79" t="s">
        <v>146</v>
      </c>
      <c r="U30" s="74">
        <v>0</v>
      </c>
      <c r="V30" s="79" t="s">
        <v>146</v>
      </c>
      <c r="W30" s="88">
        <v>43586</v>
      </c>
      <c r="X30" s="88">
        <v>43617</v>
      </c>
      <c r="Y30" s="88">
        <v>43658</v>
      </c>
      <c r="Z30" s="89">
        <v>43699</v>
      </c>
      <c r="AA30" s="89">
        <v>43922</v>
      </c>
      <c r="AB30" s="50"/>
      <c r="AC30" s="50" t="str">
        <f>IF(ISERROR(VLOOKUP(AB30,#REF!,2,0)),"",VLOOKUP(AB30,#REF!,2,0))</f>
        <v/>
      </c>
      <c r="AD30" s="90" t="s">
        <v>220</v>
      </c>
    </row>
    <row r="31" spans="1:31" s="57" customFormat="1" ht="112" x14ac:dyDescent="0.35">
      <c r="A31" s="45" t="s">
        <v>221</v>
      </c>
      <c r="B31" s="71" t="s">
        <v>94</v>
      </c>
      <c r="C31" s="66" t="s">
        <v>222</v>
      </c>
      <c r="D31" s="47" t="s">
        <v>38</v>
      </c>
      <c r="E31" s="48" t="s">
        <v>223</v>
      </c>
      <c r="F31" s="49" t="s">
        <v>224</v>
      </c>
      <c r="G31" s="50" t="s">
        <v>225</v>
      </c>
      <c r="H31" s="51" t="s">
        <v>226</v>
      </c>
      <c r="I31" s="52" t="s">
        <v>227</v>
      </c>
      <c r="J31" s="47" t="s">
        <v>228</v>
      </c>
      <c r="K31" s="47" t="s">
        <v>69</v>
      </c>
      <c r="L31" s="47" t="s">
        <v>46</v>
      </c>
      <c r="M31" s="47" t="s">
        <v>129</v>
      </c>
      <c r="N31" s="47" t="s">
        <v>229</v>
      </c>
      <c r="O31" s="91"/>
      <c r="P31" s="60">
        <v>43556</v>
      </c>
      <c r="Q31" s="63" t="s">
        <v>45</v>
      </c>
      <c r="R31" s="63" t="s">
        <v>45</v>
      </c>
      <c r="S31" s="63" t="s">
        <v>45</v>
      </c>
      <c r="T31" s="67" t="s">
        <v>45</v>
      </c>
      <c r="U31" s="86"/>
      <c r="V31" s="63" t="s">
        <v>45</v>
      </c>
      <c r="W31" s="63" t="s">
        <v>45</v>
      </c>
      <c r="X31" s="63" t="s">
        <v>45</v>
      </c>
      <c r="Y31" s="63" t="s">
        <v>45</v>
      </c>
      <c r="Z31" s="63" t="s">
        <v>45</v>
      </c>
      <c r="AA31" s="63" t="s">
        <v>45</v>
      </c>
      <c r="AB31" s="50"/>
      <c r="AC31" s="50" t="str">
        <f>IF(ISERROR(VLOOKUP(AB31,#REF!,2,0)),"",VLOOKUP(AB31,#REF!,2,0))</f>
        <v/>
      </c>
      <c r="AD31" s="64" t="s">
        <v>230</v>
      </c>
    </row>
    <row r="32" spans="1:31" s="57" customFormat="1" ht="144" x14ac:dyDescent="0.35">
      <c r="A32" s="45" t="s">
        <v>231</v>
      </c>
      <c r="B32" s="46" t="s">
        <v>158</v>
      </c>
      <c r="C32" s="66" t="s">
        <v>232</v>
      </c>
      <c r="D32" s="47" t="s">
        <v>38</v>
      </c>
      <c r="E32" s="48" t="s">
        <v>223</v>
      </c>
      <c r="F32" s="49" t="s">
        <v>199</v>
      </c>
      <c r="G32" s="50" t="s">
        <v>105</v>
      </c>
      <c r="H32" s="51" t="s">
        <v>233</v>
      </c>
      <c r="I32" s="52" t="s">
        <v>234</v>
      </c>
      <c r="J32" s="47" t="s">
        <v>235</v>
      </c>
      <c r="K32" s="47" t="s">
        <v>69</v>
      </c>
      <c r="L32" s="47" t="s">
        <v>46</v>
      </c>
      <c r="M32" s="47" t="s">
        <v>165</v>
      </c>
      <c r="N32" s="47" t="s">
        <v>229</v>
      </c>
      <c r="O32" s="91"/>
      <c r="P32" s="60">
        <v>43556</v>
      </c>
      <c r="Q32" s="63" t="s">
        <v>45</v>
      </c>
      <c r="R32" s="63" t="s">
        <v>45</v>
      </c>
      <c r="S32" s="63" t="s">
        <v>45</v>
      </c>
      <c r="T32" s="67" t="s">
        <v>45</v>
      </c>
      <c r="U32" s="86"/>
      <c r="V32" s="63" t="s">
        <v>45</v>
      </c>
      <c r="W32" s="63" t="s">
        <v>45</v>
      </c>
      <c r="X32" s="63" t="s">
        <v>45</v>
      </c>
      <c r="Y32" s="63" t="s">
        <v>45</v>
      </c>
      <c r="Z32" s="63" t="s">
        <v>45</v>
      </c>
      <c r="AA32" s="63" t="s">
        <v>45</v>
      </c>
      <c r="AB32" s="50"/>
      <c r="AC32" s="50" t="str">
        <f>IF(ISERROR(VLOOKUP(AB32,#REF!,2,0)),"",VLOOKUP(AB32,#REF!,2,0))</f>
        <v/>
      </c>
      <c r="AD32" s="69" t="s">
        <v>236</v>
      </c>
    </row>
    <row r="33" spans="1:30" s="57" customFormat="1" ht="160" x14ac:dyDescent="0.35">
      <c r="A33" s="45" t="s">
        <v>237</v>
      </c>
      <c r="B33" s="46" t="s">
        <v>36</v>
      </c>
      <c r="C33" s="46" t="s">
        <v>37</v>
      </c>
      <c r="D33" s="47" t="s">
        <v>38</v>
      </c>
      <c r="E33" s="48" t="s">
        <v>238</v>
      </c>
      <c r="F33" s="49" t="s">
        <v>104</v>
      </c>
      <c r="G33" s="50" t="s">
        <v>105</v>
      </c>
      <c r="H33" s="92" t="s">
        <v>239</v>
      </c>
      <c r="I33" s="93" t="s">
        <v>240</v>
      </c>
      <c r="J33" s="47" t="s">
        <v>241</v>
      </c>
      <c r="K33" s="47" t="s">
        <v>69</v>
      </c>
      <c r="L33" s="47" t="s">
        <v>46</v>
      </c>
      <c r="M33" s="47" t="s">
        <v>242</v>
      </c>
      <c r="N33" s="47" t="s">
        <v>85</v>
      </c>
      <c r="O33" s="91"/>
      <c r="P33" s="60">
        <v>43586</v>
      </c>
      <c r="Q33" s="89">
        <v>43864</v>
      </c>
      <c r="R33" s="61">
        <v>43902</v>
      </c>
      <c r="S33" s="94">
        <v>43991</v>
      </c>
      <c r="T33" s="94">
        <v>43998</v>
      </c>
      <c r="U33" s="86">
        <v>83</v>
      </c>
      <c r="V33" s="95">
        <v>44008</v>
      </c>
      <c r="W33" s="89">
        <v>44032</v>
      </c>
      <c r="X33" s="89">
        <v>44043</v>
      </c>
      <c r="Y33" s="89">
        <v>44056</v>
      </c>
      <c r="Z33" s="96" t="s">
        <v>45</v>
      </c>
      <c r="AA33" s="97">
        <v>44287</v>
      </c>
      <c r="AB33" s="50"/>
      <c r="AC33" s="50" t="str">
        <f>IF(ISERROR(VLOOKUP(AB33,#REF!,2,0)),"",VLOOKUP(AB33,#REF!,2,0))</f>
        <v/>
      </c>
      <c r="AD33" s="90" t="s">
        <v>243</v>
      </c>
    </row>
    <row r="34" spans="1:30" s="57" customFormat="1" ht="60" hidden="1" x14ac:dyDescent="0.35">
      <c r="A34" s="45" t="s">
        <v>244</v>
      </c>
      <c r="B34" s="46" t="s">
        <v>36</v>
      </c>
      <c r="C34" s="46" t="s">
        <v>37</v>
      </c>
      <c r="D34" s="47" t="s">
        <v>38</v>
      </c>
      <c r="E34" s="48" t="s">
        <v>245</v>
      </c>
      <c r="F34" s="49" t="s">
        <v>104</v>
      </c>
      <c r="G34" s="50" t="s">
        <v>105</v>
      </c>
      <c r="H34" s="51" t="s">
        <v>246</v>
      </c>
      <c r="I34" s="52" t="s">
        <v>247</v>
      </c>
      <c r="J34" s="47" t="s">
        <v>248</v>
      </c>
      <c r="K34" s="47" t="s">
        <v>145</v>
      </c>
      <c r="L34" s="47"/>
      <c r="M34" s="47" t="s">
        <v>70</v>
      </c>
      <c r="N34" s="47" t="s">
        <v>37</v>
      </c>
      <c r="O34" s="91"/>
      <c r="P34" s="60">
        <v>43586</v>
      </c>
      <c r="Q34" s="79" t="s">
        <v>146</v>
      </c>
      <c r="R34" s="79" t="s">
        <v>146</v>
      </c>
      <c r="S34" s="79" t="s">
        <v>146</v>
      </c>
      <c r="T34" s="79" t="s">
        <v>146</v>
      </c>
      <c r="U34" s="74">
        <v>0</v>
      </c>
      <c r="V34" s="79" t="s">
        <v>146</v>
      </c>
      <c r="W34" s="60">
        <v>43678</v>
      </c>
      <c r="X34" s="60">
        <v>43678</v>
      </c>
      <c r="Y34" s="60">
        <v>43748</v>
      </c>
      <c r="Z34" s="60">
        <v>43780</v>
      </c>
      <c r="AA34" s="60">
        <v>43922</v>
      </c>
      <c r="AB34" s="50"/>
      <c r="AC34" s="50" t="str">
        <f>IF(ISERROR(VLOOKUP(AB34,#REF!,2,0)),"",VLOOKUP(AB34,#REF!,2,0))</f>
        <v/>
      </c>
      <c r="AD34" s="90" t="s">
        <v>249</v>
      </c>
    </row>
    <row r="35" spans="1:30" s="57" customFormat="1" ht="128" x14ac:dyDescent="0.35">
      <c r="A35" s="45" t="s">
        <v>250</v>
      </c>
      <c r="B35" s="46" t="s">
        <v>36</v>
      </c>
      <c r="C35" s="46" t="s">
        <v>37</v>
      </c>
      <c r="D35" s="47" t="s">
        <v>38</v>
      </c>
      <c r="E35" s="48" t="s">
        <v>251</v>
      </c>
      <c r="F35" s="49" t="s">
        <v>64</v>
      </c>
      <c r="G35" s="50" t="s">
        <v>65</v>
      </c>
      <c r="H35" s="51" t="s">
        <v>252</v>
      </c>
      <c r="I35" s="93" t="s">
        <v>253</v>
      </c>
      <c r="J35" s="47" t="s">
        <v>254</v>
      </c>
      <c r="K35" s="47" t="s">
        <v>145</v>
      </c>
      <c r="L35" s="47" t="s">
        <v>46</v>
      </c>
      <c r="M35" s="47" t="s">
        <v>70</v>
      </c>
      <c r="N35" s="47" t="s">
        <v>37</v>
      </c>
      <c r="O35" s="91"/>
      <c r="P35" s="60">
        <v>43647</v>
      </c>
      <c r="Q35" s="79" t="s">
        <v>146</v>
      </c>
      <c r="R35" s="79" t="s">
        <v>146</v>
      </c>
      <c r="S35" s="79" t="s">
        <v>146</v>
      </c>
      <c r="T35" s="79" t="s">
        <v>146</v>
      </c>
      <c r="U35" s="74">
        <v>0</v>
      </c>
      <c r="V35" s="79" t="s">
        <v>146</v>
      </c>
      <c r="W35" s="60">
        <v>43647</v>
      </c>
      <c r="X35" s="60">
        <v>43720</v>
      </c>
      <c r="Y35" s="60">
        <v>43739</v>
      </c>
      <c r="Z35" s="98">
        <v>43972</v>
      </c>
      <c r="AA35" s="65">
        <v>44287</v>
      </c>
      <c r="AB35" s="50"/>
      <c r="AC35" s="50" t="str">
        <f>IF(ISERROR(VLOOKUP(AB35,#REF!,2,0)),"",VLOOKUP(AB35,#REF!,2,0))</f>
        <v/>
      </c>
      <c r="AD35" s="87" t="s">
        <v>255</v>
      </c>
    </row>
    <row r="36" spans="1:30" s="57" customFormat="1" ht="149.25" customHeight="1" x14ac:dyDescent="0.35">
      <c r="A36" s="45" t="s">
        <v>256</v>
      </c>
      <c r="B36" s="46" t="s">
        <v>36</v>
      </c>
      <c r="C36" s="46" t="s">
        <v>37</v>
      </c>
      <c r="D36" s="47" t="s">
        <v>38</v>
      </c>
      <c r="E36" s="48" t="s">
        <v>257</v>
      </c>
      <c r="F36" s="49" t="s">
        <v>258</v>
      </c>
      <c r="G36" s="50" t="s">
        <v>111</v>
      </c>
      <c r="H36" s="51" t="s">
        <v>259</v>
      </c>
      <c r="I36" s="93" t="s">
        <v>260</v>
      </c>
      <c r="J36" s="47" t="s">
        <v>261</v>
      </c>
      <c r="K36" s="47" t="s">
        <v>69</v>
      </c>
      <c r="L36" s="47" t="s">
        <v>46</v>
      </c>
      <c r="M36" s="47" t="s">
        <v>129</v>
      </c>
      <c r="N36" s="47" t="s">
        <v>37</v>
      </c>
      <c r="O36" s="91"/>
      <c r="P36" s="60">
        <v>43647</v>
      </c>
      <c r="Q36" s="60">
        <v>43700</v>
      </c>
      <c r="R36" s="60">
        <v>43714</v>
      </c>
      <c r="S36" s="60">
        <v>43777</v>
      </c>
      <c r="T36" s="61">
        <v>43804</v>
      </c>
      <c r="U36" s="74">
        <v>2</v>
      </c>
      <c r="V36" s="60">
        <v>43812</v>
      </c>
      <c r="W36" s="60">
        <v>43816</v>
      </c>
      <c r="X36" s="60">
        <v>43861</v>
      </c>
      <c r="Y36" s="60">
        <v>43873</v>
      </c>
      <c r="Z36" s="80">
        <v>44021</v>
      </c>
      <c r="AA36" s="65">
        <v>44287</v>
      </c>
      <c r="AB36" s="50"/>
      <c r="AC36" s="50" t="str">
        <f>IF(ISERROR(VLOOKUP(AB36,#REF!,2,0)),"",VLOOKUP(AB36,#REF!,2,0))</f>
        <v/>
      </c>
      <c r="AD36" s="64" t="s">
        <v>262</v>
      </c>
    </row>
    <row r="37" spans="1:30" s="57" customFormat="1" ht="75" hidden="1" x14ac:dyDescent="0.35">
      <c r="A37" s="45" t="s">
        <v>263</v>
      </c>
      <c r="B37" s="46" t="s">
        <v>36</v>
      </c>
      <c r="C37" s="46" t="s">
        <v>37</v>
      </c>
      <c r="D37" s="47" t="s">
        <v>38</v>
      </c>
      <c r="E37" s="48">
        <v>43727</v>
      </c>
      <c r="F37" s="49" t="s">
        <v>264</v>
      </c>
      <c r="G37" s="50" t="s">
        <v>105</v>
      </c>
      <c r="H37" s="51" t="s">
        <v>265</v>
      </c>
      <c r="I37" s="93" t="s">
        <v>266</v>
      </c>
      <c r="J37" s="47" t="s">
        <v>267</v>
      </c>
      <c r="K37" s="47" t="s">
        <v>69</v>
      </c>
      <c r="L37" s="47"/>
      <c r="M37" s="47" t="s">
        <v>70</v>
      </c>
      <c r="N37" s="47" t="s">
        <v>37</v>
      </c>
      <c r="O37" s="91"/>
      <c r="P37" s="60">
        <v>43735</v>
      </c>
      <c r="Q37" s="79" t="s">
        <v>146</v>
      </c>
      <c r="R37" s="79" t="s">
        <v>146</v>
      </c>
      <c r="S37" s="79" t="s">
        <v>146</v>
      </c>
      <c r="T37" s="79" t="s">
        <v>146</v>
      </c>
      <c r="U37" s="74">
        <v>0</v>
      </c>
      <c r="V37" s="79" t="s">
        <v>146</v>
      </c>
      <c r="W37" s="60">
        <v>43783</v>
      </c>
      <c r="X37" s="60">
        <v>43798</v>
      </c>
      <c r="Y37" s="60">
        <v>43823</v>
      </c>
      <c r="Z37" s="60">
        <v>43868</v>
      </c>
      <c r="AA37" s="60">
        <v>43925</v>
      </c>
      <c r="AB37" s="50"/>
      <c r="AC37" s="50" t="str">
        <f>IF(ISERROR(VLOOKUP(AB37,#REF!,2,0)),"",VLOOKUP(AB37,#REF!,2,0))</f>
        <v/>
      </c>
      <c r="AD37" s="64" t="s">
        <v>268</v>
      </c>
    </row>
    <row r="38" spans="1:30" s="57" customFormat="1" ht="209.25" hidden="1" customHeight="1" x14ac:dyDescent="0.35">
      <c r="A38" s="45" t="s">
        <v>269</v>
      </c>
      <c r="B38" s="46" t="s">
        <v>36</v>
      </c>
      <c r="C38" s="46" t="s">
        <v>37</v>
      </c>
      <c r="D38" s="47" t="s">
        <v>38</v>
      </c>
      <c r="E38" s="48" t="s">
        <v>270</v>
      </c>
      <c r="F38" s="49" t="s">
        <v>264</v>
      </c>
      <c r="G38" s="50" t="s">
        <v>105</v>
      </c>
      <c r="H38" s="51" t="s">
        <v>271</v>
      </c>
      <c r="I38" s="93" t="s">
        <v>272</v>
      </c>
      <c r="J38" s="47" t="s">
        <v>273</v>
      </c>
      <c r="K38" s="47" t="s">
        <v>145</v>
      </c>
      <c r="L38" s="47"/>
      <c r="M38" s="47" t="s">
        <v>70</v>
      </c>
      <c r="N38" s="47" t="s">
        <v>37</v>
      </c>
      <c r="O38" s="91"/>
      <c r="P38" s="60">
        <v>43739</v>
      </c>
      <c r="Q38" s="79" t="s">
        <v>146</v>
      </c>
      <c r="R38" s="79" t="s">
        <v>146</v>
      </c>
      <c r="S38" s="79" t="s">
        <v>146</v>
      </c>
      <c r="T38" s="79" t="s">
        <v>146</v>
      </c>
      <c r="U38" s="74">
        <v>0</v>
      </c>
      <c r="V38" s="79" t="s">
        <v>146</v>
      </c>
      <c r="W38" s="60">
        <v>43929</v>
      </c>
      <c r="X38" s="60">
        <v>43945</v>
      </c>
      <c r="Y38" s="60">
        <v>43957</v>
      </c>
      <c r="Z38" s="89">
        <v>44005</v>
      </c>
      <c r="AA38" s="89">
        <v>44007</v>
      </c>
      <c r="AB38" s="50"/>
      <c r="AC38" s="50" t="str">
        <f>IF(ISERROR(VLOOKUP(AB38,#REF!,2,0)),"",VLOOKUP(AB38,#REF!,2,0))</f>
        <v/>
      </c>
      <c r="AD38" s="90" t="s">
        <v>274</v>
      </c>
    </row>
    <row r="39" spans="1:30" s="57" customFormat="1" ht="178" customHeight="1" x14ac:dyDescent="0.35">
      <c r="A39" s="45" t="s">
        <v>275</v>
      </c>
      <c r="B39" s="46" t="s">
        <v>36</v>
      </c>
      <c r="C39" s="46" t="s">
        <v>37</v>
      </c>
      <c r="D39" s="47" t="s">
        <v>38</v>
      </c>
      <c r="E39" s="48" t="s">
        <v>270</v>
      </c>
      <c r="F39" s="49" t="s">
        <v>125</v>
      </c>
      <c r="G39" s="50" t="s">
        <v>105</v>
      </c>
      <c r="H39" s="51" t="s">
        <v>276</v>
      </c>
      <c r="I39" s="93" t="s">
        <v>277</v>
      </c>
      <c r="J39" s="47" t="s">
        <v>278</v>
      </c>
      <c r="K39" s="47" t="s">
        <v>69</v>
      </c>
      <c r="L39" s="47" t="s">
        <v>46</v>
      </c>
      <c r="M39" s="47" t="s">
        <v>85</v>
      </c>
      <c r="N39" s="47" t="s">
        <v>279</v>
      </c>
      <c r="O39" s="91"/>
      <c r="P39" s="60">
        <v>43735</v>
      </c>
      <c r="Q39" s="89">
        <v>43879</v>
      </c>
      <c r="R39" s="89">
        <v>43908</v>
      </c>
      <c r="S39" s="61">
        <v>43943</v>
      </c>
      <c r="T39" s="61">
        <v>43943</v>
      </c>
      <c r="U39" s="86">
        <v>3</v>
      </c>
      <c r="V39" s="89">
        <v>43980</v>
      </c>
      <c r="W39" s="89">
        <v>44006</v>
      </c>
      <c r="X39" s="89">
        <v>44043</v>
      </c>
      <c r="Y39" s="89">
        <v>44056</v>
      </c>
      <c r="Z39" s="96" t="s">
        <v>45</v>
      </c>
      <c r="AA39" s="97">
        <v>44287</v>
      </c>
      <c r="AB39" s="50"/>
      <c r="AC39" s="50" t="str">
        <f>IF(ISERROR(VLOOKUP(AB39,#REF!,2,0)),"",VLOOKUP(AB39,#REF!,2,0))</f>
        <v/>
      </c>
      <c r="AD39" s="69" t="s">
        <v>280</v>
      </c>
    </row>
    <row r="40" spans="1:30" s="57" customFormat="1" ht="207" customHeight="1" x14ac:dyDescent="0.35">
      <c r="A40" s="45" t="s">
        <v>281</v>
      </c>
      <c r="B40" s="46" t="s">
        <v>36</v>
      </c>
      <c r="C40" s="46" t="s">
        <v>37</v>
      </c>
      <c r="D40" s="47" t="s">
        <v>38</v>
      </c>
      <c r="E40" s="48">
        <v>43748</v>
      </c>
      <c r="F40" s="49" t="s">
        <v>125</v>
      </c>
      <c r="G40" s="50" t="s">
        <v>105</v>
      </c>
      <c r="H40" s="51" t="s">
        <v>282</v>
      </c>
      <c r="I40" s="93" t="s">
        <v>283</v>
      </c>
      <c r="J40" s="47" t="s">
        <v>284</v>
      </c>
      <c r="K40" s="47" t="s">
        <v>69</v>
      </c>
      <c r="L40" s="47" t="s">
        <v>46</v>
      </c>
      <c r="M40" s="47" t="s">
        <v>85</v>
      </c>
      <c r="N40" s="47" t="s">
        <v>279</v>
      </c>
      <c r="O40" s="91"/>
      <c r="P40" s="60">
        <v>43763</v>
      </c>
      <c r="Q40" s="89">
        <v>43879</v>
      </c>
      <c r="R40" s="89">
        <v>43908</v>
      </c>
      <c r="S40" s="61">
        <v>43943</v>
      </c>
      <c r="T40" s="61">
        <v>43943</v>
      </c>
      <c r="U40" s="86">
        <v>3</v>
      </c>
      <c r="V40" s="89">
        <v>43980</v>
      </c>
      <c r="W40" s="89">
        <v>44006</v>
      </c>
      <c r="X40" s="89">
        <v>44043</v>
      </c>
      <c r="Y40" s="89">
        <v>44056</v>
      </c>
      <c r="Z40" s="96" t="s">
        <v>45</v>
      </c>
      <c r="AA40" s="97">
        <v>44287</v>
      </c>
      <c r="AB40" s="50"/>
      <c r="AC40" s="50" t="str">
        <f>IF(ISERROR(VLOOKUP(AB40,#REF!,2,0)),"",VLOOKUP(AB40,#REF!,2,0))</f>
        <v/>
      </c>
      <c r="AD40" s="69" t="s">
        <v>280</v>
      </c>
    </row>
    <row r="41" spans="1:30" s="57" customFormat="1" ht="112" x14ac:dyDescent="0.35">
      <c r="A41" s="45" t="s">
        <v>285</v>
      </c>
      <c r="B41" s="71" t="s">
        <v>209</v>
      </c>
      <c r="C41" s="66" t="s">
        <v>286</v>
      </c>
      <c r="D41" s="47" t="s">
        <v>38</v>
      </c>
      <c r="E41" s="48">
        <v>43748</v>
      </c>
      <c r="F41" s="49" t="s">
        <v>211</v>
      </c>
      <c r="G41" s="50" t="s">
        <v>105</v>
      </c>
      <c r="H41" s="51" t="s">
        <v>287</v>
      </c>
      <c r="I41" s="93" t="s">
        <v>288</v>
      </c>
      <c r="J41" s="47" t="s">
        <v>289</v>
      </c>
      <c r="K41" s="47" t="s">
        <v>69</v>
      </c>
      <c r="L41" s="47" t="s">
        <v>137</v>
      </c>
      <c r="M41" s="47" t="s">
        <v>129</v>
      </c>
      <c r="N41" s="47" t="s">
        <v>214</v>
      </c>
      <c r="O41" s="91"/>
      <c r="P41" s="89">
        <v>43763</v>
      </c>
      <c r="Q41" s="84" t="s">
        <v>45</v>
      </c>
      <c r="R41" s="84" t="s">
        <v>45</v>
      </c>
      <c r="S41" s="84" t="s">
        <v>45</v>
      </c>
      <c r="T41" s="84" t="s">
        <v>45</v>
      </c>
      <c r="U41" s="86"/>
      <c r="V41" s="84" t="s">
        <v>45</v>
      </c>
      <c r="W41" s="84" t="s">
        <v>45</v>
      </c>
      <c r="X41" s="84" t="s">
        <v>45</v>
      </c>
      <c r="Y41" s="84" t="s">
        <v>45</v>
      </c>
      <c r="Z41" s="84" t="s">
        <v>45</v>
      </c>
      <c r="AA41" s="84" t="s">
        <v>45</v>
      </c>
      <c r="AB41" s="50"/>
      <c r="AC41" s="50" t="str">
        <f>IF(ISERROR(VLOOKUP(AB41,#REF!,2,0)),"",VLOOKUP(AB41,#REF!,2,0))</f>
        <v/>
      </c>
      <c r="AD41" s="72" t="s">
        <v>290</v>
      </c>
    </row>
    <row r="42" spans="1:30" s="57" customFormat="1" ht="203" customHeight="1" x14ac:dyDescent="0.35">
      <c r="A42" s="45" t="s">
        <v>291</v>
      </c>
      <c r="B42" s="99" t="s">
        <v>292</v>
      </c>
      <c r="C42" s="66" t="s">
        <v>293</v>
      </c>
      <c r="D42" s="47" t="s">
        <v>38</v>
      </c>
      <c r="E42" s="100">
        <v>43797</v>
      </c>
      <c r="F42" s="49" t="s">
        <v>294</v>
      </c>
      <c r="G42" s="49" t="s">
        <v>295</v>
      </c>
      <c r="H42" s="101" t="s">
        <v>296</v>
      </c>
      <c r="I42" s="102" t="s">
        <v>297</v>
      </c>
      <c r="J42" s="103" t="s">
        <v>298</v>
      </c>
      <c r="K42" s="104" t="s">
        <v>69</v>
      </c>
      <c r="L42" s="47" t="s">
        <v>46</v>
      </c>
      <c r="M42" s="47" t="s">
        <v>86</v>
      </c>
      <c r="N42" s="47" t="s">
        <v>229</v>
      </c>
      <c r="O42" s="82">
        <v>43797</v>
      </c>
      <c r="P42" s="60">
        <v>43798</v>
      </c>
      <c r="Q42" s="84">
        <v>44155</v>
      </c>
      <c r="R42" s="84">
        <v>44186</v>
      </c>
      <c r="S42" s="84">
        <v>44204</v>
      </c>
      <c r="T42" s="84">
        <v>44211</v>
      </c>
      <c r="U42" s="86"/>
      <c r="V42" s="84">
        <v>44225</v>
      </c>
      <c r="W42" s="84">
        <v>44256</v>
      </c>
      <c r="X42" s="84">
        <v>44281</v>
      </c>
      <c r="Y42" s="84">
        <v>44295</v>
      </c>
      <c r="Z42" s="84" t="s">
        <v>45</v>
      </c>
      <c r="AA42" s="84" t="s">
        <v>45</v>
      </c>
      <c r="AB42" s="50"/>
      <c r="AC42" s="50" t="str">
        <f>IF(ISERROR(VLOOKUP(AB42,#REF!,2,0)),"",VLOOKUP(AB42,#REF!,2,0))</f>
        <v/>
      </c>
      <c r="AD42" s="87" t="s">
        <v>435</v>
      </c>
    </row>
    <row r="43" spans="1:30" s="57" customFormat="1" ht="143" x14ac:dyDescent="0.35">
      <c r="A43" s="45" t="s">
        <v>299</v>
      </c>
      <c r="B43" s="71" t="s">
        <v>209</v>
      </c>
      <c r="C43" s="66" t="s">
        <v>300</v>
      </c>
      <c r="D43" s="47" t="s">
        <v>38</v>
      </c>
      <c r="E43" s="100">
        <v>43797</v>
      </c>
      <c r="F43" s="49" t="s">
        <v>301</v>
      </c>
      <c r="G43" s="49" t="s">
        <v>302</v>
      </c>
      <c r="H43" s="101" t="s">
        <v>303</v>
      </c>
      <c r="I43" s="105" t="s">
        <v>304</v>
      </c>
      <c r="J43" s="106" t="s">
        <v>305</v>
      </c>
      <c r="K43" s="104" t="s">
        <v>69</v>
      </c>
      <c r="L43" s="47" t="s">
        <v>46</v>
      </c>
      <c r="M43" s="47" t="s">
        <v>45</v>
      </c>
      <c r="N43" s="47" t="s">
        <v>45</v>
      </c>
      <c r="O43" s="82">
        <v>43797</v>
      </c>
      <c r="P43" s="60">
        <v>43798</v>
      </c>
      <c r="Q43" s="96">
        <v>44197</v>
      </c>
      <c r="R43" s="107" t="s">
        <v>45</v>
      </c>
      <c r="S43" s="107" t="s">
        <v>45</v>
      </c>
      <c r="T43" s="108" t="s">
        <v>45</v>
      </c>
      <c r="U43" s="109"/>
      <c r="V43" s="107" t="s">
        <v>45</v>
      </c>
      <c r="W43" s="107" t="s">
        <v>45</v>
      </c>
      <c r="X43" s="107" t="s">
        <v>45</v>
      </c>
      <c r="Y43" s="107" t="s">
        <v>45</v>
      </c>
      <c r="Z43" s="107" t="s">
        <v>45</v>
      </c>
      <c r="AA43" s="107" t="s">
        <v>45</v>
      </c>
      <c r="AB43" s="50"/>
      <c r="AC43" s="50" t="str">
        <f>IF(ISERROR(VLOOKUP(AB43,#REF!,2,0)),"",VLOOKUP(AB43,#REF!,2,0))</f>
        <v/>
      </c>
      <c r="AD43" s="90" t="s">
        <v>306</v>
      </c>
    </row>
    <row r="44" spans="1:30" s="57" customFormat="1" ht="112" x14ac:dyDescent="0.35">
      <c r="A44" s="110" t="s">
        <v>307</v>
      </c>
      <c r="B44" s="99" t="s">
        <v>78</v>
      </c>
      <c r="C44" s="66" t="s">
        <v>308</v>
      </c>
      <c r="D44" s="47" t="s">
        <v>38</v>
      </c>
      <c r="E44" s="100">
        <v>43797</v>
      </c>
      <c r="F44" s="49" t="s">
        <v>301</v>
      </c>
      <c r="G44" s="49" t="s">
        <v>302</v>
      </c>
      <c r="H44" s="101" t="s">
        <v>309</v>
      </c>
      <c r="I44" s="105" t="s">
        <v>310</v>
      </c>
      <c r="J44" s="106" t="s">
        <v>311</v>
      </c>
      <c r="K44" s="47" t="s">
        <v>69</v>
      </c>
      <c r="L44" s="47" t="s">
        <v>46</v>
      </c>
      <c r="M44" s="47" t="s">
        <v>45</v>
      </c>
      <c r="N44" s="47" t="s">
        <v>45</v>
      </c>
      <c r="O44" s="82">
        <v>43797</v>
      </c>
      <c r="P44" s="60">
        <v>43798</v>
      </c>
      <c r="Q44" s="107" t="s">
        <v>45</v>
      </c>
      <c r="R44" s="107" t="s">
        <v>45</v>
      </c>
      <c r="S44" s="107" t="s">
        <v>45</v>
      </c>
      <c r="T44" s="108" t="s">
        <v>45</v>
      </c>
      <c r="U44" s="109"/>
      <c r="V44" s="107" t="s">
        <v>45</v>
      </c>
      <c r="W44" s="107" t="s">
        <v>45</v>
      </c>
      <c r="X44" s="107" t="s">
        <v>45</v>
      </c>
      <c r="Y44" s="107" t="s">
        <v>45</v>
      </c>
      <c r="Z44" s="107" t="s">
        <v>45</v>
      </c>
      <c r="AA44" s="107" t="s">
        <v>45</v>
      </c>
      <c r="AB44" s="50"/>
      <c r="AC44" s="50" t="str">
        <f>IF(ISERROR(VLOOKUP(AB44,#REF!,2,0)),"",VLOOKUP(AB44,#REF!,2,0))</f>
        <v/>
      </c>
      <c r="AD44" s="64" t="s">
        <v>312</v>
      </c>
    </row>
    <row r="45" spans="1:30" s="57" customFormat="1" ht="196" hidden="1" customHeight="1" x14ac:dyDescent="0.35">
      <c r="A45" s="111" t="s">
        <v>313</v>
      </c>
      <c r="B45" s="99" t="s">
        <v>37</v>
      </c>
      <c r="C45" s="112" t="s">
        <v>314</v>
      </c>
      <c r="D45" s="104" t="s">
        <v>38</v>
      </c>
      <c r="E45" s="113">
        <v>43811</v>
      </c>
      <c r="F45" s="49" t="s">
        <v>125</v>
      </c>
      <c r="G45" s="50" t="s">
        <v>105</v>
      </c>
      <c r="H45" s="114" t="s">
        <v>315</v>
      </c>
      <c r="I45" s="115" t="s">
        <v>316</v>
      </c>
      <c r="J45" s="116" t="s">
        <v>317</v>
      </c>
      <c r="K45" s="117" t="s">
        <v>318</v>
      </c>
      <c r="L45" s="118"/>
      <c r="M45" s="119" t="s">
        <v>129</v>
      </c>
      <c r="N45" s="119" t="s">
        <v>279</v>
      </c>
      <c r="O45" s="82">
        <v>43811</v>
      </c>
      <c r="P45" s="60">
        <v>43811</v>
      </c>
      <c r="Q45" s="89">
        <v>43859</v>
      </c>
      <c r="R45" s="61">
        <v>43888</v>
      </c>
      <c r="S45" s="89">
        <v>43927</v>
      </c>
      <c r="T45" s="120" t="s">
        <v>37</v>
      </c>
      <c r="U45" s="109" t="s">
        <v>319</v>
      </c>
      <c r="V45" s="120" t="s">
        <v>37</v>
      </c>
      <c r="W45" s="120" t="s">
        <v>37</v>
      </c>
      <c r="X45" s="120" t="s">
        <v>37</v>
      </c>
      <c r="Y45" s="120" t="s">
        <v>37</v>
      </c>
      <c r="Z45" s="120" t="s">
        <v>37</v>
      </c>
      <c r="AA45" s="121" t="s">
        <v>320</v>
      </c>
      <c r="AB45" s="50"/>
      <c r="AC45" s="50" t="str">
        <f>IF(ISERROR(VLOOKUP(AB45,#REF!,2,0)),"",VLOOKUP(AB45,#REF!,2,0))</f>
        <v/>
      </c>
      <c r="AD45" s="64" t="s">
        <v>321</v>
      </c>
    </row>
    <row r="46" spans="1:30" s="57" customFormat="1" ht="208" x14ac:dyDescent="0.35">
      <c r="A46" s="122" t="s">
        <v>322</v>
      </c>
      <c r="B46" s="46" t="s">
        <v>36</v>
      </c>
      <c r="C46" s="46" t="s">
        <v>37</v>
      </c>
      <c r="D46" s="123" t="s">
        <v>38</v>
      </c>
      <c r="E46" s="124">
        <v>43811</v>
      </c>
      <c r="F46" s="49" t="s">
        <v>323</v>
      </c>
      <c r="G46" s="50" t="s">
        <v>105</v>
      </c>
      <c r="H46" s="125" t="s">
        <v>324</v>
      </c>
      <c r="I46" s="126" t="s">
        <v>325</v>
      </c>
      <c r="J46" s="127" t="s">
        <v>326</v>
      </c>
      <c r="K46" s="128" t="s">
        <v>318</v>
      </c>
      <c r="L46" s="47" t="s">
        <v>46</v>
      </c>
      <c r="M46" s="129" t="s">
        <v>327</v>
      </c>
      <c r="N46" s="130" t="s">
        <v>229</v>
      </c>
      <c r="O46" s="131">
        <v>43811</v>
      </c>
      <c r="P46" s="89">
        <v>43811</v>
      </c>
      <c r="Q46" s="89">
        <v>43874</v>
      </c>
      <c r="R46" s="61">
        <v>43895</v>
      </c>
      <c r="S46" s="89">
        <v>43900</v>
      </c>
      <c r="T46" s="120">
        <v>43900</v>
      </c>
      <c r="U46" s="86">
        <v>0</v>
      </c>
      <c r="V46" s="89">
        <v>43917</v>
      </c>
      <c r="W46" s="132">
        <v>44081</v>
      </c>
      <c r="X46" s="120">
        <v>44090</v>
      </c>
      <c r="Y46" s="120">
        <v>44092</v>
      </c>
      <c r="Z46" s="133" t="s">
        <v>45</v>
      </c>
      <c r="AA46" s="97">
        <v>44287</v>
      </c>
      <c r="AB46" s="50"/>
      <c r="AC46" s="50" t="str">
        <f>IF(ISERROR(VLOOKUP(AB46,#REF!,2,0)),"",VLOOKUP(AB46,#REF!,2,0))</f>
        <v/>
      </c>
      <c r="AD46" s="64" t="s">
        <v>328</v>
      </c>
    </row>
    <row r="47" spans="1:30" s="57" customFormat="1" ht="176" x14ac:dyDescent="0.35">
      <c r="A47" s="134" t="s">
        <v>329</v>
      </c>
      <c r="B47" s="46" t="s">
        <v>36</v>
      </c>
      <c r="C47" s="46" t="s">
        <v>37</v>
      </c>
      <c r="D47" s="47" t="s">
        <v>38</v>
      </c>
      <c r="E47" s="100">
        <v>43846</v>
      </c>
      <c r="F47" s="49" t="s">
        <v>125</v>
      </c>
      <c r="G47" s="50" t="s">
        <v>105</v>
      </c>
      <c r="H47" s="101" t="s">
        <v>330</v>
      </c>
      <c r="I47" s="102" t="s">
        <v>331</v>
      </c>
      <c r="J47" s="103" t="s">
        <v>332</v>
      </c>
      <c r="K47" s="117" t="s">
        <v>318</v>
      </c>
      <c r="L47" s="47" t="s">
        <v>46</v>
      </c>
      <c r="M47" s="135" t="s">
        <v>129</v>
      </c>
      <c r="N47" s="135" t="s">
        <v>279</v>
      </c>
      <c r="O47" s="136">
        <v>43846</v>
      </c>
      <c r="P47" s="137">
        <v>43861</v>
      </c>
      <c r="Q47" s="89">
        <v>43901</v>
      </c>
      <c r="R47" s="89">
        <v>43936</v>
      </c>
      <c r="S47" s="89">
        <v>43964</v>
      </c>
      <c r="T47" s="120">
        <v>43964</v>
      </c>
      <c r="U47" s="86">
        <v>1</v>
      </c>
      <c r="V47" s="89">
        <v>43980</v>
      </c>
      <c r="W47" s="89">
        <v>44015</v>
      </c>
      <c r="X47" s="89">
        <v>44043</v>
      </c>
      <c r="Y47" s="89">
        <v>44056</v>
      </c>
      <c r="Z47" s="133" t="s">
        <v>45</v>
      </c>
      <c r="AA47" s="138" t="s">
        <v>333</v>
      </c>
      <c r="AB47" s="50"/>
      <c r="AC47" s="50" t="str">
        <f>IF(ISERROR(VLOOKUP(AB47,#REF!,2,0)),"",VLOOKUP(AB47,#REF!,2,0))</f>
        <v/>
      </c>
      <c r="AD47" s="64" t="s">
        <v>334</v>
      </c>
    </row>
    <row r="48" spans="1:30" s="57" customFormat="1" ht="304" x14ac:dyDescent="0.35">
      <c r="A48" s="134" t="s">
        <v>335</v>
      </c>
      <c r="B48" s="46" t="s">
        <v>36</v>
      </c>
      <c r="C48" s="46" t="s">
        <v>37</v>
      </c>
      <c r="D48" s="47" t="s">
        <v>38</v>
      </c>
      <c r="E48" s="100">
        <v>43846</v>
      </c>
      <c r="F48" s="49" t="s">
        <v>336</v>
      </c>
      <c r="G48" s="50" t="s">
        <v>105</v>
      </c>
      <c r="H48" s="139" t="s">
        <v>337</v>
      </c>
      <c r="I48" s="102" t="s">
        <v>338</v>
      </c>
      <c r="J48" s="103" t="s">
        <v>339</v>
      </c>
      <c r="K48" s="117" t="s">
        <v>318</v>
      </c>
      <c r="L48" s="47" t="s">
        <v>46</v>
      </c>
      <c r="M48" s="135" t="s">
        <v>129</v>
      </c>
      <c r="N48" s="135" t="s">
        <v>279</v>
      </c>
      <c r="O48" s="136">
        <v>43846</v>
      </c>
      <c r="P48" s="137">
        <v>43861</v>
      </c>
      <c r="Q48" s="89">
        <v>43906</v>
      </c>
      <c r="R48" s="95">
        <v>43997</v>
      </c>
      <c r="S48" s="95">
        <v>44050</v>
      </c>
      <c r="T48" s="95">
        <v>44056</v>
      </c>
      <c r="U48" s="86">
        <v>0</v>
      </c>
      <c r="V48" s="95">
        <v>44071</v>
      </c>
      <c r="W48" s="89">
        <v>44096</v>
      </c>
      <c r="X48" s="89">
        <v>44105</v>
      </c>
      <c r="Y48" s="89">
        <v>44110</v>
      </c>
      <c r="Z48" s="133" t="s">
        <v>45</v>
      </c>
      <c r="AA48" s="140">
        <v>44652</v>
      </c>
      <c r="AB48" s="50"/>
      <c r="AC48" s="50" t="str">
        <f>IF(ISERROR(VLOOKUP(AB48,#REF!,2,0)),"",VLOOKUP(AB48,#REF!,2,0))</f>
        <v/>
      </c>
      <c r="AD48" s="141" t="s">
        <v>340</v>
      </c>
    </row>
    <row r="49" spans="1:30" s="57" customFormat="1" ht="272" x14ac:dyDescent="0.35">
      <c r="A49" s="134" t="s">
        <v>341</v>
      </c>
      <c r="B49" s="46" t="s">
        <v>36</v>
      </c>
      <c r="C49" s="46" t="s">
        <v>37</v>
      </c>
      <c r="D49" s="47" t="s">
        <v>38</v>
      </c>
      <c r="E49" s="100">
        <v>43846</v>
      </c>
      <c r="F49" s="49" t="s">
        <v>336</v>
      </c>
      <c r="G49" s="50" t="s">
        <v>105</v>
      </c>
      <c r="H49" s="139" t="s">
        <v>342</v>
      </c>
      <c r="I49" s="102" t="s">
        <v>343</v>
      </c>
      <c r="J49" s="103" t="s">
        <v>339</v>
      </c>
      <c r="K49" s="117" t="s">
        <v>318</v>
      </c>
      <c r="L49" s="47" t="s">
        <v>46</v>
      </c>
      <c r="M49" s="135" t="s">
        <v>129</v>
      </c>
      <c r="N49" s="135" t="s">
        <v>279</v>
      </c>
      <c r="O49" s="136">
        <v>43846</v>
      </c>
      <c r="P49" s="137">
        <v>43861</v>
      </c>
      <c r="Q49" s="89">
        <v>43906</v>
      </c>
      <c r="R49" s="95">
        <v>43997</v>
      </c>
      <c r="S49" s="95">
        <v>44050</v>
      </c>
      <c r="T49" s="95">
        <v>44056</v>
      </c>
      <c r="U49" s="86">
        <v>2</v>
      </c>
      <c r="V49" s="95">
        <v>44071</v>
      </c>
      <c r="W49" s="89">
        <v>44096</v>
      </c>
      <c r="X49" s="89">
        <v>44105</v>
      </c>
      <c r="Y49" s="89">
        <v>44110</v>
      </c>
      <c r="Z49" s="133" t="s">
        <v>45</v>
      </c>
      <c r="AA49" s="140">
        <v>44652</v>
      </c>
      <c r="AB49" s="50"/>
      <c r="AC49" s="50" t="str">
        <f>IF(ISERROR(VLOOKUP(AB49,#REF!,2,0)),"",VLOOKUP(AB49,#REF!,2,0))</f>
        <v/>
      </c>
      <c r="AD49" s="141" t="s">
        <v>344</v>
      </c>
    </row>
    <row r="50" spans="1:30" s="57" customFormat="1" ht="128" x14ac:dyDescent="0.35">
      <c r="A50" s="45" t="s">
        <v>345</v>
      </c>
      <c r="B50" s="46" t="s">
        <v>36</v>
      </c>
      <c r="C50" s="46" t="s">
        <v>37</v>
      </c>
      <c r="D50" s="47" t="s">
        <v>38</v>
      </c>
      <c r="E50" s="100">
        <v>43846</v>
      </c>
      <c r="F50" s="49" t="s">
        <v>346</v>
      </c>
      <c r="G50" s="50" t="s">
        <v>111</v>
      </c>
      <c r="H50" s="139" t="s">
        <v>347</v>
      </c>
      <c r="I50" s="142" t="s">
        <v>348</v>
      </c>
      <c r="J50" s="106" t="s">
        <v>349</v>
      </c>
      <c r="K50" s="143" t="s">
        <v>350</v>
      </c>
      <c r="L50" s="47" t="s">
        <v>46</v>
      </c>
      <c r="M50" s="47" t="s">
        <v>165</v>
      </c>
      <c r="N50" s="135" t="s">
        <v>70</v>
      </c>
      <c r="O50" s="136">
        <v>43846</v>
      </c>
      <c r="P50" s="60">
        <v>43889</v>
      </c>
      <c r="Q50" s="89">
        <v>43941</v>
      </c>
      <c r="R50" s="89">
        <v>43955</v>
      </c>
      <c r="S50" s="89">
        <v>43958</v>
      </c>
      <c r="T50" s="89">
        <v>43958</v>
      </c>
      <c r="U50" s="86">
        <v>0</v>
      </c>
      <c r="V50" s="89">
        <v>43970</v>
      </c>
      <c r="W50" s="89">
        <v>43973</v>
      </c>
      <c r="X50" s="89">
        <v>43980</v>
      </c>
      <c r="Y50" s="89">
        <v>43985</v>
      </c>
      <c r="Z50" s="60">
        <v>44015</v>
      </c>
      <c r="AA50" s="144">
        <v>45383</v>
      </c>
      <c r="AB50" s="50"/>
      <c r="AC50" s="50" t="str">
        <f>IF(ISERROR(VLOOKUP(AB50,#REF!,2,0)),"",VLOOKUP(AB50,#REF!,2,0))</f>
        <v/>
      </c>
      <c r="AD50" s="64" t="s">
        <v>351</v>
      </c>
    </row>
    <row r="51" spans="1:30" s="57" customFormat="1" ht="150" customHeight="1" x14ac:dyDescent="0.35">
      <c r="A51" s="45" t="s">
        <v>352</v>
      </c>
      <c r="B51" s="46" t="s">
        <v>36</v>
      </c>
      <c r="C51" s="46" t="s">
        <v>37</v>
      </c>
      <c r="D51" s="47" t="s">
        <v>38</v>
      </c>
      <c r="E51" s="100">
        <v>43846</v>
      </c>
      <c r="F51" s="49" t="s">
        <v>346</v>
      </c>
      <c r="G51" s="50" t="s">
        <v>111</v>
      </c>
      <c r="H51" s="139" t="s">
        <v>353</v>
      </c>
      <c r="I51" s="142" t="s">
        <v>354</v>
      </c>
      <c r="J51" s="106" t="s">
        <v>349</v>
      </c>
      <c r="K51" s="143" t="s">
        <v>350</v>
      </c>
      <c r="L51" s="47" t="s">
        <v>46</v>
      </c>
      <c r="M51" s="47" t="s">
        <v>165</v>
      </c>
      <c r="N51" s="135" t="s">
        <v>70</v>
      </c>
      <c r="O51" s="136">
        <v>43846</v>
      </c>
      <c r="P51" s="60">
        <v>43889</v>
      </c>
      <c r="Q51" s="89">
        <v>43941</v>
      </c>
      <c r="R51" s="89">
        <v>43950</v>
      </c>
      <c r="S51" s="89">
        <v>43958</v>
      </c>
      <c r="T51" s="89">
        <v>43958</v>
      </c>
      <c r="U51" s="86">
        <v>0</v>
      </c>
      <c r="V51" s="89">
        <v>43970</v>
      </c>
      <c r="W51" s="89">
        <v>43973</v>
      </c>
      <c r="X51" s="89">
        <v>43980</v>
      </c>
      <c r="Y51" s="89">
        <v>43985</v>
      </c>
      <c r="Z51" s="60">
        <v>44015</v>
      </c>
      <c r="AA51" s="144">
        <v>45383</v>
      </c>
      <c r="AB51" s="50"/>
      <c r="AC51" s="50" t="str">
        <f>IF(ISERROR(VLOOKUP(AB51,#REF!,2,0)),"",VLOOKUP(AB51,#REF!,2,0))</f>
        <v/>
      </c>
      <c r="AD51" s="64" t="s">
        <v>351</v>
      </c>
    </row>
    <row r="52" spans="1:30" s="57" customFormat="1" ht="168" customHeight="1" x14ac:dyDescent="0.35">
      <c r="A52" s="45" t="s">
        <v>355</v>
      </c>
      <c r="B52" s="46" t="s">
        <v>36</v>
      </c>
      <c r="C52" s="46" t="s">
        <v>37</v>
      </c>
      <c r="D52" s="47" t="s">
        <v>38</v>
      </c>
      <c r="E52" s="100">
        <v>43902</v>
      </c>
      <c r="F52" s="49" t="s">
        <v>104</v>
      </c>
      <c r="G52" s="50" t="s">
        <v>105</v>
      </c>
      <c r="H52" s="145" t="s">
        <v>356</v>
      </c>
      <c r="I52" s="135" t="s">
        <v>357</v>
      </c>
      <c r="J52" s="135" t="s">
        <v>358</v>
      </c>
      <c r="K52" s="143" t="s">
        <v>359</v>
      </c>
      <c r="L52" s="47" t="s">
        <v>46</v>
      </c>
      <c r="M52" s="135" t="s">
        <v>242</v>
      </c>
      <c r="N52" s="135" t="s">
        <v>85</v>
      </c>
      <c r="O52" s="136">
        <v>43902</v>
      </c>
      <c r="P52" s="60">
        <v>43908</v>
      </c>
      <c r="Q52" s="95">
        <v>43951</v>
      </c>
      <c r="R52" s="95">
        <v>43986</v>
      </c>
      <c r="S52" s="94">
        <v>43991</v>
      </c>
      <c r="T52" s="94">
        <v>43998</v>
      </c>
      <c r="U52" s="86">
        <v>24</v>
      </c>
      <c r="V52" s="95">
        <v>44008</v>
      </c>
      <c r="W52" s="89">
        <v>44032</v>
      </c>
      <c r="X52" s="89">
        <v>44043</v>
      </c>
      <c r="Y52" s="89">
        <v>44056</v>
      </c>
      <c r="Z52" s="96" t="s">
        <v>45</v>
      </c>
      <c r="AA52" s="97">
        <v>44287</v>
      </c>
      <c r="AB52" s="50"/>
      <c r="AC52" s="50" t="str">
        <f>IF(ISERROR(VLOOKUP(AB52,#REF!,2,0)),"",VLOOKUP(AB52,#REF!,2,0))</f>
        <v/>
      </c>
      <c r="AD52" s="64" t="s">
        <v>360</v>
      </c>
    </row>
    <row r="53" spans="1:30" s="57" customFormat="1" ht="256" x14ac:dyDescent="0.35">
      <c r="A53" s="45" t="s">
        <v>361</v>
      </c>
      <c r="B53" s="46" t="s">
        <v>36</v>
      </c>
      <c r="C53" s="46" t="s">
        <v>37</v>
      </c>
      <c r="D53" s="47" t="s">
        <v>38</v>
      </c>
      <c r="E53" s="100">
        <v>43902</v>
      </c>
      <c r="F53" s="49" t="s">
        <v>125</v>
      </c>
      <c r="G53" s="50" t="s">
        <v>105</v>
      </c>
      <c r="H53" s="145" t="s">
        <v>362</v>
      </c>
      <c r="I53" s="135" t="s">
        <v>363</v>
      </c>
      <c r="J53" s="135" t="s">
        <v>364</v>
      </c>
      <c r="K53" s="143" t="s">
        <v>359</v>
      </c>
      <c r="L53" s="47" t="s">
        <v>46</v>
      </c>
      <c r="M53" s="135" t="s">
        <v>129</v>
      </c>
      <c r="N53" s="135" t="s">
        <v>279</v>
      </c>
      <c r="O53" s="136">
        <v>43902</v>
      </c>
      <c r="P53" s="60">
        <v>43908</v>
      </c>
      <c r="Q53" s="89">
        <v>44019</v>
      </c>
      <c r="R53" s="89">
        <v>44043</v>
      </c>
      <c r="S53" s="95">
        <v>44054</v>
      </c>
      <c r="T53" s="95">
        <v>44055</v>
      </c>
      <c r="U53" s="86">
        <v>2</v>
      </c>
      <c r="V53" s="95">
        <v>44071</v>
      </c>
      <c r="W53" s="89">
        <v>44096</v>
      </c>
      <c r="X53" s="89">
        <v>44105</v>
      </c>
      <c r="Y53" s="89">
        <v>44110</v>
      </c>
      <c r="Z53" s="96" t="s">
        <v>45</v>
      </c>
      <c r="AA53" s="97">
        <v>44652</v>
      </c>
      <c r="AB53" s="50"/>
      <c r="AC53" s="50" t="str">
        <f>IF(ISERROR(VLOOKUP(AB53,#REF!,2,0)),"",VLOOKUP(AB53,#REF!,2,0))</f>
        <v/>
      </c>
      <c r="AD53" s="141" t="s">
        <v>365</v>
      </c>
    </row>
    <row r="54" spans="1:30" s="57" customFormat="1" ht="176" x14ac:dyDescent="0.35">
      <c r="A54" s="45" t="s">
        <v>366</v>
      </c>
      <c r="B54" s="146" t="s">
        <v>78</v>
      </c>
      <c r="C54" s="66" t="s">
        <v>367</v>
      </c>
      <c r="D54" s="47" t="s">
        <v>38</v>
      </c>
      <c r="E54" s="100">
        <v>43902</v>
      </c>
      <c r="F54" s="49" t="s">
        <v>368</v>
      </c>
      <c r="G54" s="50" t="s">
        <v>105</v>
      </c>
      <c r="H54" s="135" t="s">
        <v>369</v>
      </c>
      <c r="I54" s="135" t="s">
        <v>370</v>
      </c>
      <c r="J54" s="135" t="s">
        <v>371</v>
      </c>
      <c r="K54" s="47" t="s">
        <v>69</v>
      </c>
      <c r="L54" s="47" t="s">
        <v>46</v>
      </c>
      <c r="M54" s="135" t="s">
        <v>45</v>
      </c>
      <c r="N54" s="135" t="s">
        <v>45</v>
      </c>
      <c r="O54" s="136">
        <v>43902</v>
      </c>
      <c r="P54" s="60">
        <v>43917</v>
      </c>
      <c r="Q54" s="107" t="s">
        <v>45</v>
      </c>
      <c r="R54" s="107" t="s">
        <v>45</v>
      </c>
      <c r="S54" s="107" t="s">
        <v>45</v>
      </c>
      <c r="T54" s="107" t="s">
        <v>45</v>
      </c>
      <c r="U54" s="86"/>
      <c r="V54" s="107" t="s">
        <v>45</v>
      </c>
      <c r="W54" s="107" t="s">
        <v>45</v>
      </c>
      <c r="X54" s="107" t="s">
        <v>45</v>
      </c>
      <c r="Y54" s="107" t="s">
        <v>45</v>
      </c>
      <c r="Z54" s="107" t="s">
        <v>45</v>
      </c>
      <c r="AA54" s="107" t="s">
        <v>45</v>
      </c>
      <c r="AB54" s="50"/>
      <c r="AC54" s="50" t="str">
        <f>IF(ISERROR(VLOOKUP(AB54,#REF!,2,0)),"",VLOOKUP(AB54,#REF!,2,0))</f>
        <v/>
      </c>
      <c r="AD54" s="64" t="s">
        <v>372</v>
      </c>
    </row>
    <row r="55" spans="1:30" s="57" customFormat="1" ht="207" x14ac:dyDescent="0.35">
      <c r="A55" s="45" t="s">
        <v>373</v>
      </c>
      <c r="B55" s="146" t="s">
        <v>37</v>
      </c>
      <c r="C55" s="71" t="s">
        <v>37</v>
      </c>
      <c r="D55" s="47" t="s">
        <v>38</v>
      </c>
      <c r="E55" s="100">
        <v>43964</v>
      </c>
      <c r="F55" s="49" t="s">
        <v>374</v>
      </c>
      <c r="G55" s="50" t="s">
        <v>105</v>
      </c>
      <c r="H55" s="145" t="s">
        <v>375</v>
      </c>
      <c r="I55" s="145" t="s">
        <v>376</v>
      </c>
      <c r="J55" s="145" t="s">
        <v>377</v>
      </c>
      <c r="K55" s="47" t="s">
        <v>378</v>
      </c>
      <c r="L55" s="47" t="s">
        <v>46</v>
      </c>
      <c r="M55" s="135" t="s">
        <v>37</v>
      </c>
      <c r="N55" s="135" t="s">
        <v>37</v>
      </c>
      <c r="O55" s="136">
        <v>43964</v>
      </c>
      <c r="P55" s="60">
        <v>43980</v>
      </c>
      <c r="Q55" s="147" t="s">
        <v>146</v>
      </c>
      <c r="R55" s="147" t="s">
        <v>146</v>
      </c>
      <c r="S55" s="147" t="s">
        <v>146</v>
      </c>
      <c r="T55" s="147" t="s">
        <v>146</v>
      </c>
      <c r="U55" s="86">
        <v>0</v>
      </c>
      <c r="V55" s="147" t="s">
        <v>146</v>
      </c>
      <c r="W55" s="95">
        <v>44022</v>
      </c>
      <c r="X55" s="95">
        <v>44071</v>
      </c>
      <c r="Y55" s="147" t="s">
        <v>204</v>
      </c>
      <c r="Z55" s="147" t="s">
        <v>204</v>
      </c>
      <c r="AA55" s="107">
        <v>44113</v>
      </c>
      <c r="AB55" s="50"/>
      <c r="AC55" s="50" t="str">
        <f>IF(ISERROR(VLOOKUP(AB55,#REF!,2,0)),"",VLOOKUP(AB55,#REF!,2,0))</f>
        <v/>
      </c>
      <c r="AD55" s="64" t="s">
        <v>379</v>
      </c>
    </row>
    <row r="56" spans="1:30" s="57" customFormat="1" ht="154" customHeight="1" x14ac:dyDescent="0.35">
      <c r="A56" s="45" t="s">
        <v>380</v>
      </c>
      <c r="B56" s="46" t="s">
        <v>36</v>
      </c>
      <c r="C56" s="46" t="s">
        <v>37</v>
      </c>
      <c r="D56" s="47" t="s">
        <v>38</v>
      </c>
      <c r="E56" s="100">
        <v>43964</v>
      </c>
      <c r="F56" s="49" t="s">
        <v>125</v>
      </c>
      <c r="G56" s="50" t="s">
        <v>105</v>
      </c>
      <c r="H56" s="145" t="s">
        <v>381</v>
      </c>
      <c r="I56" s="145" t="s">
        <v>382</v>
      </c>
      <c r="J56" s="145" t="s">
        <v>383</v>
      </c>
      <c r="K56" s="47" t="s">
        <v>69</v>
      </c>
      <c r="L56" s="47" t="s">
        <v>46</v>
      </c>
      <c r="M56" s="135" t="s">
        <v>129</v>
      </c>
      <c r="N56" s="135" t="s">
        <v>279</v>
      </c>
      <c r="O56" s="136">
        <v>43964</v>
      </c>
      <c r="P56" s="60">
        <v>43980</v>
      </c>
      <c r="Q56" s="95">
        <v>44019</v>
      </c>
      <c r="R56" s="95">
        <v>44043</v>
      </c>
      <c r="S56" s="95">
        <v>44054</v>
      </c>
      <c r="T56" s="95">
        <v>44055</v>
      </c>
      <c r="U56" s="86">
        <v>8</v>
      </c>
      <c r="V56" s="95">
        <v>44071</v>
      </c>
      <c r="W56" s="89">
        <v>44096</v>
      </c>
      <c r="X56" s="89">
        <v>44105</v>
      </c>
      <c r="Y56" s="89">
        <v>44110</v>
      </c>
      <c r="Z56" s="96" t="s">
        <v>45</v>
      </c>
      <c r="AA56" s="97">
        <v>44652</v>
      </c>
      <c r="AB56" s="50"/>
      <c r="AC56" s="50" t="str">
        <f>IF(ISERROR(VLOOKUP(AB56,#REF!,2,0)),"",VLOOKUP(AB56,#REF!,2,0))</f>
        <v/>
      </c>
      <c r="AD56" s="141" t="s">
        <v>384</v>
      </c>
    </row>
    <row r="57" spans="1:30" s="57" customFormat="1" ht="145" customHeight="1" x14ac:dyDescent="0.35">
      <c r="A57" s="45" t="s">
        <v>385</v>
      </c>
      <c r="B57" s="148" t="s">
        <v>292</v>
      </c>
      <c r="C57" s="149" t="s">
        <v>386</v>
      </c>
      <c r="D57" s="47" t="s">
        <v>38</v>
      </c>
      <c r="E57" s="100">
        <v>43964</v>
      </c>
      <c r="F57" s="49" t="s">
        <v>40</v>
      </c>
      <c r="G57" s="50" t="s">
        <v>41</v>
      </c>
      <c r="H57" s="145" t="s">
        <v>387</v>
      </c>
      <c r="I57" s="145" t="s">
        <v>388</v>
      </c>
      <c r="J57" s="145" t="s">
        <v>389</v>
      </c>
      <c r="K57" s="47" t="s">
        <v>69</v>
      </c>
      <c r="L57" s="47" t="s">
        <v>46</v>
      </c>
      <c r="M57" s="135" t="s">
        <v>85</v>
      </c>
      <c r="N57" s="135" t="s">
        <v>70</v>
      </c>
      <c r="O57" s="136">
        <v>43964</v>
      </c>
      <c r="P57" s="60">
        <v>43980</v>
      </c>
      <c r="Q57" s="97">
        <v>44126</v>
      </c>
      <c r="R57" s="96">
        <v>44162</v>
      </c>
      <c r="S57" s="96">
        <v>44169</v>
      </c>
      <c r="T57" s="96">
        <v>44169</v>
      </c>
      <c r="U57" s="86"/>
      <c r="V57" s="97">
        <v>44175</v>
      </c>
      <c r="W57" s="97">
        <v>44214</v>
      </c>
      <c r="X57" s="97">
        <v>44225</v>
      </c>
      <c r="Y57" s="97">
        <v>44237</v>
      </c>
      <c r="Z57" s="96" t="s">
        <v>45</v>
      </c>
      <c r="AA57" s="97">
        <v>44287</v>
      </c>
      <c r="AB57" s="50"/>
      <c r="AC57" s="50" t="str">
        <f>IF(ISERROR(VLOOKUP(AB57,#REF!,2,0)),"",VLOOKUP(AB57,#REF!,2,0))</f>
        <v/>
      </c>
      <c r="AD57" s="64" t="s">
        <v>390</v>
      </c>
    </row>
    <row r="58" spans="1:30" s="57" customFormat="1" ht="140.25" hidden="1" customHeight="1" x14ac:dyDescent="0.35">
      <c r="A58" s="45" t="s">
        <v>391</v>
      </c>
      <c r="B58" s="46" t="s">
        <v>36</v>
      </c>
      <c r="C58" s="46" t="s">
        <v>37</v>
      </c>
      <c r="D58" s="47" t="s">
        <v>38</v>
      </c>
      <c r="E58" s="100">
        <v>43970</v>
      </c>
      <c r="F58" s="49" t="s">
        <v>110</v>
      </c>
      <c r="G58" s="50" t="s">
        <v>111</v>
      </c>
      <c r="H58" s="145" t="s">
        <v>392</v>
      </c>
      <c r="I58" s="145" t="s">
        <v>393</v>
      </c>
      <c r="J58" s="145" t="s">
        <v>394</v>
      </c>
      <c r="K58" s="150" t="s">
        <v>359</v>
      </c>
      <c r="L58" s="150"/>
      <c r="M58" s="135" t="s">
        <v>129</v>
      </c>
      <c r="N58" s="135" t="s">
        <v>70</v>
      </c>
      <c r="O58" s="136">
        <v>43970</v>
      </c>
      <c r="P58" s="60">
        <v>43980</v>
      </c>
      <c r="Q58" s="89">
        <v>43980</v>
      </c>
      <c r="R58" s="89">
        <v>43985</v>
      </c>
      <c r="S58" s="89">
        <v>43986</v>
      </c>
      <c r="T58" s="89">
        <v>43987</v>
      </c>
      <c r="U58" s="86">
        <v>8</v>
      </c>
      <c r="V58" s="89">
        <v>43991</v>
      </c>
      <c r="W58" s="89">
        <v>43994</v>
      </c>
      <c r="X58" s="95">
        <v>43997</v>
      </c>
      <c r="Y58" s="95">
        <v>43997</v>
      </c>
      <c r="Z58" s="89">
        <v>44005</v>
      </c>
      <c r="AA58" s="89">
        <v>44007</v>
      </c>
      <c r="AB58" s="50"/>
      <c r="AC58" s="50" t="str">
        <f>IF(ISERROR(VLOOKUP(AB58,#REF!,2,0)),"",VLOOKUP(AB58,#REF!,2,0))</f>
        <v/>
      </c>
      <c r="AD58" s="90" t="s">
        <v>395</v>
      </c>
    </row>
    <row r="59" spans="1:30" s="57" customFormat="1" ht="140.25" customHeight="1" x14ac:dyDescent="0.35">
      <c r="A59" s="45" t="s">
        <v>396</v>
      </c>
      <c r="B59" s="146" t="s">
        <v>37</v>
      </c>
      <c r="C59" s="71" t="s">
        <v>37</v>
      </c>
      <c r="D59" s="47" t="s">
        <v>38</v>
      </c>
      <c r="E59" s="100">
        <v>43993</v>
      </c>
      <c r="F59" s="49" t="s">
        <v>397</v>
      </c>
      <c r="G59" s="50" t="s">
        <v>105</v>
      </c>
      <c r="H59" s="145" t="s">
        <v>398</v>
      </c>
      <c r="I59" s="145" t="s">
        <v>399</v>
      </c>
      <c r="J59" s="145" t="s">
        <v>394</v>
      </c>
      <c r="K59" s="150" t="s">
        <v>203</v>
      </c>
      <c r="L59" s="47" t="s">
        <v>46</v>
      </c>
      <c r="M59" s="135" t="s">
        <v>37</v>
      </c>
      <c r="N59" s="135" t="s">
        <v>37</v>
      </c>
      <c r="O59" s="136">
        <v>43993</v>
      </c>
      <c r="P59" s="98">
        <v>44008</v>
      </c>
      <c r="Q59" s="151" t="s">
        <v>146</v>
      </c>
      <c r="R59" s="151" t="s">
        <v>146</v>
      </c>
      <c r="S59" s="151" t="s">
        <v>146</v>
      </c>
      <c r="T59" s="151" t="s">
        <v>146</v>
      </c>
      <c r="U59" s="86">
        <v>0</v>
      </c>
      <c r="V59" s="151" t="s">
        <v>146</v>
      </c>
      <c r="W59" s="95">
        <v>44085</v>
      </c>
      <c r="X59" s="89">
        <v>44099</v>
      </c>
      <c r="Y59" s="151" t="s">
        <v>204</v>
      </c>
      <c r="Z59" s="151" t="s">
        <v>204</v>
      </c>
      <c r="AA59" s="97">
        <v>44287</v>
      </c>
      <c r="AB59" s="50"/>
      <c r="AC59" s="50" t="str">
        <f>IF(ISERROR(VLOOKUP(AB59,#REF!,2,0)),"",VLOOKUP(AB59,#REF!,2,0))</f>
        <v/>
      </c>
      <c r="AD59" s="64" t="s">
        <v>400</v>
      </c>
    </row>
    <row r="60" spans="1:30" s="57" customFormat="1" ht="140.25" customHeight="1" x14ac:dyDescent="0.35">
      <c r="A60" s="152" t="s">
        <v>401</v>
      </c>
      <c r="B60" s="99" t="s">
        <v>37</v>
      </c>
      <c r="C60" s="153" t="s">
        <v>37</v>
      </c>
      <c r="D60" s="104" t="s">
        <v>38</v>
      </c>
      <c r="E60" s="113">
        <v>43993</v>
      </c>
      <c r="F60" s="154" t="s">
        <v>397</v>
      </c>
      <c r="G60" s="155" t="s">
        <v>105</v>
      </c>
      <c r="H60" s="156" t="s">
        <v>402</v>
      </c>
      <c r="I60" s="156" t="s">
        <v>403</v>
      </c>
      <c r="J60" s="156" t="s">
        <v>394</v>
      </c>
      <c r="K60" s="143" t="s">
        <v>203</v>
      </c>
      <c r="L60" s="47" t="s">
        <v>46</v>
      </c>
      <c r="M60" s="157" t="s">
        <v>37</v>
      </c>
      <c r="N60" s="157" t="s">
        <v>37</v>
      </c>
      <c r="O60" s="158">
        <v>43993</v>
      </c>
      <c r="P60" s="95">
        <v>44008</v>
      </c>
      <c r="Q60" s="151" t="s">
        <v>146</v>
      </c>
      <c r="R60" s="151" t="s">
        <v>146</v>
      </c>
      <c r="S60" s="151" t="s">
        <v>146</v>
      </c>
      <c r="T60" s="151" t="s">
        <v>146</v>
      </c>
      <c r="U60" s="159">
        <v>0</v>
      </c>
      <c r="V60" s="151" t="s">
        <v>146</v>
      </c>
      <c r="W60" s="95">
        <v>44085</v>
      </c>
      <c r="X60" s="89">
        <v>44099</v>
      </c>
      <c r="Y60" s="151" t="s">
        <v>204</v>
      </c>
      <c r="Z60" s="151" t="s">
        <v>204</v>
      </c>
      <c r="AA60" s="97">
        <v>44287</v>
      </c>
      <c r="AB60" s="155"/>
      <c r="AC60" s="155" t="str">
        <f>IF(ISERROR(VLOOKUP(AB60,#REF!,2,0)),"",VLOOKUP(AB60,#REF!,2,0))</f>
        <v/>
      </c>
      <c r="AD60" s="64" t="s">
        <v>404</v>
      </c>
    </row>
    <row r="61" spans="1:30" ht="60" hidden="1" x14ac:dyDescent="0.35">
      <c r="A61" s="45" t="s">
        <v>405</v>
      </c>
      <c r="B61" s="146" t="s">
        <v>37</v>
      </c>
      <c r="C61" s="71" t="s">
        <v>37</v>
      </c>
      <c r="D61" s="47" t="s">
        <v>38</v>
      </c>
      <c r="E61" s="160">
        <v>44028</v>
      </c>
      <c r="F61" s="161" t="s">
        <v>406</v>
      </c>
      <c r="G61" s="162" t="s">
        <v>105</v>
      </c>
      <c r="H61" s="163" t="s">
        <v>407</v>
      </c>
      <c r="I61" s="163" t="s">
        <v>408</v>
      </c>
      <c r="J61" s="164" t="s">
        <v>409</v>
      </c>
      <c r="K61" s="165" t="s">
        <v>410</v>
      </c>
      <c r="L61" s="47" t="s">
        <v>46</v>
      </c>
      <c r="M61" s="135" t="s">
        <v>37</v>
      </c>
      <c r="N61" s="135" t="s">
        <v>37</v>
      </c>
      <c r="O61" s="158">
        <v>44028</v>
      </c>
      <c r="P61" s="95">
        <v>44043</v>
      </c>
      <c r="Q61" s="166" t="s">
        <v>411</v>
      </c>
      <c r="R61" s="166" t="s">
        <v>411</v>
      </c>
      <c r="S61" s="166" t="s">
        <v>411</v>
      </c>
      <c r="T61" s="166" t="s">
        <v>411</v>
      </c>
      <c r="U61" s="159">
        <v>0</v>
      </c>
      <c r="V61" s="166" t="s">
        <v>411</v>
      </c>
      <c r="W61" s="166" t="s">
        <v>411</v>
      </c>
      <c r="X61" s="166" t="s">
        <v>411</v>
      </c>
      <c r="Y61" s="151" t="s">
        <v>204</v>
      </c>
      <c r="Z61" s="151" t="s">
        <v>204</v>
      </c>
      <c r="AA61" s="89">
        <v>44082</v>
      </c>
      <c r="AB61" s="162"/>
      <c r="AC61" s="162"/>
      <c r="AD61" s="167" t="s">
        <v>412</v>
      </c>
    </row>
    <row r="62" spans="1:30" ht="48" x14ac:dyDescent="0.35">
      <c r="A62" s="45" t="s">
        <v>413</v>
      </c>
      <c r="B62" s="146" t="s">
        <v>37</v>
      </c>
      <c r="C62" s="71" t="s">
        <v>37</v>
      </c>
      <c r="D62" s="47" t="s">
        <v>38</v>
      </c>
      <c r="E62" s="160">
        <v>44028</v>
      </c>
      <c r="F62" s="161" t="s">
        <v>406</v>
      </c>
      <c r="G62" s="162" t="s">
        <v>105</v>
      </c>
      <c r="H62" s="163" t="s">
        <v>414</v>
      </c>
      <c r="I62" s="163" t="s">
        <v>415</v>
      </c>
      <c r="J62" s="164" t="s">
        <v>409</v>
      </c>
      <c r="K62" s="163" t="s">
        <v>410</v>
      </c>
      <c r="L62" s="47" t="s">
        <v>46</v>
      </c>
      <c r="M62" s="135" t="s">
        <v>37</v>
      </c>
      <c r="N62" s="135" t="s">
        <v>37</v>
      </c>
      <c r="O62" s="158">
        <v>44028</v>
      </c>
      <c r="P62" s="95">
        <v>44043</v>
      </c>
      <c r="Q62" s="166" t="s">
        <v>411</v>
      </c>
      <c r="R62" s="166" t="s">
        <v>411</v>
      </c>
      <c r="S62" s="166" t="s">
        <v>411</v>
      </c>
      <c r="T62" s="166" t="s">
        <v>411</v>
      </c>
      <c r="U62" s="159">
        <v>0</v>
      </c>
      <c r="V62" s="166" t="s">
        <v>411</v>
      </c>
      <c r="W62" s="166" t="s">
        <v>411</v>
      </c>
      <c r="X62" s="166" t="s">
        <v>411</v>
      </c>
      <c r="Y62" s="151" t="s">
        <v>204</v>
      </c>
      <c r="Z62" s="151" t="s">
        <v>204</v>
      </c>
      <c r="AA62" s="97">
        <v>44287</v>
      </c>
      <c r="AB62" s="162"/>
      <c r="AC62" s="162"/>
      <c r="AD62" s="167" t="s">
        <v>416</v>
      </c>
    </row>
    <row r="63" spans="1:30" ht="144" hidden="1" x14ac:dyDescent="0.35">
      <c r="A63" s="45" t="s">
        <v>417</v>
      </c>
      <c r="B63" s="146" t="s">
        <v>292</v>
      </c>
      <c r="C63" s="112" t="s">
        <v>37</v>
      </c>
      <c r="D63" s="47" t="s">
        <v>38</v>
      </c>
      <c r="E63" s="160">
        <v>44027</v>
      </c>
      <c r="F63" s="161" t="s">
        <v>418</v>
      </c>
      <c r="G63" s="162" t="s">
        <v>419</v>
      </c>
      <c r="H63" s="163" t="s">
        <v>420</v>
      </c>
      <c r="I63" s="163" t="s">
        <v>421</v>
      </c>
      <c r="J63" s="145" t="s">
        <v>394</v>
      </c>
      <c r="K63" s="150" t="s">
        <v>359</v>
      </c>
      <c r="L63" s="47" t="s">
        <v>46</v>
      </c>
      <c r="M63" s="135" t="s">
        <v>129</v>
      </c>
      <c r="N63" s="135" t="s">
        <v>70</v>
      </c>
      <c r="O63" s="136">
        <v>44027</v>
      </c>
      <c r="P63" s="60">
        <v>44028</v>
      </c>
      <c r="Q63" s="168">
        <v>44035</v>
      </c>
      <c r="R63" s="169">
        <v>44039</v>
      </c>
      <c r="S63" s="169">
        <v>44041</v>
      </c>
      <c r="T63" s="169">
        <v>44041</v>
      </c>
      <c r="U63" s="86">
        <v>7</v>
      </c>
      <c r="V63" s="169">
        <v>44043</v>
      </c>
      <c r="W63" s="169">
        <v>44047</v>
      </c>
      <c r="X63" s="169">
        <v>44049</v>
      </c>
      <c r="Y63" s="169">
        <v>44049</v>
      </c>
      <c r="Z63" s="168">
        <v>44056</v>
      </c>
      <c r="AA63" s="168">
        <v>44057</v>
      </c>
      <c r="AB63" s="162"/>
      <c r="AC63" s="162"/>
      <c r="AD63" s="170" t="s">
        <v>422</v>
      </c>
    </row>
    <row r="64" spans="1:30" ht="60" x14ac:dyDescent="0.35">
      <c r="A64" s="134" t="s">
        <v>423</v>
      </c>
      <c r="B64" s="146" t="s">
        <v>37</v>
      </c>
      <c r="C64" s="171" t="s">
        <v>37</v>
      </c>
      <c r="D64" s="47" t="s">
        <v>38</v>
      </c>
      <c r="E64" s="160">
        <v>44084</v>
      </c>
      <c r="F64" s="161" t="s">
        <v>424</v>
      </c>
      <c r="G64" s="162" t="s">
        <v>425</v>
      </c>
      <c r="H64" s="172" t="s">
        <v>426</v>
      </c>
      <c r="I64" s="172" t="s">
        <v>427</v>
      </c>
      <c r="J64" s="172" t="s">
        <v>428</v>
      </c>
      <c r="K64" s="47" t="s">
        <v>378</v>
      </c>
      <c r="L64" s="47" t="s">
        <v>46</v>
      </c>
      <c r="M64" s="135" t="s">
        <v>37</v>
      </c>
      <c r="N64" s="135" t="s">
        <v>37</v>
      </c>
      <c r="O64" s="158">
        <v>44084</v>
      </c>
      <c r="P64" s="89">
        <v>44099</v>
      </c>
      <c r="Q64" s="151" t="s">
        <v>146</v>
      </c>
      <c r="R64" s="151" t="s">
        <v>146</v>
      </c>
      <c r="S64" s="151" t="s">
        <v>146</v>
      </c>
      <c r="T64" s="151" t="s">
        <v>146</v>
      </c>
      <c r="U64" s="86">
        <v>0</v>
      </c>
      <c r="V64" s="151" t="s">
        <v>146</v>
      </c>
      <c r="W64" s="97">
        <v>44147</v>
      </c>
      <c r="X64" s="97">
        <v>44162</v>
      </c>
      <c r="Y64" s="97">
        <v>44174</v>
      </c>
      <c r="Z64" s="97">
        <v>44216</v>
      </c>
      <c r="AA64" s="97">
        <v>44242</v>
      </c>
      <c r="AB64" s="162"/>
      <c r="AC64" s="162"/>
      <c r="AD64" s="170" t="s">
        <v>429</v>
      </c>
    </row>
    <row r="65" spans="1:30" ht="45" x14ac:dyDescent="0.35">
      <c r="A65" s="134" t="s">
        <v>430</v>
      </c>
      <c r="B65" s="146" t="s">
        <v>37</v>
      </c>
      <c r="C65" s="171" t="s">
        <v>37</v>
      </c>
      <c r="D65" s="47" t="s">
        <v>38</v>
      </c>
      <c r="E65" s="160">
        <v>44119</v>
      </c>
      <c r="F65" s="161" t="s">
        <v>125</v>
      </c>
      <c r="G65" s="162" t="s">
        <v>105</v>
      </c>
      <c r="H65" s="165" t="s">
        <v>431</v>
      </c>
      <c r="I65" s="165" t="s">
        <v>432</v>
      </c>
      <c r="J65" s="165" t="s">
        <v>433</v>
      </c>
      <c r="K65" s="165" t="s">
        <v>410</v>
      </c>
      <c r="L65" s="47" t="s">
        <v>46</v>
      </c>
      <c r="M65" s="135" t="s">
        <v>37</v>
      </c>
      <c r="N65" s="135" t="s">
        <v>37</v>
      </c>
      <c r="O65" s="158">
        <v>44119</v>
      </c>
      <c r="P65" s="89">
        <v>44105</v>
      </c>
      <c r="Q65" s="166" t="s">
        <v>411</v>
      </c>
      <c r="R65" s="166" t="s">
        <v>411</v>
      </c>
      <c r="S65" s="166" t="s">
        <v>411</v>
      </c>
      <c r="T65" s="166" t="s">
        <v>411</v>
      </c>
      <c r="U65" s="159">
        <v>0</v>
      </c>
      <c r="V65" s="166" t="s">
        <v>411</v>
      </c>
      <c r="W65" s="166" t="s">
        <v>411</v>
      </c>
      <c r="X65" s="166" t="s">
        <v>411</v>
      </c>
      <c r="Y65" s="151" t="s">
        <v>204</v>
      </c>
      <c r="Z65" s="151" t="s">
        <v>204</v>
      </c>
      <c r="AA65" s="97">
        <v>44179</v>
      </c>
      <c r="AB65" s="162"/>
      <c r="AC65" s="162"/>
      <c r="AD65" s="170" t="s">
        <v>434</v>
      </c>
    </row>
  </sheetData>
  <autoFilter ref="B6:AD64" xr:uid="{00000000-0009-0000-0000-000004000000}"/>
  <mergeCells count="1">
    <mergeCell ref="Y5:AA5"/>
  </mergeCells>
  <dataValidations count="1">
    <dataValidation type="list" allowBlank="1" showInputMessage="1" showErrorMessage="1" sqref="D7 D27:D65" xr:uid="{E8882E3C-3590-49CF-8A6B-257C821BEA1E}">
      <formula1>#REF!</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2" ma:contentTypeDescription="Create a new document." ma:contentTypeScope="" ma:versionID="4b53638bea34a38d749e5d1ad7dcb647">
  <xsd:schema xmlns:xsd="http://www.w3.org/2001/XMLSchema" xmlns:xs="http://www.w3.org/2001/XMLSchema" xmlns:p="http://schemas.microsoft.com/office/2006/metadata/properties" xmlns:ns2="f71abe4e-f5ff-49cd-8eff-5f4949acc510" xmlns:ns3="97b6fe81-1556-4112-94ca-31043ca39b71" targetNamespace="http://schemas.microsoft.com/office/2006/metadata/properties" ma:root="true" ma:fieldsID="5fde6207ad4f461e79c1ad85c02ad47f" ns2:_="" ns3:_="">
    <xsd:import namespace="f71abe4e-f5ff-49cd-8eff-5f4949acc51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80AF26-A6C6-4F1A-8F16-F1F78C936878}">
  <ds:schemaRefs>
    <ds:schemaRef ds:uri="http://purl.org/dc/dcmitype/"/>
    <ds:schemaRef ds:uri="http://schemas.microsoft.com/office/2006/documentManagement/types"/>
    <ds:schemaRef ds:uri="http://purl.org/dc/elements/1.1/"/>
    <ds:schemaRef ds:uri="http://schemas.microsoft.com/office/2006/metadata/properties"/>
    <ds:schemaRef ds:uri="http://purl.org/dc/terms/"/>
    <ds:schemaRef ds:uri="f71abe4e-f5ff-49cd-8eff-5f4949acc510"/>
    <ds:schemaRef ds:uri="http://schemas.microsoft.com/office/infopath/2007/PartnerControls"/>
    <ds:schemaRef ds:uri="http://schemas.openxmlformats.org/package/2006/metadata/core-properties"/>
    <ds:schemaRef ds:uri="97b6fe81-1556-4112-94ca-31043ca39b71"/>
    <ds:schemaRef ds:uri="http://www.w3.org/XML/1998/namespace"/>
  </ds:schemaRefs>
</ds:datastoreItem>
</file>

<file path=customXml/itemProps2.xml><?xml version="1.0" encoding="utf-8"?>
<ds:datastoreItem xmlns:ds="http://schemas.openxmlformats.org/officeDocument/2006/customXml" ds:itemID="{CD939A1E-D1DD-4CA3-9BD9-4F820D5F73D8}">
  <ds:schemaRefs>
    <ds:schemaRef ds:uri="http://schemas.microsoft.com/sharepoint/v3/contenttype/forms"/>
  </ds:schemaRefs>
</ds:datastoreItem>
</file>

<file path=customXml/itemProps3.xml><?xml version="1.0" encoding="utf-8"?>
<ds:datastoreItem xmlns:ds="http://schemas.openxmlformats.org/officeDocument/2006/customXml" ds:itemID="{29523734-F4F6-47DE-AFD4-8CA6B61571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CUSC</vt:lpstr>
      <vt:lpstr>CUSC2_CSC</vt:lpstr>
      <vt:lpstr>CUSC2_MN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Mullen (ESO), Paul J</dc:creator>
  <cp:lastModifiedBy>Mullen (ESO), Paul J</cp:lastModifiedBy>
  <dcterms:created xsi:type="dcterms:W3CDTF">2020-10-15T07:58:12Z</dcterms:created>
  <dcterms:modified xsi:type="dcterms:W3CDTF">2020-10-15T18:33:57Z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ies>
</file>