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rchie.corliss\National Grid\SO Strategy - Documents\Market Outlooks Documents\Winter Outlook\2020\3. Content Development\"/>
    </mc:Choice>
  </mc:AlternateContent>
  <xr:revisionPtr revIDLastSave="766" documentId="8_{8CB91A4F-2422-414D-A1C4-6E7C6CCC43A8}" xr6:coauthVersionLast="36" xr6:coauthVersionMax="36" xr10:uidLastSave="{E88FB418-DB67-4CCE-AE79-5981F2E51AB3}"/>
  <bookViews>
    <workbookView xWindow="0" yWindow="0" windowWidth="19200" windowHeight="7950" activeTab="3" xr2:uid="{ECFC3AB8-F043-4715-AF11-4E9A0CB03173}"/>
  </bookViews>
  <sheets>
    <sheet name="Contents" sheetId="15" r:id="rId1"/>
    <sheet name="Figure 1" sheetId="2" r:id="rId2"/>
    <sheet name="Figure 2" sheetId="3" r:id="rId3"/>
    <sheet name="Figure 3" sheetId="4" r:id="rId4"/>
    <sheet name="Figure 4" sheetId="5" r:id="rId5"/>
    <sheet name="Figure 5" sheetId="6" r:id="rId6"/>
    <sheet name="Figure 6" sheetId="7" r:id="rId7"/>
    <sheet name="Figure 7" sheetId="8" r:id="rId8"/>
    <sheet name="Figure 8" sheetId="9" r:id="rId9"/>
    <sheet name="Figure 9" sheetId="10" r:id="rId10"/>
    <sheet name="Figure 10" sheetId="11" r:id="rId11"/>
    <sheet name="Figure 11" sheetId="12" r:id="rId12"/>
    <sheet name="Figure 12" sheetId="13" r:id="rId13"/>
    <sheet name="Figure 13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4" l="1"/>
  <c r="W14" i="4" l="1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CB158" i="11" l="1"/>
  <c r="CB157" i="11"/>
  <c r="CB156" i="11"/>
  <c r="CB155" i="11"/>
  <c r="CB154" i="11"/>
  <c r="CB153" i="11"/>
  <c r="CB152" i="11"/>
  <c r="CB151" i="11"/>
  <c r="CB150" i="11"/>
  <c r="CB149" i="11"/>
  <c r="CB148" i="11"/>
  <c r="CB147" i="11"/>
  <c r="CB146" i="11"/>
  <c r="CB145" i="11"/>
  <c r="CB144" i="11"/>
  <c r="CB143" i="11"/>
  <c r="CB142" i="11"/>
  <c r="CB141" i="11"/>
  <c r="CB140" i="11"/>
  <c r="CB139" i="11"/>
  <c r="CB138" i="11"/>
  <c r="CB137" i="11"/>
  <c r="CB136" i="11"/>
  <c r="CB135" i="11"/>
  <c r="CB134" i="11"/>
  <c r="CB133" i="11"/>
  <c r="CB132" i="11"/>
  <c r="CB131" i="11"/>
  <c r="CB130" i="11"/>
  <c r="CB129" i="11"/>
  <c r="CB128" i="11"/>
  <c r="CB127" i="11"/>
  <c r="CB126" i="11"/>
  <c r="CB125" i="11"/>
  <c r="CB124" i="11"/>
  <c r="CB123" i="11"/>
  <c r="CB122" i="11"/>
  <c r="CB121" i="11"/>
  <c r="CB120" i="11"/>
  <c r="CB119" i="11"/>
  <c r="CB118" i="11"/>
  <c r="CB117" i="11"/>
  <c r="CB116" i="11"/>
  <c r="CB115" i="11"/>
  <c r="CB114" i="11"/>
  <c r="CB113" i="11"/>
  <c r="CB112" i="11"/>
  <c r="CB111" i="11"/>
  <c r="CB110" i="11"/>
  <c r="CB109" i="11"/>
  <c r="CB108" i="11"/>
  <c r="CB107" i="11"/>
  <c r="CB106" i="11"/>
  <c r="CB105" i="11"/>
  <c r="CB104" i="11"/>
  <c r="CB103" i="11"/>
  <c r="CB102" i="11"/>
  <c r="CB101" i="11"/>
  <c r="CB100" i="11"/>
  <c r="CB99" i="11"/>
  <c r="CB98" i="11"/>
  <c r="CB97" i="11"/>
  <c r="CB96" i="11"/>
  <c r="CB95" i="11"/>
  <c r="CB94" i="11"/>
  <c r="CB93" i="11"/>
  <c r="CB92" i="11"/>
  <c r="CB91" i="11"/>
  <c r="CB90" i="11"/>
  <c r="CB89" i="11"/>
  <c r="CB88" i="11"/>
  <c r="CB87" i="11"/>
  <c r="CB86" i="11"/>
  <c r="CB85" i="11"/>
  <c r="CB84" i="11"/>
  <c r="CB83" i="11"/>
  <c r="CB82" i="11"/>
  <c r="CB81" i="11"/>
  <c r="CB80" i="11"/>
  <c r="CB79" i="11"/>
  <c r="CB78" i="11"/>
  <c r="CB77" i="11"/>
  <c r="CB76" i="11"/>
  <c r="CB75" i="11"/>
  <c r="CB74" i="11"/>
  <c r="CB73" i="11"/>
  <c r="CB72" i="11"/>
  <c r="CB71" i="11"/>
  <c r="CB70" i="11"/>
  <c r="CB69" i="11"/>
  <c r="CB68" i="11"/>
  <c r="CB67" i="11"/>
  <c r="CB66" i="11"/>
  <c r="CB65" i="11"/>
  <c r="CB64" i="11"/>
  <c r="CB63" i="11"/>
  <c r="CB62" i="11"/>
  <c r="CB61" i="11"/>
  <c r="CB60" i="11"/>
  <c r="CB59" i="11"/>
  <c r="CB58" i="11"/>
  <c r="CB57" i="11"/>
  <c r="CB56" i="11"/>
  <c r="CB55" i="11"/>
  <c r="CB54" i="11"/>
  <c r="CB53" i="11"/>
  <c r="CB52" i="11"/>
  <c r="CB51" i="11"/>
  <c r="CB50" i="11"/>
  <c r="CB49" i="11"/>
  <c r="CB48" i="11"/>
  <c r="CB47" i="11"/>
  <c r="CB46" i="11"/>
  <c r="CB45" i="11"/>
  <c r="CB44" i="11"/>
  <c r="CB43" i="11"/>
  <c r="CB42" i="11"/>
  <c r="CB41" i="11"/>
  <c r="CB40" i="11"/>
  <c r="CB39" i="11"/>
  <c r="CB38" i="11"/>
  <c r="CB37" i="11"/>
  <c r="CB36" i="11"/>
  <c r="CB35" i="11"/>
  <c r="CB34" i="11"/>
  <c r="CB33" i="11"/>
  <c r="CB32" i="11"/>
  <c r="CB31" i="11"/>
  <c r="CB30" i="11"/>
  <c r="CB29" i="11"/>
  <c r="CB28" i="11"/>
  <c r="CB27" i="11"/>
  <c r="CB26" i="11"/>
  <c r="CB25" i="11"/>
  <c r="CB24" i="11"/>
  <c r="CB23" i="11"/>
  <c r="CB22" i="11"/>
  <c r="CB21" i="11"/>
  <c r="CB20" i="11"/>
  <c r="CB19" i="11"/>
  <c r="CB18" i="11"/>
  <c r="CB17" i="11"/>
  <c r="CB16" i="11"/>
  <c r="CB15" i="11"/>
  <c r="CB14" i="11"/>
  <c r="CB13" i="11"/>
  <c r="CB12" i="11"/>
  <c r="CB11" i="11"/>
  <c r="CB10" i="11"/>
  <c r="CB9" i="11"/>
  <c r="CB8" i="11"/>
  <c r="CB7" i="11"/>
  <c r="CB6" i="11"/>
  <c r="CB5" i="11"/>
  <c r="CB4" i="11"/>
  <c r="C57" i="3" l="1"/>
</calcChain>
</file>

<file path=xl/sharedStrings.xml><?xml version="1.0" encoding="utf-8"?>
<sst xmlns="http://schemas.openxmlformats.org/spreadsheetml/2006/main" count="441" uniqueCount="316">
  <si>
    <t>De-rated margin (GW)</t>
  </si>
  <si>
    <t>Margin</t>
  </si>
  <si>
    <t>Low case</t>
  </si>
  <si>
    <t>Base case</t>
  </si>
  <si>
    <t>High case</t>
  </si>
  <si>
    <t>Figure 2 - Supply margin in relation to generation capacity and demand</t>
  </si>
  <si>
    <t>Key Statistics - Electricity</t>
  </si>
  <si>
    <t>WOR 2019</t>
  </si>
  <si>
    <t>WOR 2020</t>
  </si>
  <si>
    <t>Summary</t>
  </si>
  <si>
    <t>2019/20</t>
  </si>
  <si>
    <t>2020/21 Base Case</t>
  </si>
  <si>
    <t>De-rated margin at underlying demand level (GW)</t>
  </si>
  <si>
    <t>7.8 GW</t>
  </si>
  <si>
    <t>De-rated margin at underlying demand level (%)</t>
  </si>
  <si>
    <t>Loss of Load Expectation (LOLE)</t>
  </si>
  <si>
    <t>&lt; 0.1 hours / year</t>
  </si>
  <si>
    <t>Total maximum technical capability from generation</t>
  </si>
  <si>
    <t>106.7 GW</t>
  </si>
  <si>
    <t>Total average cold spell (ACS) peak underlying demand (including operating reserve)</t>
  </si>
  <si>
    <t>60.4 GW</t>
  </si>
  <si>
    <t>Operating reserve</t>
  </si>
  <si>
    <t>1.5 GW</t>
  </si>
  <si>
    <t>Interconnectors net import flows</t>
  </si>
  <si>
    <t>2.7 GW</t>
  </si>
  <si>
    <t>Table 1</t>
  </si>
  <si>
    <t>Generation Capacities and Derating Factors</t>
  </si>
  <si>
    <t>Category</t>
  </si>
  <si>
    <t>Type</t>
  </si>
  <si>
    <t>SubType</t>
  </si>
  <si>
    <t>De-rating Factor (%)</t>
  </si>
  <si>
    <t>2020/21 (FES 20) 
Installed capacity (MW)</t>
  </si>
  <si>
    <t>2020/21 (FES 20) 
De-rated capacity (MW)</t>
  </si>
  <si>
    <t>WOR Base Case 
Installed capacity (MW)</t>
  </si>
  <si>
    <t>WOR Base Case 
De-rated capacity (MW)</t>
  </si>
  <si>
    <t>Renewable</t>
  </si>
  <si>
    <t>Biomass / Waste</t>
  </si>
  <si>
    <t>Thermal</t>
  </si>
  <si>
    <t>Coal</t>
  </si>
  <si>
    <t>Diesel</t>
  </si>
  <si>
    <t>Other</t>
  </si>
  <si>
    <t>Gas</t>
  </si>
  <si>
    <t>Hydro / Tidal / Wind</t>
  </si>
  <si>
    <t>Nuclear</t>
  </si>
  <si>
    <t>Storage</t>
  </si>
  <si>
    <t>Other Embedded Gen</t>
  </si>
  <si>
    <t>Total Generation</t>
  </si>
  <si>
    <t>Table 2</t>
  </si>
  <si>
    <t>Supply margin in relation to generation capacity and demand</t>
  </si>
  <si>
    <t>Technical capability
(generation)</t>
  </si>
  <si>
    <t>De-rated generation 
capacity</t>
  </si>
  <si>
    <t>ACS peak underlying demand</t>
  </si>
  <si>
    <t>De-rated capacity margin (%)</t>
  </si>
  <si>
    <t>Interconnector Imports</t>
  </si>
  <si>
    <t>Demand</t>
  </si>
  <si>
    <t>Chart label</t>
  </si>
  <si>
    <t>4.8 GW</t>
  </si>
  <si>
    <t>0 hours /  year</t>
  </si>
  <si>
    <t>100.7 GW</t>
  </si>
  <si>
    <t>58 GW</t>
  </si>
  <si>
    <t>3 GW</t>
  </si>
  <si>
    <t>Biomass - CHP</t>
  </si>
  <si>
    <t>Biomass - Conversion</t>
  </si>
  <si>
    <t>Biomass - Dedicated</t>
  </si>
  <si>
    <t>DSR</t>
  </si>
  <si>
    <t>Gas - CCGT Existing</t>
  </si>
  <si>
    <t>Gas - CHP</t>
  </si>
  <si>
    <t>Gas Recip</t>
  </si>
  <si>
    <t>Hydro</t>
  </si>
  <si>
    <t>OCGT - GT</t>
  </si>
  <si>
    <t>Storage - Battery</t>
  </si>
  <si>
    <t>Storage - Pumped</t>
  </si>
  <si>
    <t>Tidal - Array</t>
  </si>
  <si>
    <t>Waste</t>
  </si>
  <si>
    <t>Wind - Offshore</t>
  </si>
  <si>
    <t>Wind - Onshore</t>
  </si>
  <si>
    <t>De-rated capacity margin (MW)</t>
  </si>
  <si>
    <t>Figure 3 - Week-by-week view of operational surplus for winter 2020/21</t>
  </si>
  <si>
    <t>Figure 4 - ESO % change in demand relative to pre-COVID expectation</t>
  </si>
  <si>
    <t>Figure 6 - Generation by fuel type (including breakdown rates)</t>
  </si>
  <si>
    <t>Figure 7 - Forecast flows (high import scenario) on the interconnectors for winter 2020/21</t>
  </si>
  <si>
    <t>Figure 8 - Conditional Capacity Market agreements 2020/21</t>
  </si>
  <si>
    <t>Figure 9 - Winter 2020/21 electricity baseload forward prices</t>
  </si>
  <si>
    <t>Figure 10 - The impact on French nuclear capacity from planned outages in 2020/21 and last winter’s actuals</t>
  </si>
  <si>
    <t>Figure 11 - Daily peak time flows across the continental interconnectors in winter 2019/20 (positive MW values mean imports into GB)</t>
  </si>
  <si>
    <t>Figure 12 - Daily peak time flows across the Irish interconnectors in winter 2019/20 (positive MW values mean imports into GB)</t>
  </si>
  <si>
    <t>Figure 13 - Proportion of import and export for Irish interconnectors during winter 2019/20</t>
  </si>
  <si>
    <t>Figure 1 - Range of outcomes for de-rated margin winter 2020/21 under different COVID-19 related demand suppression outcomes.</t>
  </si>
  <si>
    <t>Date\Station</t>
  </si>
  <si>
    <t>BELLEVILLE 1</t>
  </si>
  <si>
    <t>BELLEVILLE 2</t>
  </si>
  <si>
    <t>BLAYAIS 1</t>
  </si>
  <si>
    <t>BLAYAIS 2</t>
  </si>
  <si>
    <t>BLAYAIS 3</t>
  </si>
  <si>
    <t>BLAYAIS 4</t>
  </si>
  <si>
    <t>BUGEY 2</t>
  </si>
  <si>
    <t>BUGEY 3</t>
  </si>
  <si>
    <t>BUGEY 4</t>
  </si>
  <si>
    <t>BUGEY 5</t>
  </si>
  <si>
    <t>CATTENOM 1</t>
  </si>
  <si>
    <t>CATTENOM 2</t>
  </si>
  <si>
    <t>CATTENOM 3</t>
  </si>
  <si>
    <t>CATTENOM 4</t>
  </si>
  <si>
    <t>CHINON 1</t>
  </si>
  <si>
    <t>CHINON 2</t>
  </si>
  <si>
    <t>CHINON 3</t>
  </si>
  <si>
    <t>CHINON 4</t>
  </si>
  <si>
    <t>CHOOZ 1</t>
  </si>
  <si>
    <t>CHOOZ 2</t>
  </si>
  <si>
    <t>CIVAUX 1</t>
  </si>
  <si>
    <t>CIVAUX 2</t>
  </si>
  <si>
    <t>CRUAS 1</t>
  </si>
  <si>
    <t>CRUAS 2</t>
  </si>
  <si>
    <t>CRUAS 3</t>
  </si>
  <si>
    <t>CRUAS 4</t>
  </si>
  <si>
    <t>DAMPIERRE 1</t>
  </si>
  <si>
    <t>DAMPIERRE 2</t>
  </si>
  <si>
    <t>DAMPIERRE 3</t>
  </si>
  <si>
    <t>DAMPIERRE 4</t>
  </si>
  <si>
    <t>FESSENHEIM 1</t>
  </si>
  <si>
    <t>FESSENHEIM 2</t>
  </si>
  <si>
    <t>FLAMANVILLE 1</t>
  </si>
  <si>
    <t>FLAMANVILLE 2</t>
  </si>
  <si>
    <t>GOLFECH 1</t>
  </si>
  <si>
    <t>GOLFECH 2</t>
  </si>
  <si>
    <t>GRAVELINES 1</t>
  </si>
  <si>
    <t>GRAVELINES 2</t>
  </si>
  <si>
    <t>GRAVELINES 3</t>
  </si>
  <si>
    <t>GRAVELINES 4</t>
  </si>
  <si>
    <t>GRAVELINES 5</t>
  </si>
  <si>
    <t>GRAVELINES 6</t>
  </si>
  <si>
    <t>NOGENT 1</t>
  </si>
  <si>
    <t>NOGENT 2</t>
  </si>
  <si>
    <t>PALUEL 1</t>
  </si>
  <si>
    <t>PALUEL 2</t>
  </si>
  <si>
    <t>PALUEL 3</t>
  </si>
  <si>
    <t>PALUEL 4</t>
  </si>
  <si>
    <t>PENLY 1</t>
  </si>
  <si>
    <t>PENLY 2</t>
  </si>
  <si>
    <t>ST ALBAN 1</t>
  </si>
  <si>
    <t>ST ALBAN 2</t>
  </si>
  <si>
    <t>ST LAURENT 1</t>
  </si>
  <si>
    <t>ST LAURENT 2</t>
  </si>
  <si>
    <t>TRICASTIN 1</t>
  </si>
  <si>
    <t>TRICASTIN 2</t>
  </si>
  <si>
    <t>TRICASTIN 3</t>
  </si>
  <si>
    <t>TRICASTIN 4</t>
  </si>
  <si>
    <t>sum</t>
  </si>
  <si>
    <t>GW</t>
  </si>
  <si>
    <t>Winter 19/20</t>
  </si>
  <si>
    <t>Winter 20/21</t>
  </si>
  <si>
    <t>Installed nuclear capacity in France: 63.1GW</t>
  </si>
  <si>
    <t>Nuclear GW outages during Winter 2019/20</t>
  </si>
  <si>
    <t>Nuclear GW outages expected in Winter 2020/21</t>
  </si>
  <si>
    <t>Date 20/21</t>
  </si>
  <si>
    <t>Week Number</t>
  </si>
  <si>
    <t>44W20</t>
  </si>
  <si>
    <t>45W20</t>
  </si>
  <si>
    <t>46W20</t>
  </si>
  <si>
    <t>47W20</t>
  </si>
  <si>
    <t>48W20</t>
  </si>
  <si>
    <t>49W20</t>
  </si>
  <si>
    <t>50W20</t>
  </si>
  <si>
    <t>51W20</t>
  </si>
  <si>
    <t>52W20</t>
  </si>
  <si>
    <t>53W20</t>
  </si>
  <si>
    <t>01W21</t>
  </si>
  <si>
    <t>02W21</t>
  </si>
  <si>
    <t>03W21</t>
  </si>
  <si>
    <t>04W21</t>
  </si>
  <si>
    <t>05W21</t>
  </si>
  <si>
    <t>06W21</t>
  </si>
  <si>
    <t>07W21</t>
  </si>
  <si>
    <t>08W21</t>
  </si>
  <si>
    <t>09W21</t>
  </si>
  <si>
    <t>10W21</t>
  </si>
  <si>
    <t>11W21</t>
  </si>
  <si>
    <t>12W21</t>
  </si>
  <si>
    <t>Date</t>
  </si>
  <si>
    <t>26/10/2020</t>
  </si>
  <si>
    <t>02/11/2020</t>
  </si>
  <si>
    <t>09/11/2020</t>
  </si>
  <si>
    <t>16/11/2020</t>
  </si>
  <si>
    <t>23/11/2020</t>
  </si>
  <si>
    <t>30/11/2020</t>
  </si>
  <si>
    <t>07/12/2020</t>
  </si>
  <si>
    <t>14/12/2020</t>
  </si>
  <si>
    <t>21/12/2020</t>
  </si>
  <si>
    <t>28/12/2020</t>
  </si>
  <si>
    <t>04/01/2021</t>
  </si>
  <si>
    <t>11/01/2021</t>
  </si>
  <si>
    <t>18/01/2021</t>
  </si>
  <si>
    <t>25/01/2021</t>
  </si>
  <si>
    <t>01/02/2021</t>
  </si>
  <si>
    <t>08/02/2021</t>
  </si>
  <si>
    <t>15/02/2021</t>
  </si>
  <si>
    <t>22/02/2021</t>
  </si>
  <si>
    <t>01/03/2021</t>
  </si>
  <si>
    <t>08/03/2021</t>
  </si>
  <si>
    <t>15/03/2021</t>
  </si>
  <si>
    <t>22/03/2021</t>
  </si>
  <si>
    <t>demand &amp; sl</t>
  </si>
  <si>
    <t>Assumed generation with low imports from Europe</t>
  </si>
  <si>
    <t>Assumed generation with high imports from Europe</t>
  </si>
  <si>
    <t>Reserve requirement</t>
  </si>
  <si>
    <t>ACS demand inc. reserve requirement and exports to Ireland</t>
  </si>
  <si>
    <t>Date format</t>
  </si>
  <si>
    <t>26-Oct-2020</t>
  </si>
  <si>
    <t>Lowest surplus with low imports</t>
  </si>
  <si>
    <t>Biomass</t>
  </si>
  <si>
    <t>CCGT</t>
  </si>
  <si>
    <t>CHP</t>
  </si>
  <si>
    <t>OCGT</t>
  </si>
  <si>
    <t>Oil</t>
  </si>
  <si>
    <t>Wind (EFC)</t>
  </si>
  <si>
    <t>Pumped storage</t>
  </si>
  <si>
    <t>Week</t>
  </si>
  <si>
    <t>2018/19</t>
  </si>
  <si>
    <t>2020/21</t>
  </si>
  <si>
    <t>Normalised Transmission System Demand Outturn</t>
  </si>
  <si>
    <t>Figure 5 - Historical and forecast normalised weekly peak winter demand*</t>
  </si>
  <si>
    <t>*Data is adjusted for interconnector export, historical data is weather corrected, forecast uses normal weather</t>
  </si>
  <si>
    <t>**Weeks are counted from the Monday the week commences on, 2020 has one more Monday than previous years.</t>
  </si>
  <si>
    <t>GTIME</t>
  </si>
  <si>
    <t>IFA flow at peak times</t>
  </si>
  <si>
    <t>Moyle flow at peak times</t>
  </si>
  <si>
    <t>EWIC flow at peak times</t>
  </si>
  <si>
    <t>Britned flow at peak times</t>
  </si>
  <si>
    <t>IC IMPORTS</t>
  </si>
  <si>
    <t>IC EXPORTS</t>
  </si>
  <si>
    <t>IC NET</t>
  </si>
  <si>
    <t>Net flow from Continental Europe</t>
  </si>
  <si>
    <t>Net flow from Ireland</t>
  </si>
  <si>
    <t>Nemo Link flow at peak times</t>
  </si>
  <si>
    <t>GB baseload</t>
  </si>
  <si>
    <t>French baseload</t>
  </si>
  <si>
    <t>Netherland baseload</t>
  </si>
  <si>
    <t>Belgian baseload</t>
  </si>
  <si>
    <t>GB/France price differential</t>
  </si>
  <si>
    <t>GB minus Belgian</t>
  </si>
  <si>
    <t>GB minus Ned</t>
  </si>
  <si>
    <t>Day ahead baseload prices</t>
  </si>
  <si>
    <t>Price differentials to GB</t>
  </si>
  <si>
    <t>Import</t>
  </si>
  <si>
    <t>Floating</t>
  </si>
  <si>
    <t>Export</t>
  </si>
  <si>
    <t>Total</t>
  </si>
  <si>
    <t>Moyle</t>
  </si>
  <si>
    <t>Daytime
7am to 7pm</t>
  </si>
  <si>
    <t>Ovenight
7pm to 7am</t>
  </si>
  <si>
    <t>Peak hours
5pm to 8pm</t>
  </si>
  <si>
    <t>EWIC</t>
  </si>
  <si>
    <t>Netherlands baseload</t>
  </si>
  <si>
    <t>Interconnectors</t>
  </si>
  <si>
    <t>Auction acquired capacity obligation 2020/21</t>
  </si>
  <si>
    <t>Connection capacity</t>
  </si>
  <si>
    <t>comments</t>
  </si>
  <si>
    <t>Britned</t>
  </si>
  <si>
    <t>T-4 auction</t>
  </si>
  <si>
    <t>IFA</t>
  </si>
  <si>
    <t>Nemo Link</t>
  </si>
  <si>
    <t>T-1 auction</t>
  </si>
  <si>
    <t>MW</t>
  </si>
  <si>
    <t>Assumed generation with high imports from Europe + IFA2</t>
  </si>
  <si>
    <t>Assumed generation with medium imports from Europe</t>
  </si>
  <si>
    <t>* The margin that exactly meets 3 hours LOLE may vary depending on demand and generation assumptions.</t>
  </si>
  <si>
    <t>Approx 3 hour LOLE margin equivalent*</t>
  </si>
  <si>
    <t>%</t>
  </si>
  <si>
    <t xml:space="preserve">Introduction </t>
  </si>
  <si>
    <t>Chart Contents</t>
  </si>
  <si>
    <t>Chapter Section</t>
  </si>
  <si>
    <t>Figure Title</t>
  </si>
  <si>
    <t xml:space="preserve">Figure </t>
  </si>
  <si>
    <r>
      <t xml:space="preserve">The workbook contains all graphs and data from our 2020 Winter Outlook publication
The Winter Outlook  can be downloaded from the National Grid ESO website.
</t>
    </r>
    <r>
      <rPr>
        <sz val="12"/>
        <rFont val="Arial"/>
        <family val="2"/>
      </rPr>
      <t xml:space="preserve"> (Initial publication 15th Oct 2020)</t>
    </r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</si>
  <si>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</si>
  <si>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</si>
  <si>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</si>
  <si>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</si>
  <si>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</si>
  <si>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</si>
  <si>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</si>
  <si>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</si>
  <si>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</si>
  <si>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</si>
  <si>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</si>
  <si>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</si>
  <si>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Figure 13</t>
  </si>
  <si>
    <t>Executive Summary</t>
  </si>
  <si>
    <t>Range of outcomes for de-rated margin winter 2020/21 under different COVID-19 related demand suppression outcomes.</t>
  </si>
  <si>
    <t>System Margins</t>
  </si>
  <si>
    <t>Operational Surplus</t>
  </si>
  <si>
    <t>Week-by-week view of operational surplus for winter 2020/21</t>
  </si>
  <si>
    <t>ESO % change in demand relative to pre-COVID expectation</t>
  </si>
  <si>
    <t>Generation by fuel type (including breakdown rates)</t>
  </si>
  <si>
    <t>Supply</t>
  </si>
  <si>
    <t>Historical and forecast normalised weekly peak winter demand</t>
  </si>
  <si>
    <t>Europe and interconnected markets</t>
  </si>
  <si>
    <t>Conditional Capacity Market agreements 2020/21</t>
  </si>
  <si>
    <t>Winter 2020/21 electricity baseload forward prices</t>
  </si>
  <si>
    <t>The impact on French nuclear capacity from planned outages in 2020/21 and last winter’s actuals</t>
  </si>
  <si>
    <t>Daily peak time flows across the continental interconnectors in winter 2019/20 (positive MW values mean imports into GB)</t>
  </si>
  <si>
    <t>Daily peak time flows across the Irish interconnectors in winter 2019/20 (positive MW values mean imports into GB)</t>
  </si>
  <si>
    <t>Proportion of import and export for Irish interconnectors during winter 2019/20</t>
  </si>
  <si>
    <t>Forecast flows (high import scenario) on the interconnectors for winter 2020/21</t>
  </si>
  <si>
    <t>Afternoon</t>
  </si>
  <si>
    <t>Evening</t>
  </si>
  <si>
    <t>Morning</t>
  </si>
  <si>
    <t>Night</t>
  </si>
  <si>
    <t>Peak</t>
  </si>
  <si>
    <t>Percentage reduction in demand against pre-Covid expectation</t>
  </si>
  <si>
    <t>Ver Line</t>
  </si>
  <si>
    <t>Ver line 2</t>
  </si>
  <si>
    <t>Average</t>
  </si>
  <si>
    <t>Normalised Transmission System Demand Outturn forecast</t>
  </si>
  <si>
    <t>Week commencing (2020/21)</t>
  </si>
  <si>
    <t>Max normal demand (inc. Ireland export and no triad avoidance)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</si>
</sst>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0.000"/>
    <numFmt numFmtId="168" formatCode="0.0"/>
    <numFmt numFmtId="169" formatCode="dd/mm/yyyy;@"/>
    <numFmt numFmtId="170" formatCode="dd\-mmm\-yyyy"/>
    <numFmt numFmtId="171" formatCode="dd\ mmm"/>
    <numFmt numFmtId="172" formatCode="#,##0.000"/>
    <numFmt numFmtId="173" formatCode="#,##0.0"/>
  </numFmts>
  <fonts count="2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1"/>
      <color rgb="FF0070C0"/>
      <name val="Arial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FFFF"/>
      <name val="Calibri"/>
      <family val="2"/>
    </font>
    <font>
      <sz val="9"/>
      <color theme="1"/>
      <name val="Helvetica Neue LT Pro 45 Light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name val="Trebuchet MS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5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D9D9D9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/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9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25" fillId="0" borderId="0" applyNumberForma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2" fontId="0" fillId="5" borderId="0" xfId="0" applyNumberFormat="1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165" fontId="0" fillId="5" borderId="0" xfId="0" applyNumberFormat="1" applyFont="1" applyFill="1" applyAlignment="1">
      <alignment horizontal="center"/>
    </xf>
    <xf numFmtId="43" fontId="0" fillId="5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/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center"/>
    </xf>
    <xf numFmtId="0" fontId="7" fillId="0" borderId="0" xfId="0" applyFont="1" applyFill="1" applyBorder="1"/>
    <xf numFmtId="167" fontId="7" fillId="0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4" fillId="4" borderId="0" xfId="0" applyFont="1" applyFill="1" applyBorder="1" applyAlignment="1">
      <alignment horizontal="center"/>
    </xf>
    <xf numFmtId="166" fontId="4" fillId="4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right"/>
    </xf>
    <xf numFmtId="0" fontId="10" fillId="0" borderId="0" xfId="5" applyFont="1" applyFill="1" applyBorder="1"/>
    <xf numFmtId="3" fontId="4" fillId="4" borderId="0" xfId="3" applyNumberFormat="1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right" wrapText="1"/>
    </xf>
    <xf numFmtId="0" fontId="8" fillId="0" borderId="0" xfId="3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left"/>
    </xf>
    <xf numFmtId="166" fontId="0" fillId="0" borderId="0" xfId="1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166" fontId="0" fillId="0" borderId="0" xfId="1" applyNumberFormat="1" applyFont="1" applyFill="1" applyBorder="1" applyAlignment="1">
      <alignment horizontal="left"/>
    </xf>
    <xf numFmtId="1" fontId="7" fillId="0" borderId="0" xfId="4" applyNumberFormat="1" applyFont="1" applyFill="1" applyBorder="1" applyAlignment="1">
      <alignment horizontal="center"/>
    </xf>
    <xf numFmtId="166" fontId="4" fillId="4" borderId="0" xfId="1" applyNumberFormat="1" applyFont="1" applyFill="1" applyBorder="1" applyAlignment="1">
      <alignment horizontal="left" vertical="center"/>
    </xf>
    <xf numFmtId="166" fontId="4" fillId="4" borderId="0" xfId="1" applyNumberFormat="1" applyFont="1" applyFill="1" applyBorder="1" applyAlignment="1">
      <alignment wrapText="1"/>
    </xf>
    <xf numFmtId="164" fontId="4" fillId="4" borderId="0" xfId="2" applyNumberFormat="1" applyFont="1" applyFill="1" applyBorder="1" applyAlignment="1">
      <alignment horizontal="center" wrapText="1"/>
    </xf>
    <xf numFmtId="0" fontId="7" fillId="0" borderId="0" xfId="3" applyFont="1" applyFill="1" applyBorder="1"/>
    <xf numFmtId="166" fontId="7" fillId="0" borderId="0" xfId="3" applyNumberFormat="1" applyFont="1" applyFill="1" applyBorder="1" applyAlignment="1">
      <alignment horizontal="center"/>
    </xf>
    <xf numFmtId="0" fontId="11" fillId="0" borderId="0" xfId="3" applyFont="1" applyFill="1" applyBorder="1"/>
    <xf numFmtId="0" fontId="11" fillId="0" borderId="0" xfId="0" applyFont="1" applyFill="1" applyBorder="1"/>
    <xf numFmtId="164" fontId="7" fillId="0" borderId="0" xfId="2" applyNumberFormat="1" applyFont="1" applyFill="1" applyBorder="1"/>
    <xf numFmtId="0" fontId="5" fillId="4" borderId="0" xfId="0" applyFont="1" applyFill="1" applyBorder="1"/>
    <xf numFmtId="0" fontId="0" fillId="4" borderId="0" xfId="0" applyFill="1" applyBorder="1"/>
    <xf numFmtId="0" fontId="0" fillId="4" borderId="0" xfId="0" applyFill="1"/>
    <xf numFmtId="0" fontId="12" fillId="7" borderId="1" xfId="0" applyFont="1" applyFill="1" applyBorder="1"/>
    <xf numFmtId="0" fontId="12" fillId="0" borderId="0" xfId="0" applyFont="1"/>
    <xf numFmtId="0" fontId="12" fillId="8" borderId="2" xfId="0" applyFont="1" applyFill="1" applyBorder="1"/>
    <xf numFmtId="0" fontId="12" fillId="8" borderId="3" xfId="0" applyFont="1" applyFill="1" applyBorder="1"/>
    <xf numFmtId="22" fontId="12" fillId="9" borderId="4" xfId="0" applyNumberFormat="1" applyFont="1" applyFill="1" applyBorder="1"/>
    <xf numFmtId="0" fontId="12" fillId="9" borderId="5" xfId="0" applyFont="1" applyFill="1" applyBorder="1"/>
    <xf numFmtId="0" fontId="12" fillId="8" borderId="6" xfId="0" applyFont="1" applyFill="1" applyBorder="1"/>
    <xf numFmtId="168" fontId="12" fillId="8" borderId="7" xfId="0" applyNumberFormat="1" applyFont="1" applyFill="1" applyBorder="1"/>
    <xf numFmtId="22" fontId="12" fillId="9" borderId="8" xfId="0" applyNumberFormat="1" applyFont="1" applyFill="1" applyBorder="1"/>
    <xf numFmtId="0" fontId="12" fillId="9" borderId="0" xfId="0" applyFont="1" applyFill="1" applyBorder="1"/>
    <xf numFmtId="22" fontId="12" fillId="9" borderId="9" xfId="0" applyNumberFormat="1" applyFont="1" applyFill="1" applyBorder="1"/>
    <xf numFmtId="0" fontId="12" fillId="9" borderId="10" xfId="0" applyFont="1" applyFill="1" applyBorder="1"/>
    <xf numFmtId="0" fontId="0" fillId="10" borderId="3" xfId="0" applyFill="1" applyBorder="1"/>
    <xf numFmtId="0" fontId="0" fillId="10" borderId="0" xfId="0" applyFill="1" applyBorder="1"/>
    <xf numFmtId="22" fontId="0" fillId="5" borderId="7" xfId="0" applyNumberFormat="1" applyFill="1" applyBorder="1"/>
    <xf numFmtId="168" fontId="0" fillId="0" borderId="11" xfId="0" applyNumberFormat="1" applyBorder="1"/>
    <xf numFmtId="168" fontId="0" fillId="0" borderId="0" xfId="0" applyNumberFormat="1" applyBorder="1"/>
    <xf numFmtId="22" fontId="0" fillId="5" borderId="11" xfId="0" applyNumberFormat="1" applyFill="1" applyBorder="1"/>
    <xf numFmtId="22" fontId="0" fillId="5" borderId="12" xfId="0" applyNumberFormat="1" applyFill="1" applyBorder="1"/>
    <xf numFmtId="168" fontId="0" fillId="0" borderId="12" xfId="0" applyNumberFormat="1" applyBorder="1"/>
    <xf numFmtId="0" fontId="0" fillId="10" borderId="0" xfId="0" applyFill="1" applyBorder="1" applyAlignment="1">
      <alignment wrapText="1"/>
    </xf>
    <xf numFmtId="0" fontId="14" fillId="11" borderId="13" xfId="6" applyFont="1" applyFill="1" applyBorder="1" applyAlignment="1">
      <alignment horizontal="left"/>
    </xf>
    <xf numFmtId="0" fontId="15" fillId="12" borderId="13" xfId="7" applyFont="1" applyFill="1" applyBorder="1"/>
    <xf numFmtId="169" fontId="15" fillId="0" borderId="13" xfId="7" quotePrefix="1" applyNumberFormat="1" applyFont="1" applyBorder="1"/>
    <xf numFmtId="1" fontId="15" fillId="0" borderId="13" xfId="7" applyNumberFormat="1" applyFont="1" applyBorder="1"/>
    <xf numFmtId="1" fontId="16" fillId="0" borderId="13" xfId="0" applyNumberFormat="1" applyFont="1" applyBorder="1"/>
    <xf numFmtId="0" fontId="16" fillId="0" borderId="13" xfId="0" applyFont="1" applyBorder="1"/>
    <xf numFmtId="1" fontId="16" fillId="0" borderId="13" xfId="0" applyNumberFormat="1" applyFont="1" applyFill="1" applyBorder="1"/>
    <xf numFmtId="170" fontId="16" fillId="0" borderId="13" xfId="0" quotePrefix="1" applyNumberFormat="1" applyFont="1" applyBorder="1"/>
    <xf numFmtId="0" fontId="17" fillId="11" borderId="13" xfId="6" applyFont="1" applyFill="1" applyBorder="1" applyAlignment="1">
      <alignment horizontal="left"/>
    </xf>
    <xf numFmtId="0" fontId="16" fillId="12" borderId="13" xfId="7" applyFont="1" applyFill="1" applyBorder="1"/>
    <xf numFmtId="169" fontId="16" fillId="0" borderId="13" xfId="7" quotePrefix="1" applyNumberFormat="1" applyFont="1" applyBorder="1"/>
    <xf numFmtId="1" fontId="16" fillId="0" borderId="13" xfId="7" applyNumberFormat="1" applyFont="1" applyBorder="1"/>
    <xf numFmtId="0" fontId="16" fillId="0" borderId="13" xfId="7" applyFont="1" applyBorder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18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readingOrder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168" fontId="0" fillId="13" borderId="0" xfId="0" applyNumberFormat="1" applyFill="1" applyAlignment="1">
      <alignment horizontal="center"/>
    </xf>
    <xf numFmtId="168" fontId="0" fillId="14" borderId="0" xfId="0" applyNumberFormat="1" applyFill="1" applyAlignment="1">
      <alignment horizontal="center"/>
    </xf>
    <xf numFmtId="168" fontId="0" fillId="15" borderId="0" xfId="0" applyNumberFormat="1" applyFill="1" applyAlignment="1">
      <alignment horizontal="center"/>
    </xf>
    <xf numFmtId="0" fontId="20" fillId="16" borderId="17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19" xfId="0" applyFont="1" applyFill="1" applyBorder="1" applyAlignment="1">
      <alignment horizontal="center" vertical="center" wrapText="1"/>
    </xf>
    <xf numFmtId="0" fontId="20" fillId="16" borderId="20" xfId="0" applyFont="1" applyFill="1" applyBorder="1" applyAlignment="1">
      <alignment horizontal="center" vertical="center" wrapText="1"/>
    </xf>
    <xf numFmtId="0" fontId="20" fillId="16" borderId="21" xfId="0" applyFont="1" applyFill="1" applyBorder="1" applyAlignment="1">
      <alignment horizontal="center" vertical="center" wrapText="1"/>
    </xf>
    <xf numFmtId="0" fontId="20" fillId="16" borderId="22" xfId="0" applyFont="1" applyFill="1" applyBorder="1" applyAlignment="1">
      <alignment horizontal="center" vertical="center" wrapText="1"/>
    </xf>
    <xf numFmtId="14" fontId="15" fillId="17" borderId="17" xfId="8" applyNumberFormat="1" applyFont="1" applyFill="1" applyBorder="1" applyAlignment="1"/>
    <xf numFmtId="0" fontId="15" fillId="17" borderId="18" xfId="8" applyNumberFormat="1" applyFont="1" applyFill="1" applyBorder="1" applyAlignment="1"/>
    <xf numFmtId="0" fontId="15" fillId="17" borderId="23" xfId="8" applyNumberFormat="1" applyFont="1" applyFill="1" applyBorder="1" applyAlignment="1">
      <alignment horizontal="center" vertical="center"/>
    </xf>
    <xf numFmtId="0" fontId="15" fillId="17" borderId="18" xfId="8" applyNumberFormat="1" applyFont="1" applyFill="1" applyBorder="1" applyAlignment="1">
      <alignment horizontal="center" vertical="center"/>
    </xf>
    <xf numFmtId="0" fontId="15" fillId="17" borderId="24" xfId="8" applyNumberFormat="1" applyFont="1" applyFill="1" applyBorder="1" applyAlignment="1">
      <alignment horizontal="center" vertical="center"/>
    </xf>
    <xf numFmtId="0" fontId="12" fillId="17" borderId="18" xfId="0" applyFont="1" applyFill="1" applyBorder="1"/>
    <xf numFmtId="0" fontId="12" fillId="17" borderId="22" xfId="0" applyFont="1" applyFill="1" applyBorder="1"/>
    <xf numFmtId="14" fontId="15" fillId="0" borderId="17" xfId="8" applyNumberFormat="1" applyFont="1" applyBorder="1" applyAlignment="1"/>
    <xf numFmtId="0" fontId="15" fillId="0" borderId="18" xfId="8" applyNumberFormat="1" applyFont="1" applyBorder="1" applyAlignment="1"/>
    <xf numFmtId="0" fontId="15" fillId="0" borderId="23" xfId="8" applyNumberFormat="1" applyFont="1" applyBorder="1" applyAlignment="1">
      <alignment horizontal="center" vertical="center"/>
    </xf>
    <xf numFmtId="0" fontId="15" fillId="0" borderId="18" xfId="8" applyNumberFormat="1" applyFont="1" applyBorder="1" applyAlignment="1">
      <alignment horizontal="center" vertical="center"/>
    </xf>
    <xf numFmtId="0" fontId="15" fillId="0" borderId="24" xfId="8" applyNumberFormat="1" applyFont="1" applyBorder="1" applyAlignment="1">
      <alignment horizontal="center" vertical="center"/>
    </xf>
    <xf numFmtId="0" fontId="12" fillId="0" borderId="18" xfId="0" applyFont="1" applyBorder="1"/>
    <xf numFmtId="0" fontId="12" fillId="0" borderId="22" xfId="0" applyFont="1" applyBorder="1"/>
    <xf numFmtId="0" fontId="15" fillId="17" borderId="18" xfId="8" quotePrefix="1" applyNumberFormat="1" applyFont="1" applyFill="1" applyBorder="1" applyAlignment="1"/>
    <xf numFmtId="0" fontId="15" fillId="0" borderId="18" xfId="8" quotePrefix="1" applyNumberFormat="1" applyFont="1" applyBorder="1" applyAlignment="1"/>
    <xf numFmtId="0" fontId="12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14" fontId="12" fillId="0" borderId="17" xfId="0" applyNumberFormat="1" applyFont="1" applyBorder="1"/>
    <xf numFmtId="14" fontId="12" fillId="17" borderId="17" xfId="0" applyNumberFormat="1" applyFont="1" applyFill="1" applyBorder="1"/>
    <xf numFmtId="0" fontId="12" fillId="0" borderId="18" xfId="0" quotePrefix="1" applyFont="1" applyBorder="1"/>
    <xf numFmtId="0" fontId="12" fillId="17" borderId="18" xfId="0" quotePrefix="1" applyFont="1" applyFill="1" applyBorder="1"/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7" borderId="18" xfId="9" applyNumberFormat="1" applyFont="1" applyFill="1" applyBorder="1" applyAlignment="1"/>
    <xf numFmtId="0" fontId="21" fillId="16" borderId="17" xfId="8" applyNumberFormat="1" applyFont="1" applyFill="1" applyBorder="1" applyAlignment="1">
      <alignment horizontal="center" vertical="center" wrapText="1"/>
    </xf>
    <xf numFmtId="0" fontId="21" fillId="16" borderId="18" xfId="8" applyNumberFormat="1" applyFont="1" applyFill="1" applyBorder="1" applyAlignment="1">
      <alignment horizontal="center" vertical="center" wrapText="1"/>
    </xf>
    <xf numFmtId="0" fontId="21" fillId="16" borderId="22" xfId="8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172" fontId="15" fillId="0" borderId="0" xfId="8" applyNumberFormat="1" applyFont="1" applyFill="1" applyAlignment="1">
      <alignment horizontal="center" vertical="center" wrapText="1"/>
    </xf>
    <xf numFmtId="172" fontId="12" fillId="0" borderId="0" xfId="0" applyNumberFormat="1" applyFont="1" applyFill="1" applyBorder="1"/>
    <xf numFmtId="0" fontId="21" fillId="16" borderId="17" xfId="0" applyFont="1" applyFill="1" applyBorder="1" applyAlignment="1">
      <alignment horizontal="center" vertical="center" wrapText="1"/>
    </xf>
    <xf numFmtId="0" fontId="21" fillId="16" borderId="18" xfId="0" applyFont="1" applyFill="1" applyBorder="1" applyAlignment="1">
      <alignment horizontal="center" vertical="center" wrapText="1"/>
    </xf>
    <xf numFmtId="0" fontId="21" fillId="16" borderId="19" xfId="0" applyFont="1" applyFill="1" applyBorder="1" applyAlignment="1">
      <alignment horizontal="center" vertical="center" wrapText="1"/>
    </xf>
    <xf numFmtId="0" fontId="21" fillId="16" borderId="20" xfId="0" applyFont="1" applyFill="1" applyBorder="1" applyAlignment="1">
      <alignment horizontal="center" vertical="center" wrapText="1"/>
    </xf>
    <xf numFmtId="0" fontId="21" fillId="16" borderId="21" xfId="0" applyFont="1" applyFill="1" applyBorder="1" applyAlignment="1">
      <alignment horizontal="center" vertical="center" wrapText="1"/>
    </xf>
    <xf numFmtId="0" fontId="21" fillId="16" borderId="22" xfId="0" applyFont="1" applyFill="1" applyBorder="1" applyAlignment="1">
      <alignment horizontal="center" vertical="center" wrapText="1"/>
    </xf>
    <xf numFmtId="0" fontId="16" fillId="17" borderId="18" xfId="0" applyFont="1" applyFill="1" applyBorder="1"/>
    <xf numFmtId="0" fontId="16" fillId="17" borderId="22" xfId="0" applyFont="1" applyFill="1" applyBorder="1"/>
    <xf numFmtId="0" fontId="16" fillId="0" borderId="18" xfId="0" applyFont="1" applyBorder="1"/>
    <xf numFmtId="0" fontId="16" fillId="0" borderId="22" xfId="0" applyFont="1" applyBorder="1"/>
    <xf numFmtId="0" fontId="16" fillId="0" borderId="2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17" borderId="23" xfId="0" applyFont="1" applyFill="1" applyBorder="1" applyAlignment="1">
      <alignment horizontal="center" vertical="center"/>
    </xf>
    <xf numFmtId="0" fontId="16" fillId="17" borderId="18" xfId="0" applyFont="1" applyFill="1" applyBorder="1" applyAlignment="1">
      <alignment horizontal="center" vertical="center"/>
    </xf>
    <xf numFmtId="0" fontId="16" fillId="17" borderId="24" xfId="0" applyFont="1" applyFill="1" applyBorder="1" applyAlignment="1">
      <alignment horizontal="center" vertical="center"/>
    </xf>
    <xf numFmtId="14" fontId="16" fillId="0" borderId="17" xfId="0" applyNumberFormat="1" applyFont="1" applyBorder="1"/>
    <xf numFmtId="14" fontId="16" fillId="17" borderId="17" xfId="0" applyNumberFormat="1" applyFont="1" applyFill="1" applyBorder="1"/>
    <xf numFmtId="0" fontId="16" fillId="0" borderId="18" xfId="0" quotePrefix="1" applyFont="1" applyBorder="1"/>
    <xf numFmtId="0" fontId="16" fillId="17" borderId="18" xfId="0" quotePrefix="1" applyFont="1" applyFill="1" applyBorder="1"/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17" borderId="18" xfId="9" applyNumberFormat="1" applyFont="1" applyFill="1" applyBorder="1" applyAlignment="1"/>
    <xf numFmtId="0" fontId="0" fillId="0" borderId="0" xfId="0" applyFill="1" applyBorder="1"/>
    <xf numFmtId="164" fontId="3" fillId="17" borderId="29" xfId="2" applyNumberFormat="1" applyFont="1" applyFill="1" applyBorder="1"/>
    <xf numFmtId="164" fontId="3" fillId="18" borderId="29" xfId="2" applyNumberFormat="1" applyFont="1" applyFill="1" applyBorder="1"/>
    <xf numFmtId="0" fontId="2" fillId="16" borderId="31" xfId="0" applyFont="1" applyFill="1" applyBorder="1" applyAlignment="1">
      <alignment wrapText="1"/>
    </xf>
    <xf numFmtId="164" fontId="0" fillId="0" borderId="0" xfId="0" applyNumberFormat="1" applyFill="1" applyBorder="1"/>
    <xf numFmtId="14" fontId="22" fillId="17" borderId="32" xfId="8" applyNumberFormat="1" applyFont="1" applyFill="1" applyBorder="1" applyAlignment="1">
      <alignment horizontal="center" vertical="center" wrapText="1"/>
    </xf>
    <xf numFmtId="172" fontId="22" fillId="17" borderId="32" xfId="8" applyNumberFormat="1" applyFont="1" applyFill="1" applyBorder="1" applyAlignment="1">
      <alignment horizontal="center" vertical="center" wrapText="1"/>
    </xf>
    <xf numFmtId="14" fontId="22" fillId="0" borderId="32" xfId="8" applyNumberFormat="1" applyFont="1" applyBorder="1" applyAlignment="1">
      <alignment horizontal="center" vertical="center" wrapText="1"/>
    </xf>
    <xf numFmtId="172" fontId="22" fillId="0" borderId="32" xfId="8" applyNumberFormat="1" applyFont="1" applyBorder="1" applyAlignment="1">
      <alignment horizontal="center" vertical="center" wrapText="1"/>
    </xf>
    <xf numFmtId="0" fontId="22" fillId="4" borderId="32" xfId="8" applyNumberFormat="1" applyFont="1" applyFill="1" applyBorder="1" applyAlignment="1">
      <alignment horizontal="center" vertical="center" wrapText="1"/>
    </xf>
    <xf numFmtId="49" fontId="0" fillId="4" borderId="13" xfId="0" applyNumberForma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72" fontId="0" fillId="0" borderId="0" xfId="0" applyNumberFormat="1"/>
    <xf numFmtId="173" fontId="7" fillId="0" borderId="0" xfId="0" applyNumberFormat="1" applyFont="1" applyFill="1" applyBorder="1" applyAlignment="1">
      <alignment horizontal="left"/>
    </xf>
    <xf numFmtId="165" fontId="7" fillId="0" borderId="0" xfId="1" applyNumberFormat="1" applyFont="1" applyFill="1" applyBorder="1" applyAlignment="1">
      <alignment horizontal="center"/>
    </xf>
    <xf numFmtId="0" fontId="4" fillId="4" borderId="0" xfId="3" applyFont="1" applyFill="1" applyBorder="1" applyAlignment="1">
      <alignment horizontal="center" wrapText="1"/>
    </xf>
    <xf numFmtId="3" fontId="4" fillId="4" borderId="0" xfId="3" applyNumberFormat="1" applyFont="1" applyFill="1" applyBorder="1" applyAlignment="1">
      <alignment horizontal="center" vertical="center" wrapText="1"/>
    </xf>
    <xf numFmtId="0" fontId="23" fillId="19" borderId="5" xfId="0" applyFont="1" applyFill="1" applyBorder="1"/>
    <xf numFmtId="0" fontId="23" fillId="19" borderId="1" xfId="0" applyFont="1" applyFill="1" applyBorder="1" applyAlignment="1">
      <alignment horizontal="center"/>
    </xf>
    <xf numFmtId="0" fontId="23" fillId="19" borderId="1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4" borderId="41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2" fillId="20" borderId="41" xfId="0" applyFont="1" applyFill="1" applyBorder="1" applyAlignment="1">
      <alignment horizontal="center" vertical="center"/>
    </xf>
    <xf numFmtId="0" fontId="26" fillId="0" borderId="41" xfId="10" applyFont="1" applyBorder="1" applyAlignment="1">
      <alignment horizontal="center" vertical="center"/>
    </xf>
    <xf numFmtId="0" fontId="26" fillId="0" borderId="42" xfId="10" applyFont="1" applyBorder="1" applyAlignment="1">
      <alignment horizontal="center" vertical="center"/>
    </xf>
    <xf numFmtId="0" fontId="26" fillId="0" borderId="43" xfId="10" applyFont="1" applyBorder="1" applyAlignment="1">
      <alignment horizontal="center" vertical="center"/>
    </xf>
    <xf numFmtId="0" fontId="26" fillId="0" borderId="44" xfId="10" applyFont="1" applyBorder="1" applyAlignment="1">
      <alignment horizontal="center" vertical="center"/>
    </xf>
    <xf numFmtId="0" fontId="26" fillId="0" borderId="45" xfId="10" applyFont="1" applyBorder="1" applyAlignment="1">
      <alignment horizontal="center" vertical="center"/>
    </xf>
    <xf numFmtId="167" fontId="16" fillId="0" borderId="0" xfId="0" applyNumberFormat="1" applyFont="1"/>
    <xf numFmtId="0" fontId="23" fillId="19" borderId="33" xfId="0" applyFont="1" applyFill="1" applyBorder="1" applyAlignment="1">
      <alignment horizontal="center"/>
    </xf>
    <xf numFmtId="0" fontId="23" fillId="19" borderId="34" xfId="0" applyFont="1" applyFill="1" applyBorder="1" applyAlignment="1">
      <alignment horizontal="center"/>
    </xf>
    <xf numFmtId="0" fontId="23" fillId="19" borderId="35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horizontal="center" vertical="top" wrapText="1"/>
    </xf>
    <xf numFmtId="0" fontId="23" fillId="0" borderId="37" xfId="0" applyFont="1" applyFill="1" applyBorder="1" applyAlignment="1">
      <alignment horizontal="center" vertical="top" wrapText="1"/>
    </xf>
    <xf numFmtId="0" fontId="23" fillId="0" borderId="38" xfId="0" applyFont="1" applyFill="1" applyBorder="1" applyAlignment="1">
      <alignment horizontal="center" vertical="top" wrapText="1"/>
    </xf>
    <xf numFmtId="0" fontId="23" fillId="0" borderId="39" xfId="0" applyFont="1" applyFill="1" applyBorder="1" applyAlignment="1">
      <alignment horizontal="center" vertical="top" wrapText="1"/>
    </xf>
    <xf numFmtId="0" fontId="23" fillId="19" borderId="8" xfId="0" applyFont="1" applyFill="1" applyBorder="1" applyAlignment="1">
      <alignment horizontal="center"/>
    </xf>
    <xf numFmtId="0" fontId="23" fillId="19" borderId="0" xfId="0" applyFont="1" applyFill="1" applyBorder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 vertical="center"/>
    </xf>
    <xf numFmtId="0" fontId="2" fillId="21" borderId="41" xfId="0" applyFont="1" applyFill="1" applyBorder="1" applyAlignment="1">
      <alignment horizontal="center" vertical="center"/>
    </xf>
    <xf numFmtId="0" fontId="2" fillId="21" borderId="4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3" fontId="4" fillId="4" borderId="0" xfId="3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2" fillId="16" borderId="30" xfId="0" applyFont="1" applyFill="1" applyBorder="1" applyAlignment="1">
      <alignment horizontal="center" vertical="center"/>
    </xf>
  </cellXfs>
  <cellStyles count="11">
    <cellStyle name="20% - Accent3 14 2" xfId="5" xr:uid="{A821E658-7069-4408-8066-DACA92DE5826}"/>
    <cellStyle name="Accent1" xfId="3" builtinId="29"/>
    <cellStyle name="Accent3" xfId="4" builtinId="37"/>
    <cellStyle name="Comma" xfId="1" builtinId="3"/>
    <cellStyle name="Hyperlink" xfId="10" builtinId="8"/>
    <cellStyle name="Normal" xfId="0" builtinId="0"/>
    <cellStyle name="Normal 2" xfId="9" xr:uid="{043CD479-BAF6-46C2-960E-8C4D1EAB6726}"/>
    <cellStyle name="Normal 2 2" xfId="8" xr:uid="{9F71AE43-BF16-4E67-A5AA-33364A54DC79}"/>
    <cellStyle name="Normal 30" xfId="7" xr:uid="{C2BAA3B6-8305-44DA-BB2F-8941AF76725F}"/>
    <cellStyle name="Normal 6" xfId="6" xr:uid="{339355D0-FF3B-43AB-BA15-2CAA4E2870B8}"/>
    <cellStyle name="Percent" xfId="2" builtinId="5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00D661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1'!$D$4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BC57981-7B00-4EC1-BE55-24F9080665A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BAC-4C00-BE4D-EF14446FBB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54841C-4F9F-4C1C-9A16-23E5020A67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AC-4C00-BE4D-EF14446FBB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0A06BC-7CD5-4139-92CB-72140D35FDB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AC-4C00-BE4D-EF14446FBB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1'!$C$6:$C$8</c:f>
              <c:strCache>
                <c:ptCount val="3"/>
                <c:pt idx="0">
                  <c:v>Low case</c:v>
                </c:pt>
                <c:pt idx="1">
                  <c:v>Base case</c:v>
                </c:pt>
                <c:pt idx="2">
                  <c:v>High case</c:v>
                </c:pt>
              </c:strCache>
            </c:strRef>
          </c:cat>
          <c:val>
            <c:numRef>
              <c:f>'Figure 1'!$D$6:$D$8</c:f>
              <c:numCache>
                <c:formatCode>_-* #,##0.0_-;\-* #,##0.0_-;_-* "-"??_-;_-@_-</c:formatCode>
                <c:ptCount val="3"/>
                <c:pt idx="0">
                  <c:v>3.5</c:v>
                </c:pt>
                <c:pt idx="1">
                  <c:v>4.8</c:v>
                </c:pt>
                <c:pt idx="2">
                  <c:v>6.1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1'!$E$6:$E$8</c15:f>
                <c15:dlblRangeCache>
                  <c:ptCount val="3"/>
                  <c:pt idx="0">
                    <c:v>5.9%</c:v>
                  </c:pt>
                  <c:pt idx="1">
                    <c:v>8.3%</c:v>
                  </c:pt>
                  <c:pt idx="2">
                    <c:v>10.9%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BAC-4C00-BE4D-EF14446FB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831032"/>
        <c:axId val="509832344"/>
      </c:barChart>
      <c:lineChart>
        <c:grouping val="standard"/>
        <c:varyColors val="0"/>
        <c:ser>
          <c:idx val="1"/>
          <c:order val="1"/>
          <c:tx>
            <c:strRef>
              <c:f>'Figure 1'!$F$4</c:f>
              <c:strCache>
                <c:ptCount val="1"/>
                <c:pt idx="0">
                  <c:v>Approx 3 hour LOLE margin equivalent*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1'!$F$6:$F$8</c:f>
              <c:numCache>
                <c:formatCode>#,##0.0</c:formatCode>
                <c:ptCount val="3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B-4A5F-B1B7-73B9A032A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31032"/>
        <c:axId val="509832344"/>
      </c:lineChart>
      <c:catAx>
        <c:axId val="50983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832344"/>
        <c:crosses val="autoZero"/>
        <c:auto val="1"/>
        <c:lblAlgn val="ctr"/>
        <c:lblOffset val="100"/>
        <c:noMultiLvlLbl val="0"/>
      </c:catAx>
      <c:valAx>
        <c:axId val="50983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De-rated margin (GW)</a:t>
                </a:r>
              </a:p>
            </c:rich>
          </c:tx>
          <c:layout>
            <c:manualLayout>
              <c:xMode val="edge"/>
              <c:yMode val="edge"/>
              <c:x val="2.052597819114817E-2"/>
              <c:y val="0.21842793144217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83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11'!$C$4</c:f>
              <c:strCache>
                <c:ptCount val="1"/>
                <c:pt idx="0">
                  <c:v>IFA flow at peak times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11'!$A$5:$A$159</c:f>
              <c:numCache>
                <c:formatCode>m/d/yyyy</c:formatCode>
                <c:ptCount val="155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43770</c:v>
                </c:pt>
                <c:pt idx="4">
                  <c:v>43771</c:v>
                </c:pt>
                <c:pt idx="5">
                  <c:v>43772</c:v>
                </c:pt>
                <c:pt idx="6">
                  <c:v>43773</c:v>
                </c:pt>
                <c:pt idx="7">
                  <c:v>43774</c:v>
                </c:pt>
                <c:pt idx="8">
                  <c:v>43775</c:v>
                </c:pt>
                <c:pt idx="9">
                  <c:v>43776</c:v>
                </c:pt>
                <c:pt idx="10">
                  <c:v>43777</c:v>
                </c:pt>
                <c:pt idx="11">
                  <c:v>43778</c:v>
                </c:pt>
                <c:pt idx="12">
                  <c:v>43779</c:v>
                </c:pt>
                <c:pt idx="13">
                  <c:v>43780</c:v>
                </c:pt>
                <c:pt idx="14">
                  <c:v>43781</c:v>
                </c:pt>
                <c:pt idx="15">
                  <c:v>43782</c:v>
                </c:pt>
                <c:pt idx="16">
                  <c:v>43783</c:v>
                </c:pt>
                <c:pt idx="17">
                  <c:v>43784</c:v>
                </c:pt>
                <c:pt idx="18">
                  <c:v>43785</c:v>
                </c:pt>
                <c:pt idx="19">
                  <c:v>43786</c:v>
                </c:pt>
                <c:pt idx="20">
                  <c:v>43787</c:v>
                </c:pt>
                <c:pt idx="21">
                  <c:v>43788</c:v>
                </c:pt>
                <c:pt idx="22">
                  <c:v>43789</c:v>
                </c:pt>
                <c:pt idx="23">
                  <c:v>43790</c:v>
                </c:pt>
                <c:pt idx="24">
                  <c:v>43791</c:v>
                </c:pt>
                <c:pt idx="25">
                  <c:v>43792</c:v>
                </c:pt>
                <c:pt idx="26">
                  <c:v>43793</c:v>
                </c:pt>
                <c:pt idx="27">
                  <c:v>43794</c:v>
                </c:pt>
                <c:pt idx="28">
                  <c:v>43795</c:v>
                </c:pt>
                <c:pt idx="29">
                  <c:v>43796</c:v>
                </c:pt>
                <c:pt idx="30">
                  <c:v>43797</c:v>
                </c:pt>
                <c:pt idx="31">
                  <c:v>43798</c:v>
                </c:pt>
                <c:pt idx="32">
                  <c:v>43799</c:v>
                </c:pt>
                <c:pt idx="33">
                  <c:v>43800</c:v>
                </c:pt>
                <c:pt idx="34">
                  <c:v>43801</c:v>
                </c:pt>
                <c:pt idx="35">
                  <c:v>43802</c:v>
                </c:pt>
                <c:pt idx="36">
                  <c:v>43803</c:v>
                </c:pt>
                <c:pt idx="37">
                  <c:v>43804</c:v>
                </c:pt>
                <c:pt idx="38">
                  <c:v>43805</c:v>
                </c:pt>
                <c:pt idx="39">
                  <c:v>43806</c:v>
                </c:pt>
                <c:pt idx="40">
                  <c:v>43807</c:v>
                </c:pt>
                <c:pt idx="41">
                  <c:v>43808</c:v>
                </c:pt>
                <c:pt idx="42">
                  <c:v>43809</c:v>
                </c:pt>
                <c:pt idx="43">
                  <c:v>43810</c:v>
                </c:pt>
                <c:pt idx="44">
                  <c:v>43811</c:v>
                </c:pt>
                <c:pt idx="45">
                  <c:v>43812</c:v>
                </c:pt>
                <c:pt idx="46">
                  <c:v>43813</c:v>
                </c:pt>
                <c:pt idx="47">
                  <c:v>43814</c:v>
                </c:pt>
                <c:pt idx="48">
                  <c:v>43815</c:v>
                </c:pt>
                <c:pt idx="49">
                  <c:v>43816</c:v>
                </c:pt>
                <c:pt idx="50">
                  <c:v>43817</c:v>
                </c:pt>
                <c:pt idx="51">
                  <c:v>43818</c:v>
                </c:pt>
                <c:pt idx="52">
                  <c:v>43819</c:v>
                </c:pt>
                <c:pt idx="53">
                  <c:v>43820</c:v>
                </c:pt>
                <c:pt idx="54">
                  <c:v>43821</c:v>
                </c:pt>
                <c:pt idx="55">
                  <c:v>43822</c:v>
                </c:pt>
                <c:pt idx="56">
                  <c:v>43823</c:v>
                </c:pt>
                <c:pt idx="57">
                  <c:v>43824</c:v>
                </c:pt>
                <c:pt idx="58">
                  <c:v>43825</c:v>
                </c:pt>
                <c:pt idx="59">
                  <c:v>43826</c:v>
                </c:pt>
                <c:pt idx="60">
                  <c:v>43827</c:v>
                </c:pt>
                <c:pt idx="61">
                  <c:v>43828</c:v>
                </c:pt>
                <c:pt idx="62">
                  <c:v>43829</c:v>
                </c:pt>
                <c:pt idx="63">
                  <c:v>43830</c:v>
                </c:pt>
                <c:pt idx="64">
                  <c:v>43831</c:v>
                </c:pt>
                <c:pt idx="65">
                  <c:v>43832</c:v>
                </c:pt>
                <c:pt idx="66">
                  <c:v>43833</c:v>
                </c:pt>
                <c:pt idx="67">
                  <c:v>43834</c:v>
                </c:pt>
                <c:pt idx="68">
                  <c:v>43835</c:v>
                </c:pt>
                <c:pt idx="69">
                  <c:v>43836</c:v>
                </c:pt>
                <c:pt idx="70">
                  <c:v>43837</c:v>
                </c:pt>
                <c:pt idx="71">
                  <c:v>43838</c:v>
                </c:pt>
                <c:pt idx="72">
                  <c:v>43839</c:v>
                </c:pt>
                <c:pt idx="73">
                  <c:v>43840</c:v>
                </c:pt>
                <c:pt idx="74">
                  <c:v>43841</c:v>
                </c:pt>
                <c:pt idx="75">
                  <c:v>43842</c:v>
                </c:pt>
                <c:pt idx="76">
                  <c:v>43843</c:v>
                </c:pt>
                <c:pt idx="77">
                  <c:v>43844</c:v>
                </c:pt>
                <c:pt idx="78">
                  <c:v>43845</c:v>
                </c:pt>
                <c:pt idx="79">
                  <c:v>43846</c:v>
                </c:pt>
                <c:pt idx="80">
                  <c:v>43847</c:v>
                </c:pt>
                <c:pt idx="81">
                  <c:v>43848</c:v>
                </c:pt>
                <c:pt idx="82">
                  <c:v>43849</c:v>
                </c:pt>
                <c:pt idx="83">
                  <c:v>43850</c:v>
                </c:pt>
                <c:pt idx="84">
                  <c:v>43851</c:v>
                </c:pt>
                <c:pt idx="85">
                  <c:v>43852</c:v>
                </c:pt>
                <c:pt idx="86">
                  <c:v>43853</c:v>
                </c:pt>
                <c:pt idx="87">
                  <c:v>43854</c:v>
                </c:pt>
                <c:pt idx="88">
                  <c:v>43855</c:v>
                </c:pt>
                <c:pt idx="89">
                  <c:v>43856</c:v>
                </c:pt>
                <c:pt idx="90">
                  <c:v>43857</c:v>
                </c:pt>
                <c:pt idx="91">
                  <c:v>43858</c:v>
                </c:pt>
                <c:pt idx="92">
                  <c:v>43859</c:v>
                </c:pt>
                <c:pt idx="93">
                  <c:v>43860</c:v>
                </c:pt>
                <c:pt idx="94">
                  <c:v>43861</c:v>
                </c:pt>
                <c:pt idx="95">
                  <c:v>43862</c:v>
                </c:pt>
                <c:pt idx="96">
                  <c:v>43863</c:v>
                </c:pt>
                <c:pt idx="97">
                  <c:v>43864</c:v>
                </c:pt>
                <c:pt idx="98">
                  <c:v>43865</c:v>
                </c:pt>
                <c:pt idx="99">
                  <c:v>43866</c:v>
                </c:pt>
                <c:pt idx="100">
                  <c:v>43867</c:v>
                </c:pt>
                <c:pt idx="101">
                  <c:v>43868</c:v>
                </c:pt>
                <c:pt idx="102">
                  <c:v>43869</c:v>
                </c:pt>
                <c:pt idx="103">
                  <c:v>43870</c:v>
                </c:pt>
                <c:pt idx="104">
                  <c:v>43871</c:v>
                </c:pt>
                <c:pt idx="105">
                  <c:v>43872</c:v>
                </c:pt>
                <c:pt idx="106">
                  <c:v>43873</c:v>
                </c:pt>
                <c:pt idx="107">
                  <c:v>43874</c:v>
                </c:pt>
                <c:pt idx="108">
                  <c:v>43875</c:v>
                </c:pt>
                <c:pt idx="109">
                  <c:v>43876</c:v>
                </c:pt>
                <c:pt idx="110">
                  <c:v>43877</c:v>
                </c:pt>
                <c:pt idx="111">
                  <c:v>43878</c:v>
                </c:pt>
                <c:pt idx="112">
                  <c:v>43879</c:v>
                </c:pt>
                <c:pt idx="113">
                  <c:v>43880</c:v>
                </c:pt>
                <c:pt idx="114">
                  <c:v>43881</c:v>
                </c:pt>
                <c:pt idx="115">
                  <c:v>43882</c:v>
                </c:pt>
                <c:pt idx="116">
                  <c:v>43883</c:v>
                </c:pt>
                <c:pt idx="117">
                  <c:v>43884</c:v>
                </c:pt>
                <c:pt idx="118">
                  <c:v>43885</c:v>
                </c:pt>
                <c:pt idx="119">
                  <c:v>43886</c:v>
                </c:pt>
                <c:pt idx="120">
                  <c:v>43887</c:v>
                </c:pt>
                <c:pt idx="121">
                  <c:v>43888</c:v>
                </c:pt>
                <c:pt idx="122">
                  <c:v>43889</c:v>
                </c:pt>
                <c:pt idx="123">
                  <c:v>43890</c:v>
                </c:pt>
                <c:pt idx="124">
                  <c:v>43891</c:v>
                </c:pt>
                <c:pt idx="125">
                  <c:v>43892</c:v>
                </c:pt>
                <c:pt idx="126">
                  <c:v>43893</c:v>
                </c:pt>
                <c:pt idx="127">
                  <c:v>43894</c:v>
                </c:pt>
                <c:pt idx="128">
                  <c:v>43895</c:v>
                </c:pt>
                <c:pt idx="129">
                  <c:v>43896</c:v>
                </c:pt>
                <c:pt idx="130">
                  <c:v>43897</c:v>
                </c:pt>
                <c:pt idx="131">
                  <c:v>43898</c:v>
                </c:pt>
                <c:pt idx="132">
                  <c:v>43899</c:v>
                </c:pt>
                <c:pt idx="133">
                  <c:v>43900</c:v>
                </c:pt>
                <c:pt idx="134">
                  <c:v>43901</c:v>
                </c:pt>
                <c:pt idx="135">
                  <c:v>43902</c:v>
                </c:pt>
                <c:pt idx="136">
                  <c:v>43903</c:v>
                </c:pt>
                <c:pt idx="137">
                  <c:v>43904</c:v>
                </c:pt>
                <c:pt idx="138">
                  <c:v>43905</c:v>
                </c:pt>
                <c:pt idx="139">
                  <c:v>43906</c:v>
                </c:pt>
                <c:pt idx="140">
                  <c:v>43907</c:v>
                </c:pt>
                <c:pt idx="141">
                  <c:v>43908</c:v>
                </c:pt>
                <c:pt idx="142">
                  <c:v>43909</c:v>
                </c:pt>
                <c:pt idx="143">
                  <c:v>43910</c:v>
                </c:pt>
                <c:pt idx="144">
                  <c:v>43911</c:v>
                </c:pt>
                <c:pt idx="145">
                  <c:v>43912</c:v>
                </c:pt>
                <c:pt idx="146">
                  <c:v>43913</c:v>
                </c:pt>
                <c:pt idx="147">
                  <c:v>43914</c:v>
                </c:pt>
                <c:pt idx="148">
                  <c:v>43915</c:v>
                </c:pt>
                <c:pt idx="149">
                  <c:v>43916</c:v>
                </c:pt>
                <c:pt idx="150">
                  <c:v>43917</c:v>
                </c:pt>
                <c:pt idx="151">
                  <c:v>43918</c:v>
                </c:pt>
                <c:pt idx="152">
                  <c:v>43919</c:v>
                </c:pt>
                <c:pt idx="153">
                  <c:v>43920</c:v>
                </c:pt>
                <c:pt idx="154">
                  <c:v>43921</c:v>
                </c:pt>
              </c:numCache>
            </c:numRef>
          </c:cat>
          <c:val>
            <c:numRef>
              <c:f>'Figure 11'!$C$5:$C$159</c:f>
              <c:numCache>
                <c:formatCode>General</c:formatCode>
                <c:ptCount val="155"/>
                <c:pt idx="0">
                  <c:v>1750</c:v>
                </c:pt>
                <c:pt idx="1">
                  <c:v>290</c:v>
                </c:pt>
                <c:pt idx="2">
                  <c:v>2000</c:v>
                </c:pt>
                <c:pt idx="3">
                  <c:v>2000</c:v>
                </c:pt>
                <c:pt idx="4">
                  <c:v>1664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1792</c:v>
                </c:pt>
                <c:pt idx="10">
                  <c:v>1812</c:v>
                </c:pt>
                <c:pt idx="11">
                  <c:v>1998</c:v>
                </c:pt>
                <c:pt idx="12">
                  <c:v>1998</c:v>
                </c:pt>
                <c:pt idx="13">
                  <c:v>2000</c:v>
                </c:pt>
                <c:pt idx="14">
                  <c:v>1836</c:v>
                </c:pt>
                <c:pt idx="15">
                  <c:v>1898</c:v>
                </c:pt>
                <c:pt idx="16">
                  <c:v>-654</c:v>
                </c:pt>
                <c:pt idx="17">
                  <c:v>398</c:v>
                </c:pt>
                <c:pt idx="18">
                  <c:v>1998</c:v>
                </c:pt>
                <c:pt idx="19">
                  <c:v>1998</c:v>
                </c:pt>
                <c:pt idx="20">
                  <c:v>1740</c:v>
                </c:pt>
                <c:pt idx="21">
                  <c:v>-1318</c:v>
                </c:pt>
                <c:pt idx="22">
                  <c:v>-1436</c:v>
                </c:pt>
                <c:pt idx="23">
                  <c:v>144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1998</c:v>
                </c:pt>
                <c:pt idx="31">
                  <c:v>1998</c:v>
                </c:pt>
                <c:pt idx="32">
                  <c:v>1998</c:v>
                </c:pt>
                <c:pt idx="33">
                  <c:v>1998</c:v>
                </c:pt>
                <c:pt idx="34">
                  <c:v>1372</c:v>
                </c:pt>
                <c:pt idx="35">
                  <c:v>1870</c:v>
                </c:pt>
                <c:pt idx="36">
                  <c:v>-38</c:v>
                </c:pt>
                <c:pt idx="37">
                  <c:v>-2046</c:v>
                </c:pt>
                <c:pt idx="38">
                  <c:v>1998</c:v>
                </c:pt>
                <c:pt idx="39">
                  <c:v>708</c:v>
                </c:pt>
                <c:pt idx="40">
                  <c:v>1998</c:v>
                </c:pt>
                <c:pt idx="41">
                  <c:v>1998</c:v>
                </c:pt>
                <c:pt idx="42">
                  <c:v>1998</c:v>
                </c:pt>
                <c:pt idx="43">
                  <c:v>1370</c:v>
                </c:pt>
                <c:pt idx="44">
                  <c:v>1998</c:v>
                </c:pt>
                <c:pt idx="45">
                  <c:v>1998</c:v>
                </c:pt>
                <c:pt idx="46">
                  <c:v>1998</c:v>
                </c:pt>
                <c:pt idx="47">
                  <c:v>1998</c:v>
                </c:pt>
                <c:pt idx="48">
                  <c:v>2000</c:v>
                </c:pt>
                <c:pt idx="49">
                  <c:v>2000</c:v>
                </c:pt>
                <c:pt idx="50">
                  <c:v>1998</c:v>
                </c:pt>
                <c:pt idx="51">
                  <c:v>1998</c:v>
                </c:pt>
                <c:pt idx="52">
                  <c:v>1998</c:v>
                </c:pt>
                <c:pt idx="53">
                  <c:v>1998</c:v>
                </c:pt>
                <c:pt idx="54">
                  <c:v>2000</c:v>
                </c:pt>
                <c:pt idx="55">
                  <c:v>2000</c:v>
                </c:pt>
                <c:pt idx="56">
                  <c:v>1998</c:v>
                </c:pt>
                <c:pt idx="57">
                  <c:v>2000</c:v>
                </c:pt>
                <c:pt idx="58">
                  <c:v>1998</c:v>
                </c:pt>
                <c:pt idx="59">
                  <c:v>2000</c:v>
                </c:pt>
                <c:pt idx="60">
                  <c:v>2000</c:v>
                </c:pt>
                <c:pt idx="61">
                  <c:v>2000</c:v>
                </c:pt>
                <c:pt idx="62">
                  <c:v>2000</c:v>
                </c:pt>
                <c:pt idx="63">
                  <c:v>2000</c:v>
                </c:pt>
                <c:pt idx="64">
                  <c:v>2000</c:v>
                </c:pt>
                <c:pt idx="65">
                  <c:v>1998</c:v>
                </c:pt>
                <c:pt idx="66">
                  <c:v>2000</c:v>
                </c:pt>
                <c:pt idx="67">
                  <c:v>2000</c:v>
                </c:pt>
                <c:pt idx="68">
                  <c:v>2000</c:v>
                </c:pt>
                <c:pt idx="69">
                  <c:v>2006</c:v>
                </c:pt>
                <c:pt idx="70">
                  <c:v>1038</c:v>
                </c:pt>
                <c:pt idx="71">
                  <c:v>1500</c:v>
                </c:pt>
                <c:pt idx="72">
                  <c:v>1928</c:v>
                </c:pt>
                <c:pt idx="73">
                  <c:v>2006</c:v>
                </c:pt>
                <c:pt idx="74">
                  <c:v>2002</c:v>
                </c:pt>
                <c:pt idx="75">
                  <c:v>2004</c:v>
                </c:pt>
                <c:pt idx="76">
                  <c:v>2004</c:v>
                </c:pt>
                <c:pt idx="77">
                  <c:v>2004</c:v>
                </c:pt>
                <c:pt idx="78">
                  <c:v>2008</c:v>
                </c:pt>
                <c:pt idx="79">
                  <c:v>2008</c:v>
                </c:pt>
                <c:pt idx="80">
                  <c:v>2008</c:v>
                </c:pt>
                <c:pt idx="81">
                  <c:v>2008</c:v>
                </c:pt>
                <c:pt idx="82">
                  <c:v>2002</c:v>
                </c:pt>
                <c:pt idx="83">
                  <c:v>392</c:v>
                </c:pt>
                <c:pt idx="84">
                  <c:v>2006</c:v>
                </c:pt>
                <c:pt idx="85">
                  <c:v>2006</c:v>
                </c:pt>
                <c:pt idx="86">
                  <c:v>964</c:v>
                </c:pt>
                <c:pt idx="87">
                  <c:v>1876</c:v>
                </c:pt>
                <c:pt idx="88">
                  <c:v>2004</c:v>
                </c:pt>
                <c:pt idx="89">
                  <c:v>2002</c:v>
                </c:pt>
                <c:pt idx="90">
                  <c:v>2002</c:v>
                </c:pt>
                <c:pt idx="91">
                  <c:v>2002</c:v>
                </c:pt>
                <c:pt idx="92">
                  <c:v>2004</c:v>
                </c:pt>
                <c:pt idx="93">
                  <c:v>2002</c:v>
                </c:pt>
                <c:pt idx="94">
                  <c:v>2002</c:v>
                </c:pt>
                <c:pt idx="95">
                  <c:v>2002</c:v>
                </c:pt>
                <c:pt idx="96">
                  <c:v>2002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2004</c:v>
                </c:pt>
                <c:pt idx="103">
                  <c:v>2004</c:v>
                </c:pt>
                <c:pt idx="104">
                  <c:v>2002</c:v>
                </c:pt>
                <c:pt idx="105">
                  <c:v>2002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2004</c:v>
                </c:pt>
                <c:pt idx="110">
                  <c:v>2004</c:v>
                </c:pt>
                <c:pt idx="111">
                  <c:v>2004</c:v>
                </c:pt>
                <c:pt idx="112">
                  <c:v>2004</c:v>
                </c:pt>
                <c:pt idx="113">
                  <c:v>2004</c:v>
                </c:pt>
                <c:pt idx="114">
                  <c:v>2004</c:v>
                </c:pt>
                <c:pt idx="115">
                  <c:v>2004</c:v>
                </c:pt>
                <c:pt idx="116">
                  <c:v>2002</c:v>
                </c:pt>
                <c:pt idx="117">
                  <c:v>2004</c:v>
                </c:pt>
                <c:pt idx="118">
                  <c:v>2004</c:v>
                </c:pt>
                <c:pt idx="119">
                  <c:v>2004</c:v>
                </c:pt>
                <c:pt idx="120">
                  <c:v>2004</c:v>
                </c:pt>
                <c:pt idx="121">
                  <c:v>1780</c:v>
                </c:pt>
                <c:pt idx="122">
                  <c:v>2002</c:v>
                </c:pt>
                <c:pt idx="123">
                  <c:v>2002</c:v>
                </c:pt>
                <c:pt idx="124">
                  <c:v>2004</c:v>
                </c:pt>
                <c:pt idx="125">
                  <c:v>2008</c:v>
                </c:pt>
                <c:pt idx="126">
                  <c:v>470</c:v>
                </c:pt>
                <c:pt idx="127">
                  <c:v>2008</c:v>
                </c:pt>
                <c:pt idx="128">
                  <c:v>2002</c:v>
                </c:pt>
                <c:pt idx="129">
                  <c:v>2004</c:v>
                </c:pt>
                <c:pt idx="130">
                  <c:v>2006</c:v>
                </c:pt>
                <c:pt idx="131">
                  <c:v>2004</c:v>
                </c:pt>
                <c:pt idx="132">
                  <c:v>720</c:v>
                </c:pt>
                <c:pt idx="133">
                  <c:v>2004</c:v>
                </c:pt>
                <c:pt idx="134">
                  <c:v>2004</c:v>
                </c:pt>
                <c:pt idx="135">
                  <c:v>2004</c:v>
                </c:pt>
                <c:pt idx="136">
                  <c:v>2004</c:v>
                </c:pt>
                <c:pt idx="137">
                  <c:v>2004</c:v>
                </c:pt>
                <c:pt idx="138">
                  <c:v>2004</c:v>
                </c:pt>
                <c:pt idx="139">
                  <c:v>1972</c:v>
                </c:pt>
                <c:pt idx="140">
                  <c:v>2004</c:v>
                </c:pt>
                <c:pt idx="141">
                  <c:v>2004</c:v>
                </c:pt>
                <c:pt idx="142">
                  <c:v>2004</c:v>
                </c:pt>
                <c:pt idx="143">
                  <c:v>2004</c:v>
                </c:pt>
                <c:pt idx="144">
                  <c:v>2004</c:v>
                </c:pt>
                <c:pt idx="145">
                  <c:v>2004</c:v>
                </c:pt>
                <c:pt idx="146">
                  <c:v>2004</c:v>
                </c:pt>
                <c:pt idx="147">
                  <c:v>2006</c:v>
                </c:pt>
                <c:pt idx="148">
                  <c:v>1500</c:v>
                </c:pt>
                <c:pt idx="149">
                  <c:v>1502</c:v>
                </c:pt>
                <c:pt idx="150">
                  <c:v>2002</c:v>
                </c:pt>
                <c:pt idx="151">
                  <c:v>1764</c:v>
                </c:pt>
                <c:pt idx="152">
                  <c:v>2002</c:v>
                </c:pt>
                <c:pt idx="153">
                  <c:v>2004</c:v>
                </c:pt>
                <c:pt idx="154">
                  <c:v>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E-46A1-AA00-AB96DC8E824A}"/>
            </c:ext>
          </c:extLst>
        </c:ser>
        <c:ser>
          <c:idx val="1"/>
          <c:order val="1"/>
          <c:tx>
            <c:strRef>
              <c:f>'Figure 11'!$F$4</c:f>
              <c:strCache>
                <c:ptCount val="1"/>
                <c:pt idx="0">
                  <c:v>Britned flow at peak 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11'!$A$5:$A$159</c:f>
              <c:numCache>
                <c:formatCode>m/d/yyyy</c:formatCode>
                <c:ptCount val="155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43770</c:v>
                </c:pt>
                <c:pt idx="4">
                  <c:v>43771</c:v>
                </c:pt>
                <c:pt idx="5">
                  <c:v>43772</c:v>
                </c:pt>
                <c:pt idx="6">
                  <c:v>43773</c:v>
                </c:pt>
                <c:pt idx="7">
                  <c:v>43774</c:v>
                </c:pt>
                <c:pt idx="8">
                  <c:v>43775</c:v>
                </c:pt>
                <c:pt idx="9">
                  <c:v>43776</c:v>
                </c:pt>
                <c:pt idx="10">
                  <c:v>43777</c:v>
                </c:pt>
                <c:pt idx="11">
                  <c:v>43778</c:v>
                </c:pt>
                <c:pt idx="12">
                  <c:v>43779</c:v>
                </c:pt>
                <c:pt idx="13">
                  <c:v>43780</c:v>
                </c:pt>
                <c:pt idx="14">
                  <c:v>43781</c:v>
                </c:pt>
                <c:pt idx="15">
                  <c:v>43782</c:v>
                </c:pt>
                <c:pt idx="16">
                  <c:v>43783</c:v>
                </c:pt>
                <c:pt idx="17">
                  <c:v>43784</c:v>
                </c:pt>
                <c:pt idx="18">
                  <c:v>43785</c:v>
                </c:pt>
                <c:pt idx="19">
                  <c:v>43786</c:v>
                </c:pt>
                <c:pt idx="20">
                  <c:v>43787</c:v>
                </c:pt>
                <c:pt idx="21">
                  <c:v>43788</c:v>
                </c:pt>
                <c:pt idx="22">
                  <c:v>43789</c:v>
                </c:pt>
                <c:pt idx="23">
                  <c:v>43790</c:v>
                </c:pt>
                <c:pt idx="24">
                  <c:v>43791</c:v>
                </c:pt>
                <c:pt idx="25">
                  <c:v>43792</c:v>
                </c:pt>
                <c:pt idx="26">
                  <c:v>43793</c:v>
                </c:pt>
                <c:pt idx="27">
                  <c:v>43794</c:v>
                </c:pt>
                <c:pt idx="28">
                  <c:v>43795</c:v>
                </c:pt>
                <c:pt idx="29">
                  <c:v>43796</c:v>
                </c:pt>
                <c:pt idx="30">
                  <c:v>43797</c:v>
                </c:pt>
                <c:pt idx="31">
                  <c:v>43798</c:v>
                </c:pt>
                <c:pt idx="32">
                  <c:v>43799</c:v>
                </c:pt>
                <c:pt idx="33">
                  <c:v>43800</c:v>
                </c:pt>
                <c:pt idx="34">
                  <c:v>43801</c:v>
                </c:pt>
                <c:pt idx="35">
                  <c:v>43802</c:v>
                </c:pt>
                <c:pt idx="36">
                  <c:v>43803</c:v>
                </c:pt>
                <c:pt idx="37">
                  <c:v>43804</c:v>
                </c:pt>
                <c:pt idx="38">
                  <c:v>43805</c:v>
                </c:pt>
                <c:pt idx="39">
                  <c:v>43806</c:v>
                </c:pt>
                <c:pt idx="40">
                  <c:v>43807</c:v>
                </c:pt>
                <c:pt idx="41">
                  <c:v>43808</c:v>
                </c:pt>
                <c:pt idx="42">
                  <c:v>43809</c:v>
                </c:pt>
                <c:pt idx="43">
                  <c:v>43810</c:v>
                </c:pt>
                <c:pt idx="44">
                  <c:v>43811</c:v>
                </c:pt>
                <c:pt idx="45">
                  <c:v>43812</c:v>
                </c:pt>
                <c:pt idx="46">
                  <c:v>43813</c:v>
                </c:pt>
                <c:pt idx="47">
                  <c:v>43814</c:v>
                </c:pt>
                <c:pt idx="48">
                  <c:v>43815</c:v>
                </c:pt>
                <c:pt idx="49">
                  <c:v>43816</c:v>
                </c:pt>
                <c:pt idx="50">
                  <c:v>43817</c:v>
                </c:pt>
                <c:pt idx="51">
                  <c:v>43818</c:v>
                </c:pt>
                <c:pt idx="52">
                  <c:v>43819</c:v>
                </c:pt>
                <c:pt idx="53">
                  <c:v>43820</c:v>
                </c:pt>
                <c:pt idx="54">
                  <c:v>43821</c:v>
                </c:pt>
                <c:pt idx="55">
                  <c:v>43822</c:v>
                </c:pt>
                <c:pt idx="56">
                  <c:v>43823</c:v>
                </c:pt>
                <c:pt idx="57">
                  <c:v>43824</c:v>
                </c:pt>
                <c:pt idx="58">
                  <c:v>43825</c:v>
                </c:pt>
                <c:pt idx="59">
                  <c:v>43826</c:v>
                </c:pt>
                <c:pt idx="60">
                  <c:v>43827</c:v>
                </c:pt>
                <c:pt idx="61">
                  <c:v>43828</c:v>
                </c:pt>
                <c:pt idx="62">
                  <c:v>43829</c:v>
                </c:pt>
                <c:pt idx="63">
                  <c:v>43830</c:v>
                </c:pt>
                <c:pt idx="64">
                  <c:v>43831</c:v>
                </c:pt>
                <c:pt idx="65">
                  <c:v>43832</c:v>
                </c:pt>
                <c:pt idx="66">
                  <c:v>43833</c:v>
                </c:pt>
                <c:pt idx="67">
                  <c:v>43834</c:v>
                </c:pt>
                <c:pt idx="68">
                  <c:v>43835</c:v>
                </c:pt>
                <c:pt idx="69">
                  <c:v>43836</c:v>
                </c:pt>
                <c:pt idx="70">
                  <c:v>43837</c:v>
                </c:pt>
                <c:pt idx="71">
                  <c:v>43838</c:v>
                </c:pt>
                <c:pt idx="72">
                  <c:v>43839</c:v>
                </c:pt>
                <c:pt idx="73">
                  <c:v>43840</c:v>
                </c:pt>
                <c:pt idx="74">
                  <c:v>43841</c:v>
                </c:pt>
                <c:pt idx="75">
                  <c:v>43842</c:v>
                </c:pt>
                <c:pt idx="76">
                  <c:v>43843</c:v>
                </c:pt>
                <c:pt idx="77">
                  <c:v>43844</c:v>
                </c:pt>
                <c:pt idx="78">
                  <c:v>43845</c:v>
                </c:pt>
                <c:pt idx="79">
                  <c:v>43846</c:v>
                </c:pt>
                <c:pt idx="80">
                  <c:v>43847</c:v>
                </c:pt>
                <c:pt idx="81">
                  <c:v>43848</c:v>
                </c:pt>
                <c:pt idx="82">
                  <c:v>43849</c:v>
                </c:pt>
                <c:pt idx="83">
                  <c:v>43850</c:v>
                </c:pt>
                <c:pt idx="84">
                  <c:v>43851</c:v>
                </c:pt>
                <c:pt idx="85">
                  <c:v>43852</c:v>
                </c:pt>
                <c:pt idx="86">
                  <c:v>43853</c:v>
                </c:pt>
                <c:pt idx="87">
                  <c:v>43854</c:v>
                </c:pt>
                <c:pt idx="88">
                  <c:v>43855</c:v>
                </c:pt>
                <c:pt idx="89">
                  <c:v>43856</c:v>
                </c:pt>
                <c:pt idx="90">
                  <c:v>43857</c:v>
                </c:pt>
                <c:pt idx="91">
                  <c:v>43858</c:v>
                </c:pt>
                <c:pt idx="92">
                  <c:v>43859</c:v>
                </c:pt>
                <c:pt idx="93">
                  <c:v>43860</c:v>
                </c:pt>
                <c:pt idx="94">
                  <c:v>43861</c:v>
                </c:pt>
                <c:pt idx="95">
                  <c:v>43862</c:v>
                </c:pt>
                <c:pt idx="96">
                  <c:v>43863</c:v>
                </c:pt>
                <c:pt idx="97">
                  <c:v>43864</c:v>
                </c:pt>
                <c:pt idx="98">
                  <c:v>43865</c:v>
                </c:pt>
                <c:pt idx="99">
                  <c:v>43866</c:v>
                </c:pt>
                <c:pt idx="100">
                  <c:v>43867</c:v>
                </c:pt>
                <c:pt idx="101">
                  <c:v>43868</c:v>
                </c:pt>
                <c:pt idx="102">
                  <c:v>43869</c:v>
                </c:pt>
                <c:pt idx="103">
                  <c:v>43870</c:v>
                </c:pt>
                <c:pt idx="104">
                  <c:v>43871</c:v>
                </c:pt>
                <c:pt idx="105">
                  <c:v>43872</c:v>
                </c:pt>
                <c:pt idx="106">
                  <c:v>43873</c:v>
                </c:pt>
                <c:pt idx="107">
                  <c:v>43874</c:v>
                </c:pt>
                <c:pt idx="108">
                  <c:v>43875</c:v>
                </c:pt>
                <c:pt idx="109">
                  <c:v>43876</c:v>
                </c:pt>
                <c:pt idx="110">
                  <c:v>43877</c:v>
                </c:pt>
                <c:pt idx="111">
                  <c:v>43878</c:v>
                </c:pt>
                <c:pt idx="112">
                  <c:v>43879</c:v>
                </c:pt>
                <c:pt idx="113">
                  <c:v>43880</c:v>
                </c:pt>
                <c:pt idx="114">
                  <c:v>43881</c:v>
                </c:pt>
                <c:pt idx="115">
                  <c:v>43882</c:v>
                </c:pt>
                <c:pt idx="116">
                  <c:v>43883</c:v>
                </c:pt>
                <c:pt idx="117">
                  <c:v>43884</c:v>
                </c:pt>
                <c:pt idx="118">
                  <c:v>43885</c:v>
                </c:pt>
                <c:pt idx="119">
                  <c:v>43886</c:v>
                </c:pt>
                <c:pt idx="120">
                  <c:v>43887</c:v>
                </c:pt>
                <c:pt idx="121">
                  <c:v>43888</c:v>
                </c:pt>
                <c:pt idx="122">
                  <c:v>43889</c:v>
                </c:pt>
                <c:pt idx="123">
                  <c:v>43890</c:v>
                </c:pt>
                <c:pt idx="124">
                  <c:v>43891</c:v>
                </c:pt>
                <c:pt idx="125">
                  <c:v>43892</c:v>
                </c:pt>
                <c:pt idx="126">
                  <c:v>43893</c:v>
                </c:pt>
                <c:pt idx="127">
                  <c:v>43894</c:v>
                </c:pt>
                <c:pt idx="128">
                  <c:v>43895</c:v>
                </c:pt>
                <c:pt idx="129">
                  <c:v>43896</c:v>
                </c:pt>
                <c:pt idx="130">
                  <c:v>43897</c:v>
                </c:pt>
                <c:pt idx="131">
                  <c:v>43898</c:v>
                </c:pt>
                <c:pt idx="132">
                  <c:v>43899</c:v>
                </c:pt>
                <c:pt idx="133">
                  <c:v>43900</c:v>
                </c:pt>
                <c:pt idx="134">
                  <c:v>43901</c:v>
                </c:pt>
                <c:pt idx="135">
                  <c:v>43902</c:v>
                </c:pt>
                <c:pt idx="136">
                  <c:v>43903</c:v>
                </c:pt>
                <c:pt idx="137">
                  <c:v>43904</c:v>
                </c:pt>
                <c:pt idx="138">
                  <c:v>43905</c:v>
                </c:pt>
                <c:pt idx="139">
                  <c:v>43906</c:v>
                </c:pt>
                <c:pt idx="140">
                  <c:v>43907</c:v>
                </c:pt>
                <c:pt idx="141">
                  <c:v>43908</c:v>
                </c:pt>
                <c:pt idx="142">
                  <c:v>43909</c:v>
                </c:pt>
                <c:pt idx="143">
                  <c:v>43910</c:v>
                </c:pt>
                <c:pt idx="144">
                  <c:v>43911</c:v>
                </c:pt>
                <c:pt idx="145">
                  <c:v>43912</c:v>
                </c:pt>
                <c:pt idx="146">
                  <c:v>43913</c:v>
                </c:pt>
                <c:pt idx="147">
                  <c:v>43914</c:v>
                </c:pt>
                <c:pt idx="148">
                  <c:v>43915</c:v>
                </c:pt>
                <c:pt idx="149">
                  <c:v>43916</c:v>
                </c:pt>
                <c:pt idx="150">
                  <c:v>43917</c:v>
                </c:pt>
                <c:pt idx="151">
                  <c:v>43918</c:v>
                </c:pt>
                <c:pt idx="152">
                  <c:v>43919</c:v>
                </c:pt>
                <c:pt idx="153">
                  <c:v>43920</c:v>
                </c:pt>
                <c:pt idx="154">
                  <c:v>43921</c:v>
                </c:pt>
              </c:numCache>
            </c:numRef>
          </c:cat>
          <c:val>
            <c:numRef>
              <c:f>'Figure 11'!$F$5:$F$159</c:f>
              <c:numCache>
                <c:formatCode>General</c:formatCode>
                <c:ptCount val="155"/>
                <c:pt idx="0">
                  <c:v>-206</c:v>
                </c:pt>
                <c:pt idx="1">
                  <c:v>-174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994</c:v>
                </c:pt>
                <c:pt idx="16">
                  <c:v>1000</c:v>
                </c:pt>
                <c:pt idx="17">
                  <c:v>950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922</c:v>
                </c:pt>
                <c:pt idx="22">
                  <c:v>806</c:v>
                </c:pt>
                <c:pt idx="23">
                  <c:v>844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534</c:v>
                </c:pt>
                <c:pt idx="35">
                  <c:v>776</c:v>
                </c:pt>
                <c:pt idx="36">
                  <c:v>384</c:v>
                </c:pt>
                <c:pt idx="37">
                  <c:v>828</c:v>
                </c:pt>
                <c:pt idx="38">
                  <c:v>1000</c:v>
                </c:pt>
                <c:pt idx="39">
                  <c:v>690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752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752</c:v>
                </c:pt>
                <c:pt idx="49">
                  <c:v>1000</c:v>
                </c:pt>
                <c:pt idx="50">
                  <c:v>252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996</c:v>
                </c:pt>
                <c:pt idx="61">
                  <c:v>1000</c:v>
                </c:pt>
                <c:pt idx="62">
                  <c:v>920</c:v>
                </c:pt>
                <c:pt idx="63">
                  <c:v>1000</c:v>
                </c:pt>
                <c:pt idx="64">
                  <c:v>978</c:v>
                </c:pt>
                <c:pt idx="65">
                  <c:v>646</c:v>
                </c:pt>
                <c:pt idx="66">
                  <c:v>1000</c:v>
                </c:pt>
                <c:pt idx="67">
                  <c:v>1056</c:v>
                </c:pt>
                <c:pt idx="68">
                  <c:v>924</c:v>
                </c:pt>
                <c:pt idx="69">
                  <c:v>1000</c:v>
                </c:pt>
                <c:pt idx="70">
                  <c:v>524</c:v>
                </c:pt>
                <c:pt idx="71">
                  <c:v>302</c:v>
                </c:pt>
                <c:pt idx="72">
                  <c:v>704</c:v>
                </c:pt>
                <c:pt idx="73">
                  <c:v>0</c:v>
                </c:pt>
                <c:pt idx="74">
                  <c:v>1056</c:v>
                </c:pt>
                <c:pt idx="75">
                  <c:v>1056</c:v>
                </c:pt>
                <c:pt idx="76">
                  <c:v>900</c:v>
                </c:pt>
                <c:pt idx="77">
                  <c:v>998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1056</c:v>
                </c:pt>
                <c:pt idx="82">
                  <c:v>1056</c:v>
                </c:pt>
                <c:pt idx="83">
                  <c:v>-404</c:v>
                </c:pt>
                <c:pt idx="84">
                  <c:v>208</c:v>
                </c:pt>
                <c:pt idx="85">
                  <c:v>0</c:v>
                </c:pt>
                <c:pt idx="86">
                  <c:v>340</c:v>
                </c:pt>
                <c:pt idx="87">
                  <c:v>900</c:v>
                </c:pt>
                <c:pt idx="88">
                  <c:v>632</c:v>
                </c:pt>
                <c:pt idx="89">
                  <c:v>1056</c:v>
                </c:pt>
                <c:pt idx="90">
                  <c:v>1000</c:v>
                </c:pt>
                <c:pt idx="91">
                  <c:v>1056</c:v>
                </c:pt>
                <c:pt idx="92">
                  <c:v>846</c:v>
                </c:pt>
                <c:pt idx="93">
                  <c:v>1056</c:v>
                </c:pt>
                <c:pt idx="94">
                  <c:v>1056</c:v>
                </c:pt>
                <c:pt idx="95">
                  <c:v>1056</c:v>
                </c:pt>
                <c:pt idx="96">
                  <c:v>1056</c:v>
                </c:pt>
                <c:pt idx="97">
                  <c:v>1056</c:v>
                </c:pt>
                <c:pt idx="98">
                  <c:v>1056</c:v>
                </c:pt>
                <c:pt idx="99">
                  <c:v>1010</c:v>
                </c:pt>
                <c:pt idx="100">
                  <c:v>984</c:v>
                </c:pt>
                <c:pt idx="101">
                  <c:v>870</c:v>
                </c:pt>
                <c:pt idx="102">
                  <c:v>1056</c:v>
                </c:pt>
                <c:pt idx="103">
                  <c:v>1056</c:v>
                </c:pt>
                <c:pt idx="104">
                  <c:v>802</c:v>
                </c:pt>
                <c:pt idx="105">
                  <c:v>1058</c:v>
                </c:pt>
                <c:pt idx="106">
                  <c:v>1058</c:v>
                </c:pt>
                <c:pt idx="107">
                  <c:v>1056</c:v>
                </c:pt>
                <c:pt idx="108">
                  <c:v>766</c:v>
                </c:pt>
                <c:pt idx="109">
                  <c:v>1000</c:v>
                </c:pt>
                <c:pt idx="110">
                  <c:v>1018</c:v>
                </c:pt>
                <c:pt idx="111">
                  <c:v>1056</c:v>
                </c:pt>
                <c:pt idx="112">
                  <c:v>1058</c:v>
                </c:pt>
                <c:pt idx="113">
                  <c:v>1056</c:v>
                </c:pt>
                <c:pt idx="114">
                  <c:v>1056</c:v>
                </c:pt>
                <c:pt idx="115">
                  <c:v>1056</c:v>
                </c:pt>
                <c:pt idx="116">
                  <c:v>1056</c:v>
                </c:pt>
                <c:pt idx="117">
                  <c:v>1058</c:v>
                </c:pt>
                <c:pt idx="118">
                  <c:v>1058</c:v>
                </c:pt>
                <c:pt idx="119">
                  <c:v>1056</c:v>
                </c:pt>
                <c:pt idx="120">
                  <c:v>1054</c:v>
                </c:pt>
                <c:pt idx="121">
                  <c:v>650</c:v>
                </c:pt>
                <c:pt idx="122">
                  <c:v>1056</c:v>
                </c:pt>
                <c:pt idx="123">
                  <c:v>1056</c:v>
                </c:pt>
                <c:pt idx="124">
                  <c:v>1056</c:v>
                </c:pt>
                <c:pt idx="125">
                  <c:v>1056</c:v>
                </c:pt>
                <c:pt idx="126">
                  <c:v>854</c:v>
                </c:pt>
                <c:pt idx="127">
                  <c:v>950</c:v>
                </c:pt>
                <c:pt idx="128">
                  <c:v>1056</c:v>
                </c:pt>
                <c:pt idx="129">
                  <c:v>988</c:v>
                </c:pt>
                <c:pt idx="130">
                  <c:v>1010</c:v>
                </c:pt>
                <c:pt idx="131">
                  <c:v>1056</c:v>
                </c:pt>
                <c:pt idx="132">
                  <c:v>102</c:v>
                </c:pt>
                <c:pt idx="133">
                  <c:v>1058</c:v>
                </c:pt>
                <c:pt idx="134">
                  <c:v>1056</c:v>
                </c:pt>
                <c:pt idx="135">
                  <c:v>1056</c:v>
                </c:pt>
                <c:pt idx="136">
                  <c:v>1056</c:v>
                </c:pt>
                <c:pt idx="137">
                  <c:v>1018</c:v>
                </c:pt>
                <c:pt idx="138">
                  <c:v>1018</c:v>
                </c:pt>
                <c:pt idx="139">
                  <c:v>524</c:v>
                </c:pt>
                <c:pt idx="140">
                  <c:v>920</c:v>
                </c:pt>
                <c:pt idx="141">
                  <c:v>1058</c:v>
                </c:pt>
                <c:pt idx="142">
                  <c:v>1056</c:v>
                </c:pt>
                <c:pt idx="143">
                  <c:v>1056</c:v>
                </c:pt>
                <c:pt idx="144">
                  <c:v>1000</c:v>
                </c:pt>
                <c:pt idx="145">
                  <c:v>1056</c:v>
                </c:pt>
                <c:pt idx="146">
                  <c:v>1058</c:v>
                </c:pt>
                <c:pt idx="147">
                  <c:v>1056</c:v>
                </c:pt>
                <c:pt idx="148">
                  <c:v>1056</c:v>
                </c:pt>
                <c:pt idx="149">
                  <c:v>1056</c:v>
                </c:pt>
                <c:pt idx="150">
                  <c:v>1056</c:v>
                </c:pt>
                <c:pt idx="151">
                  <c:v>882</c:v>
                </c:pt>
                <c:pt idx="152">
                  <c:v>1016</c:v>
                </c:pt>
                <c:pt idx="153">
                  <c:v>1056</c:v>
                </c:pt>
                <c:pt idx="154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E-46A1-AA00-AB96DC8E824A}"/>
            </c:ext>
          </c:extLst>
        </c:ser>
        <c:ser>
          <c:idx val="2"/>
          <c:order val="2"/>
          <c:tx>
            <c:strRef>
              <c:f>'Figure 11'!$G$4</c:f>
              <c:strCache>
                <c:ptCount val="1"/>
                <c:pt idx="0">
                  <c:v>Nemo Link flow at peak times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11'!$A$5:$A$159</c:f>
              <c:numCache>
                <c:formatCode>m/d/yyyy</c:formatCode>
                <c:ptCount val="155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43770</c:v>
                </c:pt>
                <c:pt idx="4">
                  <c:v>43771</c:v>
                </c:pt>
                <c:pt idx="5">
                  <c:v>43772</c:v>
                </c:pt>
                <c:pt idx="6">
                  <c:v>43773</c:v>
                </c:pt>
                <c:pt idx="7">
                  <c:v>43774</c:v>
                </c:pt>
                <c:pt idx="8">
                  <c:v>43775</c:v>
                </c:pt>
                <c:pt idx="9">
                  <c:v>43776</c:v>
                </c:pt>
                <c:pt idx="10">
                  <c:v>43777</c:v>
                </c:pt>
                <c:pt idx="11">
                  <c:v>43778</c:v>
                </c:pt>
                <c:pt idx="12">
                  <c:v>43779</c:v>
                </c:pt>
                <c:pt idx="13">
                  <c:v>43780</c:v>
                </c:pt>
                <c:pt idx="14">
                  <c:v>43781</c:v>
                </c:pt>
                <c:pt idx="15">
                  <c:v>43782</c:v>
                </c:pt>
                <c:pt idx="16">
                  <c:v>43783</c:v>
                </c:pt>
                <c:pt idx="17">
                  <c:v>43784</c:v>
                </c:pt>
                <c:pt idx="18">
                  <c:v>43785</c:v>
                </c:pt>
                <c:pt idx="19">
                  <c:v>43786</c:v>
                </c:pt>
                <c:pt idx="20">
                  <c:v>43787</c:v>
                </c:pt>
                <c:pt idx="21">
                  <c:v>43788</c:v>
                </c:pt>
                <c:pt idx="22">
                  <c:v>43789</c:v>
                </c:pt>
                <c:pt idx="23">
                  <c:v>43790</c:v>
                </c:pt>
                <c:pt idx="24">
                  <c:v>43791</c:v>
                </c:pt>
                <c:pt idx="25">
                  <c:v>43792</c:v>
                </c:pt>
                <c:pt idx="26">
                  <c:v>43793</c:v>
                </c:pt>
                <c:pt idx="27">
                  <c:v>43794</c:v>
                </c:pt>
                <c:pt idx="28">
                  <c:v>43795</c:v>
                </c:pt>
                <c:pt idx="29">
                  <c:v>43796</c:v>
                </c:pt>
                <c:pt idx="30">
                  <c:v>43797</c:v>
                </c:pt>
                <c:pt idx="31">
                  <c:v>43798</c:v>
                </c:pt>
                <c:pt idx="32">
                  <c:v>43799</c:v>
                </c:pt>
                <c:pt idx="33">
                  <c:v>43800</c:v>
                </c:pt>
                <c:pt idx="34">
                  <c:v>43801</c:v>
                </c:pt>
                <c:pt idx="35">
                  <c:v>43802</c:v>
                </c:pt>
                <c:pt idx="36">
                  <c:v>43803</c:v>
                </c:pt>
                <c:pt idx="37">
                  <c:v>43804</c:v>
                </c:pt>
                <c:pt idx="38">
                  <c:v>43805</c:v>
                </c:pt>
                <c:pt idx="39">
                  <c:v>43806</c:v>
                </c:pt>
                <c:pt idx="40">
                  <c:v>43807</c:v>
                </c:pt>
                <c:pt idx="41">
                  <c:v>43808</c:v>
                </c:pt>
                <c:pt idx="42">
                  <c:v>43809</c:v>
                </c:pt>
                <c:pt idx="43">
                  <c:v>43810</c:v>
                </c:pt>
                <c:pt idx="44">
                  <c:v>43811</c:v>
                </c:pt>
                <c:pt idx="45">
                  <c:v>43812</c:v>
                </c:pt>
                <c:pt idx="46">
                  <c:v>43813</c:v>
                </c:pt>
                <c:pt idx="47">
                  <c:v>43814</c:v>
                </c:pt>
                <c:pt idx="48">
                  <c:v>43815</c:v>
                </c:pt>
                <c:pt idx="49">
                  <c:v>43816</c:v>
                </c:pt>
                <c:pt idx="50">
                  <c:v>43817</c:v>
                </c:pt>
                <c:pt idx="51">
                  <c:v>43818</c:v>
                </c:pt>
                <c:pt idx="52">
                  <c:v>43819</c:v>
                </c:pt>
                <c:pt idx="53">
                  <c:v>43820</c:v>
                </c:pt>
                <c:pt idx="54">
                  <c:v>43821</c:v>
                </c:pt>
                <c:pt idx="55">
                  <c:v>43822</c:v>
                </c:pt>
                <c:pt idx="56">
                  <c:v>43823</c:v>
                </c:pt>
                <c:pt idx="57">
                  <c:v>43824</c:v>
                </c:pt>
                <c:pt idx="58">
                  <c:v>43825</c:v>
                </c:pt>
                <c:pt idx="59">
                  <c:v>43826</c:v>
                </c:pt>
                <c:pt idx="60">
                  <c:v>43827</c:v>
                </c:pt>
                <c:pt idx="61">
                  <c:v>43828</c:v>
                </c:pt>
                <c:pt idx="62">
                  <c:v>43829</c:v>
                </c:pt>
                <c:pt idx="63">
                  <c:v>43830</c:v>
                </c:pt>
                <c:pt idx="64">
                  <c:v>43831</c:v>
                </c:pt>
                <c:pt idx="65">
                  <c:v>43832</c:v>
                </c:pt>
                <c:pt idx="66">
                  <c:v>43833</c:v>
                </c:pt>
                <c:pt idx="67">
                  <c:v>43834</c:v>
                </c:pt>
                <c:pt idx="68">
                  <c:v>43835</c:v>
                </c:pt>
                <c:pt idx="69">
                  <c:v>43836</c:v>
                </c:pt>
                <c:pt idx="70">
                  <c:v>43837</c:v>
                </c:pt>
                <c:pt idx="71">
                  <c:v>43838</c:v>
                </c:pt>
                <c:pt idx="72">
                  <c:v>43839</c:v>
                </c:pt>
                <c:pt idx="73">
                  <c:v>43840</c:v>
                </c:pt>
                <c:pt idx="74">
                  <c:v>43841</c:v>
                </c:pt>
                <c:pt idx="75">
                  <c:v>43842</c:v>
                </c:pt>
                <c:pt idx="76">
                  <c:v>43843</c:v>
                </c:pt>
                <c:pt idx="77">
                  <c:v>43844</c:v>
                </c:pt>
                <c:pt idx="78">
                  <c:v>43845</c:v>
                </c:pt>
                <c:pt idx="79">
                  <c:v>43846</c:v>
                </c:pt>
                <c:pt idx="80">
                  <c:v>43847</c:v>
                </c:pt>
                <c:pt idx="81">
                  <c:v>43848</c:v>
                </c:pt>
                <c:pt idx="82">
                  <c:v>43849</c:v>
                </c:pt>
                <c:pt idx="83">
                  <c:v>43850</c:v>
                </c:pt>
                <c:pt idx="84">
                  <c:v>43851</c:v>
                </c:pt>
                <c:pt idx="85">
                  <c:v>43852</c:v>
                </c:pt>
                <c:pt idx="86">
                  <c:v>43853</c:v>
                </c:pt>
                <c:pt idx="87">
                  <c:v>43854</c:v>
                </c:pt>
                <c:pt idx="88">
                  <c:v>43855</c:v>
                </c:pt>
                <c:pt idx="89">
                  <c:v>43856</c:v>
                </c:pt>
                <c:pt idx="90">
                  <c:v>43857</c:v>
                </c:pt>
                <c:pt idx="91">
                  <c:v>43858</c:v>
                </c:pt>
                <c:pt idx="92">
                  <c:v>43859</c:v>
                </c:pt>
                <c:pt idx="93">
                  <c:v>43860</c:v>
                </c:pt>
                <c:pt idx="94">
                  <c:v>43861</c:v>
                </c:pt>
                <c:pt idx="95">
                  <c:v>43862</c:v>
                </c:pt>
                <c:pt idx="96">
                  <c:v>43863</c:v>
                </c:pt>
                <c:pt idx="97">
                  <c:v>43864</c:v>
                </c:pt>
                <c:pt idx="98">
                  <c:v>43865</c:v>
                </c:pt>
                <c:pt idx="99">
                  <c:v>43866</c:v>
                </c:pt>
                <c:pt idx="100">
                  <c:v>43867</c:v>
                </c:pt>
                <c:pt idx="101">
                  <c:v>43868</c:v>
                </c:pt>
                <c:pt idx="102">
                  <c:v>43869</c:v>
                </c:pt>
                <c:pt idx="103">
                  <c:v>43870</c:v>
                </c:pt>
                <c:pt idx="104">
                  <c:v>43871</c:v>
                </c:pt>
                <c:pt idx="105">
                  <c:v>43872</c:v>
                </c:pt>
                <c:pt idx="106">
                  <c:v>43873</c:v>
                </c:pt>
                <c:pt idx="107">
                  <c:v>43874</c:v>
                </c:pt>
                <c:pt idx="108">
                  <c:v>43875</c:v>
                </c:pt>
                <c:pt idx="109">
                  <c:v>43876</c:v>
                </c:pt>
                <c:pt idx="110">
                  <c:v>43877</c:v>
                </c:pt>
                <c:pt idx="111">
                  <c:v>43878</c:v>
                </c:pt>
                <c:pt idx="112">
                  <c:v>43879</c:v>
                </c:pt>
                <c:pt idx="113">
                  <c:v>43880</c:v>
                </c:pt>
                <c:pt idx="114">
                  <c:v>43881</c:v>
                </c:pt>
                <c:pt idx="115">
                  <c:v>43882</c:v>
                </c:pt>
                <c:pt idx="116">
                  <c:v>43883</c:v>
                </c:pt>
                <c:pt idx="117">
                  <c:v>43884</c:v>
                </c:pt>
                <c:pt idx="118">
                  <c:v>43885</c:v>
                </c:pt>
                <c:pt idx="119">
                  <c:v>43886</c:v>
                </c:pt>
                <c:pt idx="120">
                  <c:v>43887</c:v>
                </c:pt>
                <c:pt idx="121">
                  <c:v>43888</c:v>
                </c:pt>
                <c:pt idx="122">
                  <c:v>43889</c:v>
                </c:pt>
                <c:pt idx="123">
                  <c:v>43890</c:v>
                </c:pt>
                <c:pt idx="124">
                  <c:v>43891</c:v>
                </c:pt>
                <c:pt idx="125">
                  <c:v>43892</c:v>
                </c:pt>
                <c:pt idx="126">
                  <c:v>43893</c:v>
                </c:pt>
                <c:pt idx="127">
                  <c:v>43894</c:v>
                </c:pt>
                <c:pt idx="128">
                  <c:v>43895</c:v>
                </c:pt>
                <c:pt idx="129">
                  <c:v>43896</c:v>
                </c:pt>
                <c:pt idx="130">
                  <c:v>43897</c:v>
                </c:pt>
                <c:pt idx="131">
                  <c:v>43898</c:v>
                </c:pt>
                <c:pt idx="132">
                  <c:v>43899</c:v>
                </c:pt>
                <c:pt idx="133">
                  <c:v>43900</c:v>
                </c:pt>
                <c:pt idx="134">
                  <c:v>43901</c:v>
                </c:pt>
                <c:pt idx="135">
                  <c:v>43902</c:v>
                </c:pt>
                <c:pt idx="136">
                  <c:v>43903</c:v>
                </c:pt>
                <c:pt idx="137">
                  <c:v>43904</c:v>
                </c:pt>
                <c:pt idx="138">
                  <c:v>43905</c:v>
                </c:pt>
                <c:pt idx="139">
                  <c:v>43906</c:v>
                </c:pt>
                <c:pt idx="140">
                  <c:v>43907</c:v>
                </c:pt>
                <c:pt idx="141">
                  <c:v>43908</c:v>
                </c:pt>
                <c:pt idx="142">
                  <c:v>43909</c:v>
                </c:pt>
                <c:pt idx="143">
                  <c:v>43910</c:v>
                </c:pt>
                <c:pt idx="144">
                  <c:v>43911</c:v>
                </c:pt>
                <c:pt idx="145">
                  <c:v>43912</c:v>
                </c:pt>
                <c:pt idx="146">
                  <c:v>43913</c:v>
                </c:pt>
                <c:pt idx="147">
                  <c:v>43914</c:v>
                </c:pt>
                <c:pt idx="148">
                  <c:v>43915</c:v>
                </c:pt>
                <c:pt idx="149">
                  <c:v>43916</c:v>
                </c:pt>
                <c:pt idx="150">
                  <c:v>43917</c:v>
                </c:pt>
                <c:pt idx="151">
                  <c:v>43918</c:v>
                </c:pt>
                <c:pt idx="152">
                  <c:v>43919</c:v>
                </c:pt>
                <c:pt idx="153">
                  <c:v>43920</c:v>
                </c:pt>
                <c:pt idx="154">
                  <c:v>43921</c:v>
                </c:pt>
              </c:numCache>
            </c:numRef>
          </c:cat>
          <c:val>
            <c:numRef>
              <c:f>'Figure 11'!$G$5:$G$159</c:f>
              <c:numCache>
                <c:formatCode>General</c:formatCode>
                <c:ptCount val="155"/>
                <c:pt idx="0">
                  <c:v>1000</c:v>
                </c:pt>
                <c:pt idx="1">
                  <c:v>0</c:v>
                </c:pt>
                <c:pt idx="2">
                  <c:v>666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0</c:v>
                </c:pt>
                <c:pt idx="17">
                  <c:v>254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654</c:v>
                </c:pt>
                <c:pt idx="22">
                  <c:v>660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950</c:v>
                </c:pt>
                <c:pt idx="28">
                  <c:v>900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734</c:v>
                </c:pt>
                <c:pt idx="35">
                  <c:v>468</c:v>
                </c:pt>
                <c:pt idx="36">
                  <c:v>-90</c:v>
                </c:pt>
                <c:pt idx="37">
                  <c:v>-36</c:v>
                </c:pt>
                <c:pt idx="38">
                  <c:v>1000</c:v>
                </c:pt>
                <c:pt idx="39">
                  <c:v>980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802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1020</c:v>
                </c:pt>
                <c:pt idx="51">
                  <c:v>1020</c:v>
                </c:pt>
                <c:pt idx="52">
                  <c:v>1020</c:v>
                </c:pt>
                <c:pt idx="53">
                  <c:v>1020</c:v>
                </c:pt>
                <c:pt idx="54">
                  <c:v>1020</c:v>
                </c:pt>
                <c:pt idx="55">
                  <c:v>1020</c:v>
                </c:pt>
                <c:pt idx="56">
                  <c:v>1020</c:v>
                </c:pt>
                <c:pt idx="57">
                  <c:v>950</c:v>
                </c:pt>
                <c:pt idx="58">
                  <c:v>1020</c:v>
                </c:pt>
                <c:pt idx="59">
                  <c:v>1018</c:v>
                </c:pt>
                <c:pt idx="60">
                  <c:v>1014</c:v>
                </c:pt>
                <c:pt idx="61">
                  <c:v>1020</c:v>
                </c:pt>
                <c:pt idx="62">
                  <c:v>1020</c:v>
                </c:pt>
                <c:pt idx="63">
                  <c:v>1020</c:v>
                </c:pt>
                <c:pt idx="64">
                  <c:v>936</c:v>
                </c:pt>
                <c:pt idx="65">
                  <c:v>970</c:v>
                </c:pt>
                <c:pt idx="66">
                  <c:v>1020</c:v>
                </c:pt>
                <c:pt idx="67">
                  <c:v>1020</c:v>
                </c:pt>
                <c:pt idx="68">
                  <c:v>1020</c:v>
                </c:pt>
                <c:pt idx="69">
                  <c:v>1020</c:v>
                </c:pt>
                <c:pt idx="70">
                  <c:v>954</c:v>
                </c:pt>
                <c:pt idx="71">
                  <c:v>836</c:v>
                </c:pt>
                <c:pt idx="72">
                  <c:v>1020</c:v>
                </c:pt>
                <c:pt idx="73">
                  <c:v>-32</c:v>
                </c:pt>
                <c:pt idx="74">
                  <c:v>1020</c:v>
                </c:pt>
                <c:pt idx="75">
                  <c:v>1020</c:v>
                </c:pt>
                <c:pt idx="76">
                  <c:v>1020</c:v>
                </c:pt>
                <c:pt idx="77">
                  <c:v>1020</c:v>
                </c:pt>
                <c:pt idx="78">
                  <c:v>990</c:v>
                </c:pt>
                <c:pt idx="79">
                  <c:v>1020</c:v>
                </c:pt>
                <c:pt idx="80">
                  <c:v>722</c:v>
                </c:pt>
                <c:pt idx="81">
                  <c:v>1020</c:v>
                </c:pt>
                <c:pt idx="82">
                  <c:v>1020</c:v>
                </c:pt>
                <c:pt idx="83">
                  <c:v>120</c:v>
                </c:pt>
                <c:pt idx="84">
                  <c:v>320</c:v>
                </c:pt>
                <c:pt idx="85">
                  <c:v>-36</c:v>
                </c:pt>
                <c:pt idx="86">
                  <c:v>426</c:v>
                </c:pt>
                <c:pt idx="87">
                  <c:v>-382</c:v>
                </c:pt>
                <c:pt idx="88">
                  <c:v>912</c:v>
                </c:pt>
                <c:pt idx="89">
                  <c:v>1020</c:v>
                </c:pt>
                <c:pt idx="90">
                  <c:v>1020</c:v>
                </c:pt>
                <c:pt idx="91">
                  <c:v>1020</c:v>
                </c:pt>
                <c:pt idx="92">
                  <c:v>886</c:v>
                </c:pt>
                <c:pt idx="93">
                  <c:v>1020</c:v>
                </c:pt>
                <c:pt idx="94">
                  <c:v>1020</c:v>
                </c:pt>
                <c:pt idx="95">
                  <c:v>1020</c:v>
                </c:pt>
                <c:pt idx="96">
                  <c:v>1020</c:v>
                </c:pt>
                <c:pt idx="97">
                  <c:v>1020</c:v>
                </c:pt>
                <c:pt idx="98">
                  <c:v>1020</c:v>
                </c:pt>
                <c:pt idx="99">
                  <c:v>838</c:v>
                </c:pt>
                <c:pt idx="100">
                  <c:v>1020</c:v>
                </c:pt>
                <c:pt idx="101">
                  <c:v>1020</c:v>
                </c:pt>
                <c:pt idx="102">
                  <c:v>1020</c:v>
                </c:pt>
                <c:pt idx="103">
                  <c:v>1020</c:v>
                </c:pt>
                <c:pt idx="104">
                  <c:v>1020</c:v>
                </c:pt>
                <c:pt idx="105">
                  <c:v>1020</c:v>
                </c:pt>
                <c:pt idx="106">
                  <c:v>1020</c:v>
                </c:pt>
                <c:pt idx="107">
                  <c:v>1020</c:v>
                </c:pt>
                <c:pt idx="108">
                  <c:v>776</c:v>
                </c:pt>
                <c:pt idx="109">
                  <c:v>1020</c:v>
                </c:pt>
                <c:pt idx="110">
                  <c:v>1020</c:v>
                </c:pt>
                <c:pt idx="111">
                  <c:v>1020</c:v>
                </c:pt>
                <c:pt idx="112">
                  <c:v>1020</c:v>
                </c:pt>
                <c:pt idx="113">
                  <c:v>1020</c:v>
                </c:pt>
                <c:pt idx="114">
                  <c:v>1020</c:v>
                </c:pt>
                <c:pt idx="115">
                  <c:v>1020</c:v>
                </c:pt>
                <c:pt idx="116">
                  <c:v>1018</c:v>
                </c:pt>
                <c:pt idx="117">
                  <c:v>1020</c:v>
                </c:pt>
                <c:pt idx="118">
                  <c:v>1020</c:v>
                </c:pt>
                <c:pt idx="119">
                  <c:v>1020</c:v>
                </c:pt>
                <c:pt idx="120">
                  <c:v>1020</c:v>
                </c:pt>
                <c:pt idx="121">
                  <c:v>536</c:v>
                </c:pt>
                <c:pt idx="122">
                  <c:v>1020</c:v>
                </c:pt>
                <c:pt idx="123">
                  <c:v>1020</c:v>
                </c:pt>
                <c:pt idx="124">
                  <c:v>1018</c:v>
                </c:pt>
                <c:pt idx="125">
                  <c:v>1020</c:v>
                </c:pt>
                <c:pt idx="126">
                  <c:v>1020</c:v>
                </c:pt>
                <c:pt idx="127">
                  <c:v>1020</c:v>
                </c:pt>
                <c:pt idx="128">
                  <c:v>1020</c:v>
                </c:pt>
                <c:pt idx="129">
                  <c:v>1020</c:v>
                </c:pt>
                <c:pt idx="130">
                  <c:v>1020</c:v>
                </c:pt>
                <c:pt idx="131">
                  <c:v>1020</c:v>
                </c:pt>
                <c:pt idx="132">
                  <c:v>-240</c:v>
                </c:pt>
                <c:pt idx="133">
                  <c:v>1020</c:v>
                </c:pt>
                <c:pt idx="134">
                  <c:v>1020</c:v>
                </c:pt>
                <c:pt idx="135">
                  <c:v>1020</c:v>
                </c:pt>
                <c:pt idx="136">
                  <c:v>1020</c:v>
                </c:pt>
                <c:pt idx="137">
                  <c:v>1020</c:v>
                </c:pt>
                <c:pt idx="138">
                  <c:v>1020</c:v>
                </c:pt>
                <c:pt idx="139">
                  <c:v>814</c:v>
                </c:pt>
                <c:pt idx="140">
                  <c:v>1020</c:v>
                </c:pt>
                <c:pt idx="141">
                  <c:v>1020</c:v>
                </c:pt>
                <c:pt idx="142">
                  <c:v>1020</c:v>
                </c:pt>
                <c:pt idx="143">
                  <c:v>1020</c:v>
                </c:pt>
                <c:pt idx="144">
                  <c:v>1000</c:v>
                </c:pt>
                <c:pt idx="145">
                  <c:v>1020</c:v>
                </c:pt>
                <c:pt idx="146">
                  <c:v>1020</c:v>
                </c:pt>
                <c:pt idx="147">
                  <c:v>1020</c:v>
                </c:pt>
                <c:pt idx="148">
                  <c:v>1020</c:v>
                </c:pt>
                <c:pt idx="149">
                  <c:v>1020</c:v>
                </c:pt>
                <c:pt idx="150">
                  <c:v>1020</c:v>
                </c:pt>
                <c:pt idx="151">
                  <c:v>882</c:v>
                </c:pt>
                <c:pt idx="152">
                  <c:v>1000</c:v>
                </c:pt>
                <c:pt idx="153">
                  <c:v>1020</c:v>
                </c:pt>
                <c:pt idx="154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E-46A1-AA00-AB96DC8E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12712296"/>
        <c:axId val="912712624"/>
      </c:barChart>
      <c:lineChart>
        <c:grouping val="standard"/>
        <c:varyColors val="0"/>
        <c:ser>
          <c:idx val="3"/>
          <c:order val="3"/>
          <c:tx>
            <c:strRef>
              <c:f>'Figure 11'!$S$4</c:f>
              <c:strCache>
                <c:ptCount val="1"/>
                <c:pt idx="0">
                  <c:v>GB/France price differential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11'!$S$5:$S$159</c:f>
              <c:numCache>
                <c:formatCode>#,##0.000</c:formatCode>
                <c:ptCount val="155"/>
                <c:pt idx="0">
                  <c:v>10.877375000000008</c:v>
                </c:pt>
                <c:pt idx="1">
                  <c:v>10.984333333333332</c:v>
                </c:pt>
                <c:pt idx="2">
                  <c:v>10.283541666666668</c:v>
                </c:pt>
                <c:pt idx="3">
                  <c:v>8.4922083333333376</c:v>
                </c:pt>
                <c:pt idx="4">
                  <c:v>16.836874999999992</c:v>
                </c:pt>
                <c:pt idx="5">
                  <c:v>28.491916666666665</c:v>
                </c:pt>
                <c:pt idx="6">
                  <c:v>21.100958333333331</c:v>
                </c:pt>
                <c:pt idx="7">
                  <c:v>12.015916666666669</c:v>
                </c:pt>
                <c:pt idx="8">
                  <c:v>15.162791666666664</c:v>
                </c:pt>
                <c:pt idx="9">
                  <c:v>8.6885833333333373</c:v>
                </c:pt>
                <c:pt idx="10">
                  <c:v>5.3836666666666702</c:v>
                </c:pt>
                <c:pt idx="11">
                  <c:v>7.2479583333333402</c:v>
                </c:pt>
                <c:pt idx="12">
                  <c:v>13.821208333333329</c:v>
                </c:pt>
                <c:pt idx="13">
                  <c:v>7.1146250000000038</c:v>
                </c:pt>
                <c:pt idx="14">
                  <c:v>11.877708333333342</c:v>
                </c:pt>
                <c:pt idx="15">
                  <c:v>5.5517500000000091</c:v>
                </c:pt>
                <c:pt idx="16">
                  <c:v>9.2116666666666696</c:v>
                </c:pt>
                <c:pt idx="17">
                  <c:v>6.3169166666666676</c:v>
                </c:pt>
                <c:pt idx="18">
                  <c:v>1.9089166666666664</c:v>
                </c:pt>
                <c:pt idx="19">
                  <c:v>9.3224999999999962</c:v>
                </c:pt>
                <c:pt idx="20">
                  <c:v>8.6582499999999918</c:v>
                </c:pt>
                <c:pt idx="21">
                  <c:v>10.862000000000002</c:v>
                </c:pt>
                <c:pt idx="22">
                  <c:v>13.955874999999999</c:v>
                </c:pt>
                <c:pt idx="23">
                  <c:v>9.6060000000000016</c:v>
                </c:pt>
                <c:pt idx="24">
                  <c:v>2.846041666666661</c:v>
                </c:pt>
                <c:pt idx="25">
                  <c:v>6.0406666666666702</c:v>
                </c:pt>
                <c:pt idx="26">
                  <c:v>12.000666666666669</c:v>
                </c:pt>
                <c:pt idx="27">
                  <c:v>15.581624999999999</c:v>
                </c:pt>
                <c:pt idx="28">
                  <c:v>8.3809583333333357</c:v>
                </c:pt>
                <c:pt idx="29">
                  <c:v>5.3999583333333376</c:v>
                </c:pt>
                <c:pt idx="30">
                  <c:v>7.1744166666666658</c:v>
                </c:pt>
                <c:pt idx="31">
                  <c:v>11.230916666666669</c:v>
                </c:pt>
                <c:pt idx="32">
                  <c:v>13.561833333333333</c:v>
                </c:pt>
                <c:pt idx="33">
                  <c:v>16.059291666666667</c:v>
                </c:pt>
                <c:pt idx="34">
                  <c:v>9.0585833333333419</c:v>
                </c:pt>
                <c:pt idx="35">
                  <c:v>4.9751666666666665</c:v>
                </c:pt>
                <c:pt idx="36">
                  <c:v>6.1542499999999905</c:v>
                </c:pt>
                <c:pt idx="37">
                  <c:v>4.8658750000000097</c:v>
                </c:pt>
                <c:pt idx="38">
                  <c:v>6.3028333333333286</c:v>
                </c:pt>
                <c:pt idx="39">
                  <c:v>6.3486666666666594</c:v>
                </c:pt>
                <c:pt idx="40">
                  <c:v>14.659041666666667</c:v>
                </c:pt>
                <c:pt idx="41">
                  <c:v>11.558833333333336</c:v>
                </c:pt>
                <c:pt idx="42">
                  <c:v>5.7170416666666704</c:v>
                </c:pt>
                <c:pt idx="43">
                  <c:v>7.1259583333333261</c:v>
                </c:pt>
                <c:pt idx="44">
                  <c:v>6.566041666666667</c:v>
                </c:pt>
                <c:pt idx="45">
                  <c:v>7.5437500000000028</c:v>
                </c:pt>
                <c:pt idx="46">
                  <c:v>9.7367499999999971</c:v>
                </c:pt>
                <c:pt idx="47">
                  <c:v>13.948208333333337</c:v>
                </c:pt>
                <c:pt idx="48">
                  <c:v>6.6288750000000007</c:v>
                </c:pt>
                <c:pt idx="49">
                  <c:v>3.1537916666666739</c:v>
                </c:pt>
                <c:pt idx="50">
                  <c:v>3.9845416666666686</c:v>
                </c:pt>
                <c:pt idx="51">
                  <c:v>4.5502499999999948</c:v>
                </c:pt>
                <c:pt idx="52">
                  <c:v>5.4639166666666661</c:v>
                </c:pt>
                <c:pt idx="53">
                  <c:v>4.5303750000000029</c:v>
                </c:pt>
                <c:pt idx="54">
                  <c:v>17.277750000000001</c:v>
                </c:pt>
                <c:pt idx="55">
                  <c:v>10.254624999999999</c:v>
                </c:pt>
                <c:pt idx="56">
                  <c:v>5.6640833333333411</c:v>
                </c:pt>
                <c:pt idx="57">
                  <c:v>4.1130000000000031</c:v>
                </c:pt>
                <c:pt idx="58">
                  <c:v>3.2560000000000038</c:v>
                </c:pt>
                <c:pt idx="59">
                  <c:v>6.8253750000000011</c:v>
                </c:pt>
                <c:pt idx="60">
                  <c:v>2.306666666666672</c:v>
                </c:pt>
                <c:pt idx="61">
                  <c:v>4.9192499999999946</c:v>
                </c:pt>
                <c:pt idx="62">
                  <c:v>1.6529166666666626</c:v>
                </c:pt>
                <c:pt idx="63">
                  <c:v>-0.39870833333333877</c:v>
                </c:pt>
                <c:pt idx="64">
                  <c:v>-0.34295833333333547</c:v>
                </c:pt>
                <c:pt idx="65">
                  <c:v>1.6342083333333264</c:v>
                </c:pt>
                <c:pt idx="66">
                  <c:v>1.4492500000000064</c:v>
                </c:pt>
                <c:pt idx="67">
                  <c:v>0.22529166666667066</c:v>
                </c:pt>
                <c:pt idx="68">
                  <c:v>7.3037499999999973</c:v>
                </c:pt>
                <c:pt idx="69">
                  <c:v>3.4929999999999879</c:v>
                </c:pt>
                <c:pt idx="70">
                  <c:v>3.7602916666666673</c:v>
                </c:pt>
                <c:pt idx="71">
                  <c:v>3.8527916666666684</c:v>
                </c:pt>
                <c:pt idx="72">
                  <c:v>5.4361666666666686</c:v>
                </c:pt>
                <c:pt idx="73">
                  <c:v>6.0530833333333298</c:v>
                </c:pt>
                <c:pt idx="74">
                  <c:v>1.7324166666666727</c:v>
                </c:pt>
                <c:pt idx="75">
                  <c:v>11.258208333333336</c:v>
                </c:pt>
                <c:pt idx="76">
                  <c:v>2.844583333333329</c:v>
                </c:pt>
                <c:pt idx="77">
                  <c:v>3.3993333333333169</c:v>
                </c:pt>
                <c:pt idx="78">
                  <c:v>6.0684166666666748</c:v>
                </c:pt>
                <c:pt idx="79">
                  <c:v>0.96662499999999341</c:v>
                </c:pt>
                <c:pt idx="80">
                  <c:v>0.65133333333333354</c:v>
                </c:pt>
                <c:pt idx="81">
                  <c:v>1.0033749999999984</c:v>
                </c:pt>
                <c:pt idx="82">
                  <c:v>3.6527083333333259</c:v>
                </c:pt>
                <c:pt idx="83">
                  <c:v>4.2212500000000048</c:v>
                </c:pt>
                <c:pt idx="84">
                  <c:v>2.4405000000000179</c:v>
                </c:pt>
                <c:pt idx="85">
                  <c:v>0.58370833333332683</c:v>
                </c:pt>
                <c:pt idx="86">
                  <c:v>6.8092500000000022</c:v>
                </c:pt>
                <c:pt idx="87">
                  <c:v>6.2573333333333494</c:v>
                </c:pt>
                <c:pt idx="88">
                  <c:v>5.8119166666666651</c:v>
                </c:pt>
                <c:pt idx="89">
                  <c:v>5.4448333333333281</c:v>
                </c:pt>
                <c:pt idx="90">
                  <c:v>5.6611250000000091</c:v>
                </c:pt>
                <c:pt idx="91">
                  <c:v>7.6217083333333342</c:v>
                </c:pt>
                <c:pt idx="92">
                  <c:v>13.262000000000008</c:v>
                </c:pt>
                <c:pt idx="93">
                  <c:v>22.001375000000003</c:v>
                </c:pt>
                <c:pt idx="94">
                  <c:v>22.373458333333335</c:v>
                </c:pt>
                <c:pt idx="95">
                  <c:v>14.347666666666662</c:v>
                </c:pt>
                <c:pt idx="96">
                  <c:v>30.807583333333326</c:v>
                </c:pt>
                <c:pt idx="97">
                  <c:v>24.514749999999996</c:v>
                </c:pt>
                <c:pt idx="98">
                  <c:v>15.675125000000005</c:v>
                </c:pt>
                <c:pt idx="99">
                  <c:v>10.168125000000003</c:v>
                </c:pt>
                <c:pt idx="100">
                  <c:v>3.8769166666666663</c:v>
                </c:pt>
                <c:pt idx="101">
                  <c:v>12.431000000000004</c:v>
                </c:pt>
                <c:pt idx="102">
                  <c:v>7.8640416666666582</c:v>
                </c:pt>
                <c:pt idx="103">
                  <c:v>16.403166666666667</c:v>
                </c:pt>
                <c:pt idx="104">
                  <c:v>11.558166666666672</c:v>
                </c:pt>
                <c:pt idx="105">
                  <c:v>9.5423749999999963</c:v>
                </c:pt>
                <c:pt idx="106">
                  <c:v>3.8797500000000085</c:v>
                </c:pt>
                <c:pt idx="107">
                  <c:v>0.40237499999999216</c:v>
                </c:pt>
                <c:pt idx="108">
                  <c:v>2.1874999999999858</c:v>
                </c:pt>
                <c:pt idx="109">
                  <c:v>5.6145543478260898</c:v>
                </c:pt>
                <c:pt idx="110">
                  <c:v>-5.1124999999998977E-2</c:v>
                </c:pt>
                <c:pt idx="111">
                  <c:v>0.22470833333332507</c:v>
                </c:pt>
                <c:pt idx="112">
                  <c:v>-3.0161249999999953</c:v>
                </c:pt>
                <c:pt idx="113">
                  <c:v>-7.9406666666666723</c:v>
                </c:pt>
                <c:pt idx="114">
                  <c:v>-5.0603750000000076</c:v>
                </c:pt>
                <c:pt idx="115">
                  <c:v>0.31241666666667811</c:v>
                </c:pt>
                <c:pt idx="116">
                  <c:v>5.5779999999999959</c:v>
                </c:pt>
                <c:pt idx="117">
                  <c:v>8.371958333333346</c:v>
                </c:pt>
                <c:pt idx="118">
                  <c:v>11.970083333333321</c:v>
                </c:pt>
                <c:pt idx="119">
                  <c:v>8.376833333333316</c:v>
                </c:pt>
                <c:pt idx="120">
                  <c:v>9.7006666666666561</c:v>
                </c:pt>
                <c:pt idx="121">
                  <c:v>11.121583333333341</c:v>
                </c:pt>
                <c:pt idx="122">
                  <c:v>6.2963333333333438</c:v>
                </c:pt>
                <c:pt idx="123">
                  <c:v>5.0993749999999949</c:v>
                </c:pt>
                <c:pt idx="124">
                  <c:v>12.571083333333334</c:v>
                </c:pt>
                <c:pt idx="125">
                  <c:v>10.058166666666658</c:v>
                </c:pt>
                <c:pt idx="126">
                  <c:v>5.0982500000000073</c:v>
                </c:pt>
                <c:pt idx="127">
                  <c:v>-2.7428750000000122</c:v>
                </c:pt>
                <c:pt idx="128">
                  <c:v>-5.83379166666667</c:v>
                </c:pt>
                <c:pt idx="129">
                  <c:v>-4.7539166666666617</c:v>
                </c:pt>
                <c:pt idx="130">
                  <c:v>-0.41745833333333593</c:v>
                </c:pt>
                <c:pt idx="131">
                  <c:v>6.52395833333334</c:v>
                </c:pt>
                <c:pt idx="132">
                  <c:v>7.2472500000000011</c:v>
                </c:pt>
                <c:pt idx="133">
                  <c:v>-3.2335416666666674</c:v>
                </c:pt>
                <c:pt idx="134">
                  <c:v>-0.95299999999998875</c:v>
                </c:pt>
                <c:pt idx="135">
                  <c:v>4.1667083333333323</c:v>
                </c:pt>
                <c:pt idx="136">
                  <c:v>1.200416666666662</c:v>
                </c:pt>
                <c:pt idx="137">
                  <c:v>2.9777916666666613</c:v>
                </c:pt>
                <c:pt idx="138">
                  <c:v>9.5163750000000107</c:v>
                </c:pt>
                <c:pt idx="139">
                  <c:v>10.213750000000019</c:v>
                </c:pt>
                <c:pt idx="140">
                  <c:v>2.8155000000000072</c:v>
                </c:pt>
                <c:pt idx="141">
                  <c:v>3.3542083333333323</c:v>
                </c:pt>
                <c:pt idx="142">
                  <c:v>2.441583333333341</c:v>
                </c:pt>
                <c:pt idx="143">
                  <c:v>2.2155000000000058</c:v>
                </c:pt>
                <c:pt idx="144">
                  <c:v>5.4542083333333338</c:v>
                </c:pt>
                <c:pt idx="145">
                  <c:v>14.505083333333342</c:v>
                </c:pt>
                <c:pt idx="146">
                  <c:v>9.8456250000000054</c:v>
                </c:pt>
                <c:pt idx="147">
                  <c:v>5.5035416666666741</c:v>
                </c:pt>
                <c:pt idx="148">
                  <c:v>-2.3912499999999994</c:v>
                </c:pt>
                <c:pt idx="149">
                  <c:v>-4.6896666666666533</c:v>
                </c:pt>
                <c:pt idx="150">
                  <c:v>-0.13304166666665651</c:v>
                </c:pt>
                <c:pt idx="151">
                  <c:v>1.3161249999999995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E-46A1-AA00-AB96DC8E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13432"/>
        <c:axId val="964206872"/>
      </c:lineChart>
      <c:dateAx>
        <c:axId val="912712296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624"/>
        <c:crosses val="autoZero"/>
        <c:auto val="1"/>
        <c:lblOffset val="100"/>
        <c:baseTimeUnit val="days"/>
        <c:majorUnit val="14"/>
        <c:majorTimeUnit val="days"/>
      </c:dateAx>
      <c:valAx>
        <c:axId val="912712624"/>
        <c:scaling>
          <c:orientation val="minMax"/>
          <c:max val="40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296"/>
        <c:crosses val="autoZero"/>
        <c:crossBetween val="between"/>
        <c:dispUnits>
          <c:builtInUnit val="thousands"/>
        </c:dispUnits>
      </c:valAx>
      <c:valAx>
        <c:axId val="964206872"/>
        <c:scaling>
          <c:orientation val="minMax"/>
          <c:max val="40"/>
          <c:min val="-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213432"/>
        <c:crosses val="max"/>
        <c:crossBetween val="between"/>
      </c:valAx>
      <c:catAx>
        <c:axId val="964213432"/>
        <c:scaling>
          <c:orientation val="minMax"/>
        </c:scaling>
        <c:delete val="1"/>
        <c:axPos val="b"/>
        <c:majorTickMark val="out"/>
        <c:minorTickMark val="none"/>
        <c:tickLblPos val="nextTo"/>
        <c:crossAx val="964206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94308843219878E-2"/>
          <c:y val="8.8691796008869186E-2"/>
          <c:w val="0.91200253049492064"/>
          <c:h val="0.62498629467325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12'!$D$3</c:f>
              <c:strCache>
                <c:ptCount val="1"/>
                <c:pt idx="0">
                  <c:v>Moyle flow at peak 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12'!$A$4:$A$158</c:f>
              <c:numCache>
                <c:formatCode>m/d/yyyy</c:formatCode>
                <c:ptCount val="155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43770</c:v>
                </c:pt>
                <c:pt idx="4">
                  <c:v>43771</c:v>
                </c:pt>
                <c:pt idx="5">
                  <c:v>43772</c:v>
                </c:pt>
                <c:pt idx="6">
                  <c:v>43773</c:v>
                </c:pt>
                <c:pt idx="7">
                  <c:v>43774</c:v>
                </c:pt>
                <c:pt idx="8">
                  <c:v>43775</c:v>
                </c:pt>
                <c:pt idx="9">
                  <c:v>43776</c:v>
                </c:pt>
                <c:pt idx="10">
                  <c:v>43777</c:v>
                </c:pt>
                <c:pt idx="11">
                  <c:v>43778</c:v>
                </c:pt>
                <c:pt idx="12">
                  <c:v>43779</c:v>
                </c:pt>
                <c:pt idx="13">
                  <c:v>43780</c:v>
                </c:pt>
                <c:pt idx="14">
                  <c:v>43781</c:v>
                </c:pt>
                <c:pt idx="15">
                  <c:v>43782</c:v>
                </c:pt>
                <c:pt idx="16">
                  <c:v>43783</c:v>
                </c:pt>
                <c:pt idx="17">
                  <c:v>43784</c:v>
                </c:pt>
                <c:pt idx="18">
                  <c:v>43785</c:v>
                </c:pt>
                <c:pt idx="19">
                  <c:v>43786</c:v>
                </c:pt>
                <c:pt idx="20">
                  <c:v>43787</c:v>
                </c:pt>
                <c:pt idx="21">
                  <c:v>43788</c:v>
                </c:pt>
                <c:pt idx="22">
                  <c:v>43789</c:v>
                </c:pt>
                <c:pt idx="23">
                  <c:v>43790</c:v>
                </c:pt>
                <c:pt idx="24">
                  <c:v>43791</c:v>
                </c:pt>
                <c:pt idx="25">
                  <c:v>43792</c:v>
                </c:pt>
                <c:pt idx="26">
                  <c:v>43793</c:v>
                </c:pt>
                <c:pt idx="27">
                  <c:v>43794</c:v>
                </c:pt>
                <c:pt idx="28">
                  <c:v>43795</c:v>
                </c:pt>
                <c:pt idx="29">
                  <c:v>43796</c:v>
                </c:pt>
                <c:pt idx="30">
                  <c:v>43797</c:v>
                </c:pt>
                <c:pt idx="31">
                  <c:v>43798</c:v>
                </c:pt>
                <c:pt idx="32">
                  <c:v>43799</c:v>
                </c:pt>
                <c:pt idx="33">
                  <c:v>43800</c:v>
                </c:pt>
                <c:pt idx="34">
                  <c:v>43801</c:v>
                </c:pt>
                <c:pt idx="35">
                  <c:v>43802</c:v>
                </c:pt>
                <c:pt idx="36">
                  <c:v>43803</c:v>
                </c:pt>
                <c:pt idx="37">
                  <c:v>43804</c:v>
                </c:pt>
                <c:pt idx="38">
                  <c:v>43805</c:v>
                </c:pt>
                <c:pt idx="39">
                  <c:v>43806</c:v>
                </c:pt>
                <c:pt idx="40">
                  <c:v>43807</c:v>
                </c:pt>
                <c:pt idx="41">
                  <c:v>43808</c:v>
                </c:pt>
                <c:pt idx="42">
                  <c:v>43809</c:v>
                </c:pt>
                <c:pt idx="43">
                  <c:v>43810</c:v>
                </c:pt>
                <c:pt idx="44">
                  <c:v>43811</c:v>
                </c:pt>
                <c:pt idx="45">
                  <c:v>43812</c:v>
                </c:pt>
                <c:pt idx="46">
                  <c:v>43813</c:v>
                </c:pt>
                <c:pt idx="47">
                  <c:v>43814</c:v>
                </c:pt>
                <c:pt idx="48">
                  <c:v>43815</c:v>
                </c:pt>
                <c:pt idx="49">
                  <c:v>43816</c:v>
                </c:pt>
                <c:pt idx="50">
                  <c:v>43817</c:v>
                </c:pt>
                <c:pt idx="51">
                  <c:v>43818</c:v>
                </c:pt>
                <c:pt idx="52">
                  <c:v>43819</c:v>
                </c:pt>
                <c:pt idx="53">
                  <c:v>43820</c:v>
                </c:pt>
                <c:pt idx="54">
                  <c:v>43821</c:v>
                </c:pt>
                <c:pt idx="55">
                  <c:v>43822</c:v>
                </c:pt>
                <c:pt idx="56">
                  <c:v>43823</c:v>
                </c:pt>
                <c:pt idx="57">
                  <c:v>43824</c:v>
                </c:pt>
                <c:pt idx="58">
                  <c:v>43825</c:v>
                </c:pt>
                <c:pt idx="59">
                  <c:v>43826</c:v>
                </c:pt>
                <c:pt idx="60">
                  <c:v>43827</c:v>
                </c:pt>
                <c:pt idx="61">
                  <c:v>43828</c:v>
                </c:pt>
                <c:pt idx="62">
                  <c:v>43829</c:v>
                </c:pt>
                <c:pt idx="63">
                  <c:v>43830</c:v>
                </c:pt>
                <c:pt idx="64">
                  <c:v>43831</c:v>
                </c:pt>
                <c:pt idx="65">
                  <c:v>43832</c:v>
                </c:pt>
                <c:pt idx="66">
                  <c:v>43833</c:v>
                </c:pt>
                <c:pt idx="67">
                  <c:v>43834</c:v>
                </c:pt>
                <c:pt idx="68">
                  <c:v>43835</c:v>
                </c:pt>
                <c:pt idx="69">
                  <c:v>43836</c:v>
                </c:pt>
                <c:pt idx="70">
                  <c:v>43837</c:v>
                </c:pt>
                <c:pt idx="71">
                  <c:v>43838</c:v>
                </c:pt>
                <c:pt idx="72">
                  <c:v>43839</c:v>
                </c:pt>
                <c:pt idx="73">
                  <c:v>43840</c:v>
                </c:pt>
                <c:pt idx="74">
                  <c:v>43841</c:v>
                </c:pt>
                <c:pt idx="75">
                  <c:v>43842</c:v>
                </c:pt>
                <c:pt idx="76">
                  <c:v>43843</c:v>
                </c:pt>
                <c:pt idx="77">
                  <c:v>43844</c:v>
                </c:pt>
                <c:pt idx="78">
                  <c:v>43845</c:v>
                </c:pt>
                <c:pt idx="79">
                  <c:v>43846</c:v>
                </c:pt>
                <c:pt idx="80">
                  <c:v>43847</c:v>
                </c:pt>
                <c:pt idx="81">
                  <c:v>43848</c:v>
                </c:pt>
                <c:pt idx="82">
                  <c:v>43849</c:v>
                </c:pt>
                <c:pt idx="83">
                  <c:v>43850</c:v>
                </c:pt>
                <c:pt idx="84">
                  <c:v>43851</c:v>
                </c:pt>
                <c:pt idx="85">
                  <c:v>43852</c:v>
                </c:pt>
                <c:pt idx="86">
                  <c:v>43853</c:v>
                </c:pt>
                <c:pt idx="87">
                  <c:v>43854</c:v>
                </c:pt>
                <c:pt idx="88">
                  <c:v>43855</c:v>
                </c:pt>
                <c:pt idx="89">
                  <c:v>43856</c:v>
                </c:pt>
                <c:pt idx="90">
                  <c:v>43857</c:v>
                </c:pt>
                <c:pt idx="91">
                  <c:v>43858</c:v>
                </c:pt>
                <c:pt idx="92">
                  <c:v>43859</c:v>
                </c:pt>
                <c:pt idx="93">
                  <c:v>43860</c:v>
                </c:pt>
                <c:pt idx="94">
                  <c:v>43861</c:v>
                </c:pt>
                <c:pt idx="95">
                  <c:v>43862</c:v>
                </c:pt>
                <c:pt idx="96">
                  <c:v>43863</c:v>
                </c:pt>
                <c:pt idx="97">
                  <c:v>43864</c:v>
                </c:pt>
                <c:pt idx="98">
                  <c:v>43865</c:v>
                </c:pt>
                <c:pt idx="99">
                  <c:v>43866</c:v>
                </c:pt>
                <c:pt idx="100">
                  <c:v>43867</c:v>
                </c:pt>
                <c:pt idx="101">
                  <c:v>43868</c:v>
                </c:pt>
                <c:pt idx="102">
                  <c:v>43869</c:v>
                </c:pt>
                <c:pt idx="103">
                  <c:v>43870</c:v>
                </c:pt>
                <c:pt idx="104">
                  <c:v>43871</c:v>
                </c:pt>
                <c:pt idx="105">
                  <c:v>43872</c:v>
                </c:pt>
                <c:pt idx="106">
                  <c:v>43873</c:v>
                </c:pt>
                <c:pt idx="107">
                  <c:v>43874</c:v>
                </c:pt>
                <c:pt idx="108">
                  <c:v>43875</c:v>
                </c:pt>
                <c:pt idx="109">
                  <c:v>43876</c:v>
                </c:pt>
                <c:pt idx="110">
                  <c:v>43877</c:v>
                </c:pt>
                <c:pt idx="111">
                  <c:v>43878</c:v>
                </c:pt>
                <c:pt idx="112">
                  <c:v>43879</c:v>
                </c:pt>
                <c:pt idx="113">
                  <c:v>43880</c:v>
                </c:pt>
                <c:pt idx="114">
                  <c:v>43881</c:v>
                </c:pt>
                <c:pt idx="115">
                  <c:v>43882</c:v>
                </c:pt>
                <c:pt idx="116">
                  <c:v>43883</c:v>
                </c:pt>
                <c:pt idx="117">
                  <c:v>43884</c:v>
                </c:pt>
                <c:pt idx="118">
                  <c:v>43885</c:v>
                </c:pt>
                <c:pt idx="119">
                  <c:v>43886</c:v>
                </c:pt>
                <c:pt idx="120">
                  <c:v>43887</c:v>
                </c:pt>
                <c:pt idx="121">
                  <c:v>43888</c:v>
                </c:pt>
                <c:pt idx="122">
                  <c:v>43889</c:v>
                </c:pt>
                <c:pt idx="123">
                  <c:v>43890</c:v>
                </c:pt>
                <c:pt idx="124">
                  <c:v>43891</c:v>
                </c:pt>
                <c:pt idx="125">
                  <c:v>43892</c:v>
                </c:pt>
                <c:pt idx="126">
                  <c:v>43893</c:v>
                </c:pt>
                <c:pt idx="127">
                  <c:v>43894</c:v>
                </c:pt>
                <c:pt idx="128">
                  <c:v>43895</c:v>
                </c:pt>
                <c:pt idx="129">
                  <c:v>43896</c:v>
                </c:pt>
                <c:pt idx="130">
                  <c:v>43897</c:v>
                </c:pt>
                <c:pt idx="131">
                  <c:v>43898</c:v>
                </c:pt>
                <c:pt idx="132">
                  <c:v>43899</c:v>
                </c:pt>
                <c:pt idx="133">
                  <c:v>43900</c:v>
                </c:pt>
                <c:pt idx="134">
                  <c:v>43901</c:v>
                </c:pt>
                <c:pt idx="135">
                  <c:v>43902</c:v>
                </c:pt>
                <c:pt idx="136">
                  <c:v>43903</c:v>
                </c:pt>
                <c:pt idx="137">
                  <c:v>43904</c:v>
                </c:pt>
                <c:pt idx="138">
                  <c:v>43905</c:v>
                </c:pt>
                <c:pt idx="139">
                  <c:v>43906</c:v>
                </c:pt>
                <c:pt idx="140">
                  <c:v>43907</c:v>
                </c:pt>
                <c:pt idx="141">
                  <c:v>43908</c:v>
                </c:pt>
                <c:pt idx="142">
                  <c:v>43909</c:v>
                </c:pt>
                <c:pt idx="143">
                  <c:v>43910</c:v>
                </c:pt>
                <c:pt idx="144">
                  <c:v>43911</c:v>
                </c:pt>
                <c:pt idx="145">
                  <c:v>43912</c:v>
                </c:pt>
                <c:pt idx="146">
                  <c:v>43913</c:v>
                </c:pt>
                <c:pt idx="147">
                  <c:v>43914</c:v>
                </c:pt>
                <c:pt idx="148">
                  <c:v>43915</c:v>
                </c:pt>
                <c:pt idx="149">
                  <c:v>43916</c:v>
                </c:pt>
                <c:pt idx="150">
                  <c:v>43917</c:v>
                </c:pt>
                <c:pt idx="151">
                  <c:v>43918</c:v>
                </c:pt>
                <c:pt idx="152">
                  <c:v>43919</c:v>
                </c:pt>
                <c:pt idx="153">
                  <c:v>43920</c:v>
                </c:pt>
                <c:pt idx="154">
                  <c:v>43921</c:v>
                </c:pt>
              </c:numCache>
            </c:numRef>
          </c:cat>
          <c:val>
            <c:numRef>
              <c:f>'Figure 12'!$D$4:$D$158</c:f>
              <c:numCache>
                <c:formatCode>General</c:formatCode>
                <c:ptCount val="155"/>
                <c:pt idx="0">
                  <c:v>336</c:v>
                </c:pt>
                <c:pt idx="1">
                  <c:v>-456</c:v>
                </c:pt>
                <c:pt idx="2">
                  <c:v>-456</c:v>
                </c:pt>
                <c:pt idx="3">
                  <c:v>-18</c:v>
                </c:pt>
                <c:pt idx="4">
                  <c:v>16</c:v>
                </c:pt>
                <c:pt idx="5">
                  <c:v>-232</c:v>
                </c:pt>
                <c:pt idx="6">
                  <c:v>100</c:v>
                </c:pt>
                <c:pt idx="7">
                  <c:v>-456</c:v>
                </c:pt>
                <c:pt idx="8">
                  <c:v>-106</c:v>
                </c:pt>
                <c:pt idx="9">
                  <c:v>112</c:v>
                </c:pt>
                <c:pt idx="10">
                  <c:v>-394</c:v>
                </c:pt>
                <c:pt idx="11">
                  <c:v>-38</c:v>
                </c:pt>
                <c:pt idx="12">
                  <c:v>86</c:v>
                </c:pt>
                <c:pt idx="13">
                  <c:v>82</c:v>
                </c:pt>
                <c:pt idx="14">
                  <c:v>-414</c:v>
                </c:pt>
                <c:pt idx="15">
                  <c:v>-52</c:v>
                </c:pt>
                <c:pt idx="16">
                  <c:v>-26</c:v>
                </c:pt>
                <c:pt idx="17">
                  <c:v>-320</c:v>
                </c:pt>
                <c:pt idx="18">
                  <c:v>-456</c:v>
                </c:pt>
                <c:pt idx="19">
                  <c:v>-166</c:v>
                </c:pt>
                <c:pt idx="20">
                  <c:v>-106</c:v>
                </c:pt>
                <c:pt idx="21">
                  <c:v>-18</c:v>
                </c:pt>
                <c:pt idx="22">
                  <c:v>144</c:v>
                </c:pt>
                <c:pt idx="23">
                  <c:v>-178</c:v>
                </c:pt>
                <c:pt idx="24">
                  <c:v>-456</c:v>
                </c:pt>
                <c:pt idx="25">
                  <c:v>-322</c:v>
                </c:pt>
                <c:pt idx="26">
                  <c:v>-54</c:v>
                </c:pt>
                <c:pt idx="27">
                  <c:v>-456</c:v>
                </c:pt>
                <c:pt idx="28">
                  <c:v>-440</c:v>
                </c:pt>
                <c:pt idx="29">
                  <c:v>-456</c:v>
                </c:pt>
                <c:pt idx="30">
                  <c:v>-456</c:v>
                </c:pt>
                <c:pt idx="31">
                  <c:v>-316</c:v>
                </c:pt>
                <c:pt idx="32">
                  <c:v>34</c:v>
                </c:pt>
                <c:pt idx="33">
                  <c:v>-454</c:v>
                </c:pt>
                <c:pt idx="34">
                  <c:v>-456</c:v>
                </c:pt>
                <c:pt idx="35">
                  <c:v>198</c:v>
                </c:pt>
                <c:pt idx="36">
                  <c:v>-372</c:v>
                </c:pt>
                <c:pt idx="37">
                  <c:v>-106</c:v>
                </c:pt>
                <c:pt idx="38">
                  <c:v>-456</c:v>
                </c:pt>
                <c:pt idx="39">
                  <c:v>82</c:v>
                </c:pt>
                <c:pt idx="40">
                  <c:v>-198</c:v>
                </c:pt>
                <c:pt idx="41">
                  <c:v>-456</c:v>
                </c:pt>
                <c:pt idx="42">
                  <c:v>-456</c:v>
                </c:pt>
                <c:pt idx="43">
                  <c:v>-456</c:v>
                </c:pt>
                <c:pt idx="44">
                  <c:v>-456</c:v>
                </c:pt>
                <c:pt idx="45">
                  <c:v>-456</c:v>
                </c:pt>
                <c:pt idx="46">
                  <c:v>-390</c:v>
                </c:pt>
                <c:pt idx="47">
                  <c:v>-358</c:v>
                </c:pt>
                <c:pt idx="48">
                  <c:v>-456</c:v>
                </c:pt>
                <c:pt idx="49">
                  <c:v>-456</c:v>
                </c:pt>
                <c:pt idx="50">
                  <c:v>82</c:v>
                </c:pt>
                <c:pt idx="51">
                  <c:v>-456</c:v>
                </c:pt>
                <c:pt idx="52">
                  <c:v>-456</c:v>
                </c:pt>
                <c:pt idx="53">
                  <c:v>-456</c:v>
                </c:pt>
                <c:pt idx="54">
                  <c:v>102</c:v>
                </c:pt>
                <c:pt idx="55">
                  <c:v>-456</c:v>
                </c:pt>
                <c:pt idx="56">
                  <c:v>-28</c:v>
                </c:pt>
                <c:pt idx="57">
                  <c:v>116</c:v>
                </c:pt>
                <c:pt idx="58">
                  <c:v>-392</c:v>
                </c:pt>
                <c:pt idx="59">
                  <c:v>-176</c:v>
                </c:pt>
                <c:pt idx="60">
                  <c:v>82</c:v>
                </c:pt>
                <c:pt idx="61">
                  <c:v>-186</c:v>
                </c:pt>
                <c:pt idx="62">
                  <c:v>-456</c:v>
                </c:pt>
                <c:pt idx="63">
                  <c:v>-456</c:v>
                </c:pt>
                <c:pt idx="64">
                  <c:v>82</c:v>
                </c:pt>
                <c:pt idx="65">
                  <c:v>-190</c:v>
                </c:pt>
                <c:pt idx="66">
                  <c:v>-456</c:v>
                </c:pt>
                <c:pt idx="67">
                  <c:v>-102</c:v>
                </c:pt>
                <c:pt idx="68">
                  <c:v>132</c:v>
                </c:pt>
                <c:pt idx="69">
                  <c:v>-358</c:v>
                </c:pt>
                <c:pt idx="70">
                  <c:v>76</c:v>
                </c:pt>
                <c:pt idx="71">
                  <c:v>-456</c:v>
                </c:pt>
                <c:pt idx="72">
                  <c:v>-456</c:v>
                </c:pt>
                <c:pt idx="73">
                  <c:v>14</c:v>
                </c:pt>
                <c:pt idx="74">
                  <c:v>-402</c:v>
                </c:pt>
                <c:pt idx="75">
                  <c:v>-266</c:v>
                </c:pt>
                <c:pt idx="76">
                  <c:v>-158</c:v>
                </c:pt>
                <c:pt idx="77">
                  <c:v>-454</c:v>
                </c:pt>
                <c:pt idx="78">
                  <c:v>-234</c:v>
                </c:pt>
                <c:pt idx="79">
                  <c:v>-232</c:v>
                </c:pt>
                <c:pt idx="80">
                  <c:v>-418</c:v>
                </c:pt>
                <c:pt idx="81">
                  <c:v>-456</c:v>
                </c:pt>
                <c:pt idx="82">
                  <c:v>246</c:v>
                </c:pt>
                <c:pt idx="83">
                  <c:v>-386</c:v>
                </c:pt>
                <c:pt idx="84">
                  <c:v>-456</c:v>
                </c:pt>
                <c:pt idx="85">
                  <c:v>-456</c:v>
                </c:pt>
                <c:pt idx="86">
                  <c:v>-456</c:v>
                </c:pt>
                <c:pt idx="87">
                  <c:v>-456</c:v>
                </c:pt>
                <c:pt idx="88">
                  <c:v>168</c:v>
                </c:pt>
                <c:pt idx="89">
                  <c:v>-120</c:v>
                </c:pt>
                <c:pt idx="90">
                  <c:v>-456</c:v>
                </c:pt>
                <c:pt idx="91">
                  <c:v>-246</c:v>
                </c:pt>
                <c:pt idx="92">
                  <c:v>-50</c:v>
                </c:pt>
                <c:pt idx="93">
                  <c:v>-384</c:v>
                </c:pt>
                <c:pt idx="94">
                  <c:v>-18</c:v>
                </c:pt>
                <c:pt idx="95">
                  <c:v>-456</c:v>
                </c:pt>
                <c:pt idx="96">
                  <c:v>88</c:v>
                </c:pt>
                <c:pt idx="97">
                  <c:v>30</c:v>
                </c:pt>
                <c:pt idx="98">
                  <c:v>-456</c:v>
                </c:pt>
                <c:pt idx="99">
                  <c:v>-456</c:v>
                </c:pt>
                <c:pt idx="100">
                  <c:v>118</c:v>
                </c:pt>
                <c:pt idx="101">
                  <c:v>82</c:v>
                </c:pt>
                <c:pt idx="102">
                  <c:v>82</c:v>
                </c:pt>
                <c:pt idx="103">
                  <c:v>74</c:v>
                </c:pt>
                <c:pt idx="104">
                  <c:v>58</c:v>
                </c:pt>
                <c:pt idx="105">
                  <c:v>82</c:v>
                </c:pt>
                <c:pt idx="106">
                  <c:v>-108</c:v>
                </c:pt>
                <c:pt idx="107">
                  <c:v>-456</c:v>
                </c:pt>
                <c:pt idx="108">
                  <c:v>-456</c:v>
                </c:pt>
                <c:pt idx="109">
                  <c:v>80</c:v>
                </c:pt>
                <c:pt idx="110">
                  <c:v>-40</c:v>
                </c:pt>
                <c:pt idx="111">
                  <c:v>60</c:v>
                </c:pt>
                <c:pt idx="112">
                  <c:v>46</c:v>
                </c:pt>
                <c:pt idx="113">
                  <c:v>20</c:v>
                </c:pt>
                <c:pt idx="114">
                  <c:v>-44</c:v>
                </c:pt>
                <c:pt idx="115">
                  <c:v>82</c:v>
                </c:pt>
                <c:pt idx="116">
                  <c:v>54</c:v>
                </c:pt>
                <c:pt idx="117">
                  <c:v>-456</c:v>
                </c:pt>
                <c:pt idx="118">
                  <c:v>-18</c:v>
                </c:pt>
                <c:pt idx="119">
                  <c:v>74</c:v>
                </c:pt>
                <c:pt idx="120">
                  <c:v>-456</c:v>
                </c:pt>
                <c:pt idx="121">
                  <c:v>-312</c:v>
                </c:pt>
                <c:pt idx="122">
                  <c:v>60</c:v>
                </c:pt>
                <c:pt idx="123">
                  <c:v>60</c:v>
                </c:pt>
                <c:pt idx="124">
                  <c:v>-294</c:v>
                </c:pt>
                <c:pt idx="125">
                  <c:v>68</c:v>
                </c:pt>
                <c:pt idx="126">
                  <c:v>-456</c:v>
                </c:pt>
                <c:pt idx="127">
                  <c:v>-456</c:v>
                </c:pt>
                <c:pt idx="128">
                  <c:v>-216</c:v>
                </c:pt>
                <c:pt idx="129">
                  <c:v>-390</c:v>
                </c:pt>
                <c:pt idx="130">
                  <c:v>82</c:v>
                </c:pt>
                <c:pt idx="131">
                  <c:v>82</c:v>
                </c:pt>
                <c:pt idx="132">
                  <c:v>82</c:v>
                </c:pt>
                <c:pt idx="133">
                  <c:v>-272</c:v>
                </c:pt>
                <c:pt idx="134">
                  <c:v>-182</c:v>
                </c:pt>
                <c:pt idx="135">
                  <c:v>-264</c:v>
                </c:pt>
                <c:pt idx="136">
                  <c:v>-378</c:v>
                </c:pt>
                <c:pt idx="137">
                  <c:v>82</c:v>
                </c:pt>
                <c:pt idx="138">
                  <c:v>-456</c:v>
                </c:pt>
                <c:pt idx="139">
                  <c:v>78</c:v>
                </c:pt>
                <c:pt idx="140">
                  <c:v>-268</c:v>
                </c:pt>
                <c:pt idx="141">
                  <c:v>-456</c:v>
                </c:pt>
                <c:pt idx="142">
                  <c:v>92</c:v>
                </c:pt>
                <c:pt idx="143">
                  <c:v>248</c:v>
                </c:pt>
                <c:pt idx="144">
                  <c:v>-456</c:v>
                </c:pt>
                <c:pt idx="145">
                  <c:v>134</c:v>
                </c:pt>
                <c:pt idx="146">
                  <c:v>-54</c:v>
                </c:pt>
                <c:pt idx="147">
                  <c:v>68</c:v>
                </c:pt>
                <c:pt idx="148">
                  <c:v>-254</c:v>
                </c:pt>
                <c:pt idx="149">
                  <c:v>-456</c:v>
                </c:pt>
                <c:pt idx="150">
                  <c:v>56</c:v>
                </c:pt>
                <c:pt idx="151">
                  <c:v>-72</c:v>
                </c:pt>
                <c:pt idx="152">
                  <c:v>188</c:v>
                </c:pt>
                <c:pt idx="153">
                  <c:v>226</c:v>
                </c:pt>
                <c:pt idx="15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8-4F07-80E9-238519CF2D33}"/>
            </c:ext>
          </c:extLst>
        </c:ser>
        <c:ser>
          <c:idx val="1"/>
          <c:order val="1"/>
          <c:tx>
            <c:strRef>
              <c:f>'Figure 12'!$E$3</c:f>
              <c:strCache>
                <c:ptCount val="1"/>
                <c:pt idx="0">
                  <c:v>EWIC flow at peak times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12'!$A$4:$A$158</c:f>
              <c:numCache>
                <c:formatCode>m/d/yyyy</c:formatCode>
                <c:ptCount val="155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43770</c:v>
                </c:pt>
                <c:pt idx="4">
                  <c:v>43771</c:v>
                </c:pt>
                <c:pt idx="5">
                  <c:v>43772</c:v>
                </c:pt>
                <c:pt idx="6">
                  <c:v>43773</c:v>
                </c:pt>
                <c:pt idx="7">
                  <c:v>43774</c:v>
                </c:pt>
                <c:pt idx="8">
                  <c:v>43775</c:v>
                </c:pt>
                <c:pt idx="9">
                  <c:v>43776</c:v>
                </c:pt>
                <c:pt idx="10">
                  <c:v>43777</c:v>
                </c:pt>
                <c:pt idx="11">
                  <c:v>43778</c:v>
                </c:pt>
                <c:pt idx="12">
                  <c:v>43779</c:v>
                </c:pt>
                <c:pt idx="13">
                  <c:v>43780</c:v>
                </c:pt>
                <c:pt idx="14">
                  <c:v>43781</c:v>
                </c:pt>
                <c:pt idx="15">
                  <c:v>43782</c:v>
                </c:pt>
                <c:pt idx="16">
                  <c:v>43783</c:v>
                </c:pt>
                <c:pt idx="17">
                  <c:v>43784</c:v>
                </c:pt>
                <c:pt idx="18">
                  <c:v>43785</c:v>
                </c:pt>
                <c:pt idx="19">
                  <c:v>43786</c:v>
                </c:pt>
                <c:pt idx="20">
                  <c:v>43787</c:v>
                </c:pt>
                <c:pt idx="21">
                  <c:v>43788</c:v>
                </c:pt>
                <c:pt idx="22">
                  <c:v>43789</c:v>
                </c:pt>
                <c:pt idx="23">
                  <c:v>43790</c:v>
                </c:pt>
                <c:pt idx="24">
                  <c:v>43791</c:v>
                </c:pt>
                <c:pt idx="25">
                  <c:v>43792</c:v>
                </c:pt>
                <c:pt idx="26">
                  <c:v>43793</c:v>
                </c:pt>
                <c:pt idx="27">
                  <c:v>43794</c:v>
                </c:pt>
                <c:pt idx="28">
                  <c:v>43795</c:v>
                </c:pt>
                <c:pt idx="29">
                  <c:v>43796</c:v>
                </c:pt>
                <c:pt idx="30">
                  <c:v>43797</c:v>
                </c:pt>
                <c:pt idx="31">
                  <c:v>43798</c:v>
                </c:pt>
                <c:pt idx="32">
                  <c:v>43799</c:v>
                </c:pt>
                <c:pt idx="33">
                  <c:v>43800</c:v>
                </c:pt>
                <c:pt idx="34">
                  <c:v>43801</c:v>
                </c:pt>
                <c:pt idx="35">
                  <c:v>43802</c:v>
                </c:pt>
                <c:pt idx="36">
                  <c:v>43803</c:v>
                </c:pt>
                <c:pt idx="37">
                  <c:v>43804</c:v>
                </c:pt>
                <c:pt idx="38">
                  <c:v>43805</c:v>
                </c:pt>
                <c:pt idx="39">
                  <c:v>43806</c:v>
                </c:pt>
                <c:pt idx="40">
                  <c:v>43807</c:v>
                </c:pt>
                <c:pt idx="41">
                  <c:v>43808</c:v>
                </c:pt>
                <c:pt idx="42">
                  <c:v>43809</c:v>
                </c:pt>
                <c:pt idx="43">
                  <c:v>43810</c:v>
                </c:pt>
                <c:pt idx="44">
                  <c:v>43811</c:v>
                </c:pt>
                <c:pt idx="45">
                  <c:v>43812</c:v>
                </c:pt>
                <c:pt idx="46">
                  <c:v>43813</c:v>
                </c:pt>
                <c:pt idx="47">
                  <c:v>43814</c:v>
                </c:pt>
                <c:pt idx="48">
                  <c:v>43815</c:v>
                </c:pt>
                <c:pt idx="49">
                  <c:v>43816</c:v>
                </c:pt>
                <c:pt idx="50">
                  <c:v>43817</c:v>
                </c:pt>
                <c:pt idx="51">
                  <c:v>43818</c:v>
                </c:pt>
                <c:pt idx="52">
                  <c:v>43819</c:v>
                </c:pt>
                <c:pt idx="53">
                  <c:v>43820</c:v>
                </c:pt>
                <c:pt idx="54">
                  <c:v>43821</c:v>
                </c:pt>
                <c:pt idx="55">
                  <c:v>43822</c:v>
                </c:pt>
                <c:pt idx="56">
                  <c:v>43823</c:v>
                </c:pt>
                <c:pt idx="57">
                  <c:v>43824</c:v>
                </c:pt>
                <c:pt idx="58">
                  <c:v>43825</c:v>
                </c:pt>
                <c:pt idx="59">
                  <c:v>43826</c:v>
                </c:pt>
                <c:pt idx="60">
                  <c:v>43827</c:v>
                </c:pt>
                <c:pt idx="61">
                  <c:v>43828</c:v>
                </c:pt>
                <c:pt idx="62">
                  <c:v>43829</c:v>
                </c:pt>
                <c:pt idx="63">
                  <c:v>43830</c:v>
                </c:pt>
                <c:pt idx="64">
                  <c:v>43831</c:v>
                </c:pt>
                <c:pt idx="65">
                  <c:v>43832</c:v>
                </c:pt>
                <c:pt idx="66">
                  <c:v>43833</c:v>
                </c:pt>
                <c:pt idx="67">
                  <c:v>43834</c:v>
                </c:pt>
                <c:pt idx="68">
                  <c:v>43835</c:v>
                </c:pt>
                <c:pt idx="69">
                  <c:v>43836</c:v>
                </c:pt>
                <c:pt idx="70">
                  <c:v>43837</c:v>
                </c:pt>
                <c:pt idx="71">
                  <c:v>43838</c:v>
                </c:pt>
                <c:pt idx="72">
                  <c:v>43839</c:v>
                </c:pt>
                <c:pt idx="73">
                  <c:v>43840</c:v>
                </c:pt>
                <c:pt idx="74">
                  <c:v>43841</c:v>
                </c:pt>
                <c:pt idx="75">
                  <c:v>43842</c:v>
                </c:pt>
                <c:pt idx="76">
                  <c:v>43843</c:v>
                </c:pt>
                <c:pt idx="77">
                  <c:v>43844</c:v>
                </c:pt>
                <c:pt idx="78">
                  <c:v>43845</c:v>
                </c:pt>
                <c:pt idx="79">
                  <c:v>43846</c:v>
                </c:pt>
                <c:pt idx="80">
                  <c:v>43847</c:v>
                </c:pt>
                <c:pt idx="81">
                  <c:v>43848</c:v>
                </c:pt>
                <c:pt idx="82">
                  <c:v>43849</c:v>
                </c:pt>
                <c:pt idx="83">
                  <c:v>43850</c:v>
                </c:pt>
                <c:pt idx="84">
                  <c:v>43851</c:v>
                </c:pt>
                <c:pt idx="85">
                  <c:v>43852</c:v>
                </c:pt>
                <c:pt idx="86">
                  <c:v>43853</c:v>
                </c:pt>
                <c:pt idx="87">
                  <c:v>43854</c:v>
                </c:pt>
                <c:pt idx="88">
                  <c:v>43855</c:v>
                </c:pt>
                <c:pt idx="89">
                  <c:v>43856</c:v>
                </c:pt>
                <c:pt idx="90">
                  <c:v>43857</c:v>
                </c:pt>
                <c:pt idx="91">
                  <c:v>43858</c:v>
                </c:pt>
                <c:pt idx="92">
                  <c:v>43859</c:v>
                </c:pt>
                <c:pt idx="93">
                  <c:v>43860</c:v>
                </c:pt>
                <c:pt idx="94">
                  <c:v>43861</c:v>
                </c:pt>
                <c:pt idx="95">
                  <c:v>43862</c:v>
                </c:pt>
                <c:pt idx="96">
                  <c:v>43863</c:v>
                </c:pt>
                <c:pt idx="97">
                  <c:v>43864</c:v>
                </c:pt>
                <c:pt idx="98">
                  <c:v>43865</c:v>
                </c:pt>
                <c:pt idx="99">
                  <c:v>43866</c:v>
                </c:pt>
                <c:pt idx="100">
                  <c:v>43867</c:v>
                </c:pt>
                <c:pt idx="101">
                  <c:v>43868</c:v>
                </c:pt>
                <c:pt idx="102">
                  <c:v>43869</c:v>
                </c:pt>
                <c:pt idx="103">
                  <c:v>43870</c:v>
                </c:pt>
                <c:pt idx="104">
                  <c:v>43871</c:v>
                </c:pt>
                <c:pt idx="105">
                  <c:v>43872</c:v>
                </c:pt>
                <c:pt idx="106">
                  <c:v>43873</c:v>
                </c:pt>
                <c:pt idx="107">
                  <c:v>43874</c:v>
                </c:pt>
                <c:pt idx="108">
                  <c:v>43875</c:v>
                </c:pt>
                <c:pt idx="109">
                  <c:v>43876</c:v>
                </c:pt>
                <c:pt idx="110">
                  <c:v>43877</c:v>
                </c:pt>
                <c:pt idx="111">
                  <c:v>43878</c:v>
                </c:pt>
                <c:pt idx="112">
                  <c:v>43879</c:v>
                </c:pt>
                <c:pt idx="113">
                  <c:v>43880</c:v>
                </c:pt>
                <c:pt idx="114">
                  <c:v>43881</c:v>
                </c:pt>
                <c:pt idx="115">
                  <c:v>43882</c:v>
                </c:pt>
                <c:pt idx="116">
                  <c:v>43883</c:v>
                </c:pt>
                <c:pt idx="117">
                  <c:v>43884</c:v>
                </c:pt>
                <c:pt idx="118">
                  <c:v>43885</c:v>
                </c:pt>
                <c:pt idx="119">
                  <c:v>43886</c:v>
                </c:pt>
                <c:pt idx="120">
                  <c:v>43887</c:v>
                </c:pt>
                <c:pt idx="121">
                  <c:v>43888</c:v>
                </c:pt>
                <c:pt idx="122">
                  <c:v>43889</c:v>
                </c:pt>
                <c:pt idx="123">
                  <c:v>43890</c:v>
                </c:pt>
                <c:pt idx="124">
                  <c:v>43891</c:v>
                </c:pt>
                <c:pt idx="125">
                  <c:v>43892</c:v>
                </c:pt>
                <c:pt idx="126">
                  <c:v>43893</c:v>
                </c:pt>
                <c:pt idx="127">
                  <c:v>43894</c:v>
                </c:pt>
                <c:pt idx="128">
                  <c:v>43895</c:v>
                </c:pt>
                <c:pt idx="129">
                  <c:v>43896</c:v>
                </c:pt>
                <c:pt idx="130">
                  <c:v>43897</c:v>
                </c:pt>
                <c:pt idx="131">
                  <c:v>43898</c:v>
                </c:pt>
                <c:pt idx="132">
                  <c:v>43899</c:v>
                </c:pt>
                <c:pt idx="133">
                  <c:v>43900</c:v>
                </c:pt>
                <c:pt idx="134">
                  <c:v>43901</c:v>
                </c:pt>
                <c:pt idx="135">
                  <c:v>43902</c:v>
                </c:pt>
                <c:pt idx="136">
                  <c:v>43903</c:v>
                </c:pt>
                <c:pt idx="137">
                  <c:v>43904</c:v>
                </c:pt>
                <c:pt idx="138">
                  <c:v>43905</c:v>
                </c:pt>
                <c:pt idx="139">
                  <c:v>43906</c:v>
                </c:pt>
                <c:pt idx="140">
                  <c:v>43907</c:v>
                </c:pt>
                <c:pt idx="141">
                  <c:v>43908</c:v>
                </c:pt>
                <c:pt idx="142">
                  <c:v>43909</c:v>
                </c:pt>
                <c:pt idx="143">
                  <c:v>43910</c:v>
                </c:pt>
                <c:pt idx="144">
                  <c:v>43911</c:v>
                </c:pt>
                <c:pt idx="145">
                  <c:v>43912</c:v>
                </c:pt>
                <c:pt idx="146">
                  <c:v>43913</c:v>
                </c:pt>
                <c:pt idx="147">
                  <c:v>43914</c:v>
                </c:pt>
                <c:pt idx="148">
                  <c:v>43915</c:v>
                </c:pt>
                <c:pt idx="149">
                  <c:v>43916</c:v>
                </c:pt>
                <c:pt idx="150">
                  <c:v>43917</c:v>
                </c:pt>
                <c:pt idx="151">
                  <c:v>43918</c:v>
                </c:pt>
                <c:pt idx="152">
                  <c:v>43919</c:v>
                </c:pt>
                <c:pt idx="153">
                  <c:v>43920</c:v>
                </c:pt>
                <c:pt idx="154">
                  <c:v>43921</c:v>
                </c:pt>
              </c:numCache>
            </c:numRef>
          </c:cat>
          <c:val>
            <c:numRef>
              <c:f>'Figure 12'!$E$4:$E$158</c:f>
              <c:numCache>
                <c:formatCode>General</c:formatCode>
                <c:ptCount val="155"/>
                <c:pt idx="0">
                  <c:v>186</c:v>
                </c:pt>
                <c:pt idx="1">
                  <c:v>252</c:v>
                </c:pt>
                <c:pt idx="2">
                  <c:v>0</c:v>
                </c:pt>
                <c:pt idx="3">
                  <c:v>0</c:v>
                </c:pt>
                <c:pt idx="4">
                  <c:v>62</c:v>
                </c:pt>
                <c:pt idx="5">
                  <c:v>-536</c:v>
                </c:pt>
                <c:pt idx="6">
                  <c:v>404</c:v>
                </c:pt>
                <c:pt idx="7">
                  <c:v>-536</c:v>
                </c:pt>
                <c:pt idx="8">
                  <c:v>308</c:v>
                </c:pt>
                <c:pt idx="9">
                  <c:v>152</c:v>
                </c:pt>
                <c:pt idx="10">
                  <c:v>-526</c:v>
                </c:pt>
                <c:pt idx="11">
                  <c:v>144</c:v>
                </c:pt>
                <c:pt idx="12">
                  <c:v>504</c:v>
                </c:pt>
                <c:pt idx="13">
                  <c:v>192</c:v>
                </c:pt>
                <c:pt idx="14">
                  <c:v>-58</c:v>
                </c:pt>
                <c:pt idx="15">
                  <c:v>0</c:v>
                </c:pt>
                <c:pt idx="16">
                  <c:v>138</c:v>
                </c:pt>
                <c:pt idx="17">
                  <c:v>-304</c:v>
                </c:pt>
                <c:pt idx="18">
                  <c:v>-536</c:v>
                </c:pt>
                <c:pt idx="19">
                  <c:v>-14</c:v>
                </c:pt>
                <c:pt idx="20">
                  <c:v>0</c:v>
                </c:pt>
                <c:pt idx="21">
                  <c:v>2</c:v>
                </c:pt>
                <c:pt idx="22">
                  <c:v>238</c:v>
                </c:pt>
                <c:pt idx="23">
                  <c:v>-32</c:v>
                </c:pt>
                <c:pt idx="24">
                  <c:v>-536</c:v>
                </c:pt>
                <c:pt idx="25">
                  <c:v>-536</c:v>
                </c:pt>
                <c:pt idx="26">
                  <c:v>486</c:v>
                </c:pt>
                <c:pt idx="27">
                  <c:v>-536</c:v>
                </c:pt>
                <c:pt idx="28">
                  <c:v>-34</c:v>
                </c:pt>
                <c:pt idx="29">
                  <c:v>-536</c:v>
                </c:pt>
                <c:pt idx="30">
                  <c:v>-536</c:v>
                </c:pt>
                <c:pt idx="31">
                  <c:v>0</c:v>
                </c:pt>
                <c:pt idx="32">
                  <c:v>0</c:v>
                </c:pt>
                <c:pt idx="33">
                  <c:v>-536</c:v>
                </c:pt>
                <c:pt idx="34">
                  <c:v>-536</c:v>
                </c:pt>
                <c:pt idx="35">
                  <c:v>288</c:v>
                </c:pt>
                <c:pt idx="36">
                  <c:v>-290</c:v>
                </c:pt>
                <c:pt idx="37">
                  <c:v>480</c:v>
                </c:pt>
                <c:pt idx="38">
                  <c:v>-364</c:v>
                </c:pt>
                <c:pt idx="39">
                  <c:v>504</c:v>
                </c:pt>
                <c:pt idx="40">
                  <c:v>180</c:v>
                </c:pt>
                <c:pt idx="41">
                  <c:v>-228</c:v>
                </c:pt>
                <c:pt idx="42">
                  <c:v>-508</c:v>
                </c:pt>
                <c:pt idx="43">
                  <c:v>-512</c:v>
                </c:pt>
                <c:pt idx="44">
                  <c:v>-106</c:v>
                </c:pt>
                <c:pt idx="45">
                  <c:v>-536</c:v>
                </c:pt>
                <c:pt idx="46">
                  <c:v>-224</c:v>
                </c:pt>
                <c:pt idx="47">
                  <c:v>-10</c:v>
                </c:pt>
                <c:pt idx="48">
                  <c:v>-536</c:v>
                </c:pt>
                <c:pt idx="49">
                  <c:v>-536</c:v>
                </c:pt>
                <c:pt idx="50">
                  <c:v>460</c:v>
                </c:pt>
                <c:pt idx="51">
                  <c:v>-536</c:v>
                </c:pt>
                <c:pt idx="52">
                  <c:v>-536</c:v>
                </c:pt>
                <c:pt idx="53">
                  <c:v>-536</c:v>
                </c:pt>
                <c:pt idx="54">
                  <c:v>504</c:v>
                </c:pt>
                <c:pt idx="55">
                  <c:v>-536</c:v>
                </c:pt>
                <c:pt idx="56">
                  <c:v>-24</c:v>
                </c:pt>
                <c:pt idx="57">
                  <c:v>44</c:v>
                </c:pt>
                <c:pt idx="58">
                  <c:v>12</c:v>
                </c:pt>
                <c:pt idx="59">
                  <c:v>0</c:v>
                </c:pt>
                <c:pt idx="60">
                  <c:v>250</c:v>
                </c:pt>
                <c:pt idx="61">
                  <c:v>0</c:v>
                </c:pt>
                <c:pt idx="62">
                  <c:v>-536</c:v>
                </c:pt>
                <c:pt idx="63">
                  <c:v>-536</c:v>
                </c:pt>
                <c:pt idx="64">
                  <c:v>504</c:v>
                </c:pt>
                <c:pt idx="65">
                  <c:v>-26</c:v>
                </c:pt>
                <c:pt idx="66">
                  <c:v>-268</c:v>
                </c:pt>
                <c:pt idx="67">
                  <c:v>0</c:v>
                </c:pt>
                <c:pt idx="68">
                  <c:v>88</c:v>
                </c:pt>
                <c:pt idx="69">
                  <c:v>-484</c:v>
                </c:pt>
                <c:pt idx="70">
                  <c:v>62</c:v>
                </c:pt>
                <c:pt idx="71">
                  <c:v>-536</c:v>
                </c:pt>
                <c:pt idx="72">
                  <c:v>-536</c:v>
                </c:pt>
                <c:pt idx="73">
                  <c:v>504</c:v>
                </c:pt>
                <c:pt idx="74">
                  <c:v>-536</c:v>
                </c:pt>
                <c:pt idx="75">
                  <c:v>-270</c:v>
                </c:pt>
                <c:pt idx="76">
                  <c:v>0</c:v>
                </c:pt>
                <c:pt idx="77">
                  <c:v>-378</c:v>
                </c:pt>
                <c:pt idx="78">
                  <c:v>0</c:v>
                </c:pt>
                <c:pt idx="79">
                  <c:v>0</c:v>
                </c:pt>
                <c:pt idx="80">
                  <c:v>-536</c:v>
                </c:pt>
                <c:pt idx="81">
                  <c:v>-536</c:v>
                </c:pt>
                <c:pt idx="82">
                  <c:v>0</c:v>
                </c:pt>
                <c:pt idx="83">
                  <c:v>-536</c:v>
                </c:pt>
                <c:pt idx="84">
                  <c:v>-536</c:v>
                </c:pt>
                <c:pt idx="85">
                  <c:v>-536</c:v>
                </c:pt>
                <c:pt idx="86">
                  <c:v>-536</c:v>
                </c:pt>
                <c:pt idx="87">
                  <c:v>-536</c:v>
                </c:pt>
                <c:pt idx="88">
                  <c:v>432</c:v>
                </c:pt>
                <c:pt idx="89">
                  <c:v>504</c:v>
                </c:pt>
                <c:pt idx="90">
                  <c:v>-196</c:v>
                </c:pt>
                <c:pt idx="91">
                  <c:v>0</c:v>
                </c:pt>
                <c:pt idx="92">
                  <c:v>0</c:v>
                </c:pt>
                <c:pt idx="93">
                  <c:v>-362</c:v>
                </c:pt>
                <c:pt idx="94">
                  <c:v>276</c:v>
                </c:pt>
                <c:pt idx="95">
                  <c:v>-536</c:v>
                </c:pt>
                <c:pt idx="96">
                  <c:v>504</c:v>
                </c:pt>
                <c:pt idx="97">
                  <c:v>80</c:v>
                </c:pt>
                <c:pt idx="98">
                  <c:v>-536</c:v>
                </c:pt>
                <c:pt idx="99">
                  <c:v>0</c:v>
                </c:pt>
                <c:pt idx="100">
                  <c:v>338</c:v>
                </c:pt>
                <c:pt idx="101">
                  <c:v>366</c:v>
                </c:pt>
                <c:pt idx="102">
                  <c:v>504</c:v>
                </c:pt>
                <c:pt idx="103">
                  <c:v>504</c:v>
                </c:pt>
                <c:pt idx="104">
                  <c:v>504</c:v>
                </c:pt>
                <c:pt idx="105">
                  <c:v>504</c:v>
                </c:pt>
                <c:pt idx="106">
                  <c:v>-74</c:v>
                </c:pt>
                <c:pt idx="107">
                  <c:v>-536</c:v>
                </c:pt>
                <c:pt idx="108">
                  <c:v>-536</c:v>
                </c:pt>
                <c:pt idx="109">
                  <c:v>286</c:v>
                </c:pt>
                <c:pt idx="110">
                  <c:v>408</c:v>
                </c:pt>
                <c:pt idx="111">
                  <c:v>0</c:v>
                </c:pt>
                <c:pt idx="112">
                  <c:v>0</c:v>
                </c:pt>
                <c:pt idx="113">
                  <c:v>122</c:v>
                </c:pt>
                <c:pt idx="114">
                  <c:v>104</c:v>
                </c:pt>
                <c:pt idx="115">
                  <c:v>504</c:v>
                </c:pt>
                <c:pt idx="116">
                  <c:v>490</c:v>
                </c:pt>
                <c:pt idx="117">
                  <c:v>-536</c:v>
                </c:pt>
                <c:pt idx="118">
                  <c:v>2</c:v>
                </c:pt>
                <c:pt idx="119">
                  <c:v>504</c:v>
                </c:pt>
                <c:pt idx="120">
                  <c:v>-536</c:v>
                </c:pt>
                <c:pt idx="121">
                  <c:v>-536</c:v>
                </c:pt>
                <c:pt idx="122">
                  <c:v>504</c:v>
                </c:pt>
                <c:pt idx="123">
                  <c:v>504</c:v>
                </c:pt>
                <c:pt idx="124">
                  <c:v>0</c:v>
                </c:pt>
                <c:pt idx="125">
                  <c:v>504</c:v>
                </c:pt>
                <c:pt idx="126">
                  <c:v>-536</c:v>
                </c:pt>
                <c:pt idx="127">
                  <c:v>-518</c:v>
                </c:pt>
                <c:pt idx="128">
                  <c:v>-22</c:v>
                </c:pt>
                <c:pt idx="129">
                  <c:v>0</c:v>
                </c:pt>
                <c:pt idx="130">
                  <c:v>504</c:v>
                </c:pt>
                <c:pt idx="131">
                  <c:v>504</c:v>
                </c:pt>
                <c:pt idx="132">
                  <c:v>460</c:v>
                </c:pt>
                <c:pt idx="133">
                  <c:v>-348</c:v>
                </c:pt>
                <c:pt idx="134">
                  <c:v>54</c:v>
                </c:pt>
                <c:pt idx="135">
                  <c:v>74</c:v>
                </c:pt>
                <c:pt idx="136">
                  <c:v>-224</c:v>
                </c:pt>
                <c:pt idx="137">
                  <c:v>504</c:v>
                </c:pt>
                <c:pt idx="138">
                  <c:v>-254</c:v>
                </c:pt>
                <c:pt idx="139">
                  <c:v>504</c:v>
                </c:pt>
                <c:pt idx="140">
                  <c:v>-72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82</c:v>
                </c:pt>
                <c:pt idx="146">
                  <c:v>476</c:v>
                </c:pt>
                <c:pt idx="147">
                  <c:v>50</c:v>
                </c:pt>
                <c:pt idx="148">
                  <c:v>-536</c:v>
                </c:pt>
                <c:pt idx="149">
                  <c:v>-456</c:v>
                </c:pt>
                <c:pt idx="150">
                  <c:v>0</c:v>
                </c:pt>
                <c:pt idx="151">
                  <c:v>308</c:v>
                </c:pt>
                <c:pt idx="152">
                  <c:v>84</c:v>
                </c:pt>
                <c:pt idx="153">
                  <c:v>222</c:v>
                </c:pt>
                <c:pt idx="15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8-4F07-80E9-238519CF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5888824"/>
        <c:axId val="525885216"/>
      </c:barChart>
      <c:dateAx>
        <c:axId val="525888824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25885216"/>
        <c:crosses val="autoZero"/>
        <c:auto val="1"/>
        <c:lblOffset val="100"/>
        <c:baseTimeUnit val="days"/>
        <c:majorUnit val="14"/>
        <c:majorTimeUnit val="days"/>
      </c:dateAx>
      <c:valAx>
        <c:axId val="525885216"/>
        <c:scaling>
          <c:orientation val="minMax"/>
          <c:max val="1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2588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47973761470141"/>
          <c:y val="2.7710948548282503E-3"/>
          <c:w val="0.3762386526957141"/>
          <c:h val="7.4834226652932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13'!$C$3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13'!$A$4:$B$9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13'!$C$4:$C$9</c:f>
              <c:numCache>
                <c:formatCode>0.0%</c:formatCode>
                <c:ptCount val="6"/>
                <c:pt idx="0">
                  <c:v>0.45</c:v>
                </c:pt>
                <c:pt idx="1">
                  <c:v>0.55800000000000005</c:v>
                </c:pt>
                <c:pt idx="2">
                  <c:v>0.36699999999999999</c:v>
                </c:pt>
                <c:pt idx="3">
                  <c:v>0.50900000000000001</c:v>
                </c:pt>
                <c:pt idx="4">
                  <c:v>0.58499999999999996</c:v>
                </c:pt>
                <c:pt idx="5">
                  <c:v>0.42599999999999999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209-B91C-303CE3DD542D}"/>
            </c:ext>
          </c:extLst>
        </c:ser>
        <c:ser>
          <c:idx val="1"/>
          <c:order val="1"/>
          <c:tx>
            <c:strRef>
              <c:f>'Figure 13'!$D$3</c:f>
              <c:strCache>
                <c:ptCount val="1"/>
                <c:pt idx="0">
                  <c:v>Floating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'Figure 13'!$A$4:$B$9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13'!$D$4:$D$9</c:f>
              <c:numCache>
                <c:formatCode>0.0%</c:formatCode>
                <c:ptCount val="6"/>
                <c:pt idx="0">
                  <c:v>4.0000000000000001E-3</c:v>
                </c:pt>
                <c:pt idx="1">
                  <c:v>1E-3</c:v>
                </c:pt>
                <c:pt idx="2">
                  <c:v>1E-3</c:v>
                </c:pt>
                <c:pt idx="3">
                  <c:v>0.16500000000000001</c:v>
                </c:pt>
                <c:pt idx="4">
                  <c:v>0.153</c:v>
                </c:pt>
                <c:pt idx="5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A-4209-B91C-303CE3DD542D}"/>
            </c:ext>
          </c:extLst>
        </c:ser>
        <c:ser>
          <c:idx val="2"/>
          <c:order val="2"/>
          <c:tx>
            <c:strRef>
              <c:f>'Figure 13'!$E$3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13'!$A$4:$B$9</c:f>
              <c:multiLvlStrCache>
                <c:ptCount val="6"/>
                <c:lvl>
                  <c:pt idx="0">
                    <c:v>Daytime
7am to 7pm</c:v>
                  </c:pt>
                  <c:pt idx="1">
                    <c:v>Ovenight
7pm to 7am</c:v>
                  </c:pt>
                  <c:pt idx="2">
                    <c:v>Peak hours
5pm to 8pm</c:v>
                  </c:pt>
                  <c:pt idx="3">
                    <c:v>Daytime
7am to 7pm</c:v>
                  </c:pt>
                  <c:pt idx="4">
                    <c:v>Ovenight
7pm to 7am</c:v>
                  </c:pt>
                  <c:pt idx="5">
                    <c:v>Peak hours
5pm to 8pm</c:v>
                  </c:pt>
                </c:lvl>
                <c:lvl>
                  <c:pt idx="0">
                    <c:v>Moyle</c:v>
                  </c:pt>
                  <c:pt idx="3">
                    <c:v>EWIC</c:v>
                  </c:pt>
                </c:lvl>
              </c:multiLvlStrCache>
            </c:multiLvlStrRef>
          </c:cat>
          <c:val>
            <c:numRef>
              <c:f>'Figure 13'!$E$4:$E$9</c:f>
              <c:numCache>
                <c:formatCode>0.0%</c:formatCode>
                <c:ptCount val="6"/>
                <c:pt idx="0">
                  <c:v>0.54600000000000004</c:v>
                </c:pt>
                <c:pt idx="1">
                  <c:v>0.441</c:v>
                </c:pt>
                <c:pt idx="2">
                  <c:v>0.63200000000000001</c:v>
                </c:pt>
                <c:pt idx="3">
                  <c:v>0.32600000000000001</c:v>
                </c:pt>
                <c:pt idx="4">
                  <c:v>0.26200000000000001</c:v>
                </c:pt>
                <c:pt idx="5">
                  <c:v>0.42899999999999999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A-4209-B91C-303CE3DD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0886096"/>
        <c:axId val="1030889704"/>
      </c:barChart>
      <c:catAx>
        <c:axId val="10308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89704"/>
        <c:crosses val="autoZero"/>
        <c:auto val="1"/>
        <c:lblAlgn val="ctr"/>
        <c:lblOffset val="100"/>
        <c:noMultiLvlLbl val="0"/>
      </c:catAx>
      <c:valAx>
        <c:axId val="1030889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2'!$C$57</c:f>
          <c:strCache>
            <c:ptCount val="1"/>
            <c:pt idx="0">
              <c:v>De-rated margin of 4.8 GW (8.3%)</c:v>
            </c:pt>
          </c:strCache>
        </c:strRef>
      </c:tx>
      <c:layout>
        <c:manualLayout>
          <c:xMode val="edge"/>
          <c:yMode val="edge"/>
          <c:x val="0.61473048373986727"/>
          <c:y val="0.1822254288529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10607174082096E-2"/>
          <c:y val="3.0684743314618009E-2"/>
          <c:w val="0.88731282750821805"/>
          <c:h val="0.73155652422279061"/>
        </c:manualLayout>
      </c:layout>
      <c:barChart>
        <c:barDir val="col"/>
        <c:grouping val="stacked"/>
        <c:varyColors val="0"/>
        <c:ser>
          <c:idx val="0"/>
          <c:order val="0"/>
          <c:tx>
            <c:v>Nuclear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7136</c:v>
              </c:pt>
              <c:pt idx="1">
                <c:v>5810.8074572229116</c:v>
              </c:pt>
            </c:numLit>
          </c:val>
          <c:extLst>
            <c:ext xmlns:c16="http://schemas.microsoft.com/office/drawing/2014/chart" uri="{C3380CC4-5D6E-409C-BE32-E72D297353CC}">
              <c16:uniqueId val="{00000000-147E-4B1A-9E5C-44DB11D69059}"/>
            </c:ext>
          </c:extLst>
        </c:ser>
        <c:ser>
          <c:idx val="1"/>
          <c:order val="1"/>
          <c:tx>
            <c:v>Thermal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35667.689999999995</c:v>
              </c:pt>
              <c:pt idx="1">
                <c:v>31945.49016110105</c:v>
              </c:pt>
            </c:numLit>
          </c:val>
          <c:extLst>
            <c:ext xmlns:c16="http://schemas.microsoft.com/office/drawing/2014/chart" uri="{C3380CC4-5D6E-409C-BE32-E72D297353CC}">
              <c16:uniqueId val="{00000001-147E-4B1A-9E5C-44DB11D69059}"/>
            </c:ext>
          </c:extLst>
        </c:ser>
        <c:ser>
          <c:idx val="2"/>
          <c:order val="2"/>
          <c:tx>
            <c:v>Renewable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27417.848081999997</c:v>
              </c:pt>
              <c:pt idx="1">
                <c:v>7652.0399200632692</c:v>
              </c:pt>
            </c:numLit>
          </c:val>
          <c:extLst>
            <c:ext xmlns:c16="http://schemas.microsoft.com/office/drawing/2014/chart" uri="{C3380CC4-5D6E-409C-BE32-E72D297353CC}">
              <c16:uniqueId val="{00000002-147E-4B1A-9E5C-44DB11D69059}"/>
            </c:ext>
          </c:extLst>
        </c:ser>
        <c:ser>
          <c:idx val="3"/>
          <c:order val="3"/>
          <c:tx>
            <c:v>Storage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2815.8</c:v>
              </c:pt>
              <c:pt idx="1">
                <c:v>2393.4299999999994</c:v>
              </c:pt>
            </c:numLit>
          </c:val>
          <c:extLst>
            <c:ext xmlns:c16="http://schemas.microsoft.com/office/drawing/2014/chart" uri="{C3380CC4-5D6E-409C-BE32-E72D297353CC}">
              <c16:uniqueId val="{00000003-147E-4B1A-9E5C-44DB11D69059}"/>
            </c:ext>
          </c:extLst>
        </c:ser>
        <c:ser>
          <c:idx val="4"/>
          <c:order val="4"/>
          <c:tx>
            <c:v>Other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27764.948388623765</c:v>
              </c:pt>
              <c:pt idx="1">
                <c:v>11966.910992216008</c:v>
              </c:pt>
            </c:numLit>
          </c:val>
          <c:extLst>
            <c:ext xmlns:c16="http://schemas.microsoft.com/office/drawing/2014/chart" uri="{C3380CC4-5D6E-409C-BE32-E72D297353CC}">
              <c16:uniqueId val="{00000004-147E-4B1A-9E5C-44DB11D69059}"/>
            </c:ext>
          </c:extLst>
        </c:ser>
        <c:ser>
          <c:idx val="5"/>
          <c:order val="5"/>
          <c:tx>
            <c:v>Interconnector Imports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_-* #,##0_-;\-* #,##0_-;_-* "-"??_-;_-@_-</c:formatCode>
              <c:ptCount val="3"/>
              <c:pt idx="0">
                <c:v>5005</c:v>
              </c:pt>
              <c:pt idx="1">
                <c:v>3014.1</c:v>
              </c:pt>
            </c:numLit>
          </c:val>
          <c:extLst>
            <c:ext xmlns:c16="http://schemas.microsoft.com/office/drawing/2014/chart" uri="{C3380CC4-5D6E-409C-BE32-E72D297353CC}">
              <c16:uniqueId val="{00000005-147E-4B1A-9E5C-44DB11D69059}"/>
            </c:ext>
          </c:extLst>
        </c:ser>
        <c:ser>
          <c:idx val="6"/>
          <c:order val="6"/>
          <c:tx>
            <c:v>Demand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General</c:formatCode>
              <c:ptCount val="3"/>
              <c:pt idx="2" formatCode="_-* #,##0_-;\-* #,##0_-;_-* &quot;-&quot;??_-;_-@_-">
                <c:v>56454</c:v>
              </c:pt>
            </c:numLit>
          </c:val>
          <c:extLst>
            <c:ext xmlns:c16="http://schemas.microsoft.com/office/drawing/2014/chart" uri="{C3380CC4-5D6E-409C-BE32-E72D297353CC}">
              <c16:uniqueId val="{00000006-147E-4B1A-9E5C-44DB11D69059}"/>
            </c:ext>
          </c:extLst>
        </c:ser>
        <c:ser>
          <c:idx val="7"/>
          <c:order val="7"/>
          <c:tx>
            <c:v>Operating reserve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Technical capability
(generation)</c:v>
              </c:pt>
              <c:pt idx="1">
                <c:v>De-rated generation 
capacity</c:v>
              </c:pt>
              <c:pt idx="2">
                <c:v>ACS peak underlying demand</c:v>
              </c:pt>
            </c:strLit>
          </c:cat>
          <c:val>
            <c:numLit>
              <c:formatCode>General</c:formatCode>
              <c:ptCount val="3"/>
              <c:pt idx="2" formatCode="_-* #,##0_-;\-* #,##0_-;_-* &quot;-&quot;??_-;_-@_-">
                <c:v>1500</c:v>
              </c:pt>
            </c:numLit>
          </c:val>
          <c:extLst>
            <c:ext xmlns:c16="http://schemas.microsoft.com/office/drawing/2014/chart" uri="{C3380CC4-5D6E-409C-BE32-E72D297353CC}">
              <c16:uniqueId val="{00000007-147E-4B1A-9E5C-44DB11D69059}"/>
            </c:ext>
          </c:extLst>
        </c:ser>
        <c:ser>
          <c:idx val="8"/>
          <c:order val="8"/>
          <c:tx>
            <c:strRef>
              <c:f>'Figure 2'!$I$64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2'!$I$64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B65-476B-96F2-9CC25FBE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78603653221179E-2"/>
                <c:y val="0.43089034326450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r>
                    <a:rPr lang="en-GB" b="1"/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5.0032057858371573E-2"/>
          <c:y val="0.87073344824949883"/>
          <c:w val="0.89999990134944097"/>
          <c:h val="5.080389602262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2427682249554E-2"/>
          <c:y val="3.313253012048193E-2"/>
          <c:w val="0.9125660562033896"/>
          <c:h val="0.585666445308794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3'!$A$11</c:f>
              <c:strCache>
                <c:ptCount val="1"/>
                <c:pt idx="0">
                  <c:v>Max normal demand (inc. Ireland export and no triad avoidance)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3'!$B$13:$W$13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3'!$B$11:$W$11</c:f>
              <c:numCache>
                <c:formatCode>General</c:formatCode>
                <c:ptCount val="22"/>
                <c:pt idx="0">
                  <c:v>40130</c:v>
                </c:pt>
                <c:pt idx="1">
                  <c:v>40990</c:v>
                </c:pt>
                <c:pt idx="2">
                  <c:v>41820</c:v>
                </c:pt>
                <c:pt idx="3">
                  <c:v>42920</c:v>
                </c:pt>
                <c:pt idx="4">
                  <c:v>43320</c:v>
                </c:pt>
                <c:pt idx="5">
                  <c:v>43730</c:v>
                </c:pt>
                <c:pt idx="6" formatCode="0">
                  <c:v>44160</c:v>
                </c:pt>
                <c:pt idx="7">
                  <c:v>44530</c:v>
                </c:pt>
                <c:pt idx="8">
                  <c:v>44400</c:v>
                </c:pt>
                <c:pt idx="9">
                  <c:v>38610</c:v>
                </c:pt>
                <c:pt idx="10">
                  <c:v>44640</c:v>
                </c:pt>
                <c:pt idx="11">
                  <c:v>44085</c:v>
                </c:pt>
                <c:pt idx="12">
                  <c:v>43971</c:v>
                </c:pt>
                <c:pt idx="13">
                  <c:v>43834</c:v>
                </c:pt>
                <c:pt idx="14">
                  <c:v>43492</c:v>
                </c:pt>
                <c:pt idx="15">
                  <c:v>42902</c:v>
                </c:pt>
                <c:pt idx="16">
                  <c:v>42032</c:v>
                </c:pt>
                <c:pt idx="17">
                  <c:v>41607</c:v>
                </c:pt>
                <c:pt idx="18">
                  <c:v>41269</c:v>
                </c:pt>
                <c:pt idx="19">
                  <c:v>39952</c:v>
                </c:pt>
                <c:pt idx="20">
                  <c:v>39004</c:v>
                </c:pt>
                <c:pt idx="21">
                  <c:v>38582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2E9-A1E6-1373A1DED607}"/>
            </c:ext>
          </c:extLst>
        </c:ser>
        <c:ser>
          <c:idx val="1"/>
          <c:order val="1"/>
          <c:tx>
            <c:strRef>
              <c:f>'Figure 3'!$A$10</c:f>
              <c:strCache>
                <c:ptCount val="1"/>
                <c:pt idx="0">
                  <c:v>Reserve requirement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3'!$B$13:$W$13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3'!$B$10:$W$10</c:f>
              <c:numCache>
                <c:formatCode>General</c:formatCode>
                <c:ptCount val="22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8-42E9-A1E6-1373A1DE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1747104"/>
        <c:axId val="731749072"/>
      </c:barChart>
      <c:lineChart>
        <c:grouping val="standard"/>
        <c:varyColors val="0"/>
        <c:ser>
          <c:idx val="2"/>
          <c:order val="2"/>
          <c:tx>
            <c:strRef>
              <c:f>'Figure 3'!$A$12</c:f>
              <c:strCache>
                <c:ptCount val="1"/>
                <c:pt idx="0">
                  <c:v>ACS demand inc. reserve requirement and exports to Ireland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3'!$B$12:$W$12</c:f>
              <c:numCache>
                <c:formatCode>General</c:formatCode>
                <c:ptCount val="22"/>
                <c:pt idx="5">
                  <c:v>47250</c:v>
                </c:pt>
                <c:pt idx="6">
                  <c:v>47250</c:v>
                </c:pt>
                <c:pt idx="7">
                  <c:v>47250</c:v>
                </c:pt>
                <c:pt idx="10">
                  <c:v>47250</c:v>
                </c:pt>
                <c:pt idx="11">
                  <c:v>47250</c:v>
                </c:pt>
                <c:pt idx="12">
                  <c:v>47250</c:v>
                </c:pt>
                <c:pt idx="13">
                  <c:v>47250</c:v>
                </c:pt>
                <c:pt idx="14">
                  <c:v>47250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8-42E9-A1E6-1373A1DED607}"/>
            </c:ext>
          </c:extLst>
        </c:ser>
        <c:ser>
          <c:idx val="3"/>
          <c:order val="3"/>
          <c:tx>
            <c:strRef>
              <c:f>'Figure 3'!$A$6</c:f>
              <c:strCache>
                <c:ptCount val="1"/>
                <c:pt idx="0">
                  <c:v>Assumed generation with low imports from Europe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3'!$B$6:$W$6</c:f>
              <c:numCache>
                <c:formatCode>0</c:formatCode>
                <c:ptCount val="22"/>
                <c:pt idx="0">
                  <c:v>42393.442049427133</c:v>
                </c:pt>
                <c:pt idx="1">
                  <c:v>44523.164013000045</c:v>
                </c:pt>
                <c:pt idx="2">
                  <c:v>44299.074021729073</c:v>
                </c:pt>
                <c:pt idx="3">
                  <c:v>44905.235887060408</c:v>
                </c:pt>
                <c:pt idx="4">
                  <c:v>45343.665041258384</c:v>
                </c:pt>
                <c:pt idx="5">
                  <c:v>44983.742978742383</c:v>
                </c:pt>
                <c:pt idx="6">
                  <c:v>44206.718828984413</c:v>
                </c:pt>
                <c:pt idx="7">
                  <c:v>45051.630441336281</c:v>
                </c:pt>
                <c:pt idx="8">
                  <c:v>46467.664482041771</c:v>
                </c:pt>
                <c:pt idx="9">
                  <c:v>46516.324023533729</c:v>
                </c:pt>
                <c:pt idx="10">
                  <c:v>46605.109099727721</c:v>
                </c:pt>
                <c:pt idx="11">
                  <c:v>46668.014324809788</c:v>
                </c:pt>
                <c:pt idx="12">
                  <c:v>45982.510649941934</c:v>
                </c:pt>
                <c:pt idx="13">
                  <c:v>45506.802738452476</c:v>
                </c:pt>
                <c:pt idx="14">
                  <c:v>45828.735340533378</c:v>
                </c:pt>
                <c:pt idx="15">
                  <c:v>46054.099352707191</c:v>
                </c:pt>
                <c:pt idx="16">
                  <c:v>46501.878589963067</c:v>
                </c:pt>
                <c:pt idx="17">
                  <c:v>45500.144498423841</c:v>
                </c:pt>
                <c:pt idx="18">
                  <c:v>44361.877069435905</c:v>
                </c:pt>
                <c:pt idx="19">
                  <c:v>44437.645149578348</c:v>
                </c:pt>
                <c:pt idx="20">
                  <c:v>44569.970148944056</c:v>
                </c:pt>
                <c:pt idx="21">
                  <c:v>44972.200373391839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38-42E9-A1E6-1373A1DED607}"/>
            </c:ext>
          </c:extLst>
        </c:ser>
        <c:ser>
          <c:idx val="4"/>
          <c:order val="4"/>
          <c:tx>
            <c:strRef>
              <c:f>'Figure 3'!$A$7</c:f>
              <c:strCache>
                <c:ptCount val="1"/>
                <c:pt idx="0">
                  <c:v>Assumed generation with medium imports from Europe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'Figure 3'!$B$7:$W$7</c:f>
              <c:numCache>
                <c:formatCode>0</c:formatCode>
                <c:ptCount val="22"/>
                <c:pt idx="0">
                  <c:v>45193.442049427133</c:v>
                </c:pt>
                <c:pt idx="1">
                  <c:v>47323.164013000045</c:v>
                </c:pt>
                <c:pt idx="2">
                  <c:v>47099.074021729073</c:v>
                </c:pt>
                <c:pt idx="3">
                  <c:v>47705.235887060408</c:v>
                </c:pt>
                <c:pt idx="4">
                  <c:v>48143.665041258384</c:v>
                </c:pt>
                <c:pt idx="5">
                  <c:v>47783.742978742383</c:v>
                </c:pt>
                <c:pt idx="6">
                  <c:v>47006.718828984413</c:v>
                </c:pt>
                <c:pt idx="7">
                  <c:v>47851.630441336281</c:v>
                </c:pt>
                <c:pt idx="8">
                  <c:v>49267.664482041771</c:v>
                </c:pt>
                <c:pt idx="9">
                  <c:v>49316.324023533729</c:v>
                </c:pt>
                <c:pt idx="10">
                  <c:v>49405.109099727721</c:v>
                </c:pt>
                <c:pt idx="11">
                  <c:v>49468.014324809788</c:v>
                </c:pt>
                <c:pt idx="12">
                  <c:v>48782.510649941934</c:v>
                </c:pt>
                <c:pt idx="13">
                  <c:v>48306.802738452476</c:v>
                </c:pt>
                <c:pt idx="14">
                  <c:v>48628.735340533378</c:v>
                </c:pt>
                <c:pt idx="15">
                  <c:v>48854.099352707191</c:v>
                </c:pt>
                <c:pt idx="16">
                  <c:v>49301.878589963067</c:v>
                </c:pt>
                <c:pt idx="17">
                  <c:v>48300.144498423841</c:v>
                </c:pt>
                <c:pt idx="18">
                  <c:v>47161.877069435905</c:v>
                </c:pt>
                <c:pt idx="19">
                  <c:v>47237.645149578348</c:v>
                </c:pt>
                <c:pt idx="20">
                  <c:v>47369.970148944056</c:v>
                </c:pt>
                <c:pt idx="21">
                  <c:v>47772.200373391839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38-42E9-A1E6-1373A1DED607}"/>
            </c:ext>
          </c:extLst>
        </c:ser>
        <c:ser>
          <c:idx val="5"/>
          <c:order val="5"/>
          <c:tx>
            <c:strRef>
              <c:f>'Figure 3'!$A$8</c:f>
              <c:strCache>
                <c:ptCount val="1"/>
                <c:pt idx="0">
                  <c:v>Assumed generation with high imports from 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3'!$B$8:$W$8</c:f>
              <c:numCache>
                <c:formatCode>0</c:formatCode>
                <c:ptCount val="22"/>
                <c:pt idx="0">
                  <c:v>46003.442049427133</c:v>
                </c:pt>
                <c:pt idx="1">
                  <c:v>48133.164013000045</c:v>
                </c:pt>
                <c:pt idx="2">
                  <c:v>47909.074021729073</c:v>
                </c:pt>
                <c:pt idx="3">
                  <c:v>48515.235887060408</c:v>
                </c:pt>
                <c:pt idx="4">
                  <c:v>48953.665041258384</c:v>
                </c:pt>
                <c:pt idx="5">
                  <c:v>48593.742978742383</c:v>
                </c:pt>
                <c:pt idx="6">
                  <c:v>47816.718828984413</c:v>
                </c:pt>
                <c:pt idx="7">
                  <c:v>48661.630441336281</c:v>
                </c:pt>
                <c:pt idx="8">
                  <c:v>50077.664482041771</c:v>
                </c:pt>
                <c:pt idx="9">
                  <c:v>50126.324023533729</c:v>
                </c:pt>
                <c:pt idx="10">
                  <c:v>50215.109099727721</c:v>
                </c:pt>
                <c:pt idx="11">
                  <c:v>50278.014324809788</c:v>
                </c:pt>
                <c:pt idx="12">
                  <c:v>49592.510649941934</c:v>
                </c:pt>
                <c:pt idx="13">
                  <c:v>49116.802738452476</c:v>
                </c:pt>
                <c:pt idx="14">
                  <c:v>49438.735340533378</c:v>
                </c:pt>
                <c:pt idx="15">
                  <c:v>49664.099352707191</c:v>
                </c:pt>
                <c:pt idx="16">
                  <c:v>50111.878589963067</c:v>
                </c:pt>
                <c:pt idx="17">
                  <c:v>49110.144498423841</c:v>
                </c:pt>
                <c:pt idx="18">
                  <c:v>47971.877069435905</c:v>
                </c:pt>
                <c:pt idx="19">
                  <c:v>48047.645149578348</c:v>
                </c:pt>
                <c:pt idx="20">
                  <c:v>48179.970148944056</c:v>
                </c:pt>
                <c:pt idx="21">
                  <c:v>48582.200373391839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38-42E9-A1E6-1373A1DED607}"/>
            </c:ext>
          </c:extLst>
        </c:ser>
        <c:ser>
          <c:idx val="6"/>
          <c:order val="6"/>
          <c:tx>
            <c:strRef>
              <c:f>'Figure 3'!$A$9</c:f>
              <c:strCache>
                <c:ptCount val="1"/>
                <c:pt idx="0">
                  <c:v>Assumed generation with high imports from Europe + IFA2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3'!$B$9:$W$9</c:f>
              <c:numCache>
                <c:formatCode>0</c:formatCode>
                <c:ptCount val="22"/>
                <c:pt idx="9">
                  <c:v>50126.324023533729</c:v>
                </c:pt>
                <c:pt idx="10">
                  <c:v>51165.109099727721</c:v>
                </c:pt>
                <c:pt idx="11">
                  <c:v>51228.014324809788</c:v>
                </c:pt>
                <c:pt idx="12">
                  <c:v>50542.510649941934</c:v>
                </c:pt>
                <c:pt idx="13">
                  <c:v>50066.802738452476</c:v>
                </c:pt>
                <c:pt idx="14">
                  <c:v>50388.735340533378</c:v>
                </c:pt>
                <c:pt idx="15">
                  <c:v>50614.099352707191</c:v>
                </c:pt>
                <c:pt idx="16">
                  <c:v>51061.878589963067</c:v>
                </c:pt>
                <c:pt idx="17">
                  <c:v>50060.144498423841</c:v>
                </c:pt>
                <c:pt idx="18">
                  <c:v>48921.877069435905</c:v>
                </c:pt>
                <c:pt idx="19">
                  <c:v>48997.645149578348</c:v>
                </c:pt>
                <c:pt idx="20">
                  <c:v>49129.970148944056</c:v>
                </c:pt>
                <c:pt idx="21">
                  <c:v>49532.200373391839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1-45F6-90F6-00DE9B21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747104"/>
        <c:axId val="731749072"/>
      </c:lineChart>
      <c:catAx>
        <c:axId val="73174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b="1">
                    <a:latin typeface="Calibri" panose="020F0502020204030204" pitchFamily="34" charset="0"/>
                    <a:cs typeface="Calibri" panose="020F0502020204030204" pitchFamily="34" charset="0"/>
                  </a:rPr>
                  <a:t>Week commencing</a:t>
                </a:r>
              </a:p>
            </c:rich>
          </c:tx>
          <c:layout>
            <c:manualLayout>
              <c:xMode val="edge"/>
              <c:yMode val="edge"/>
              <c:x val="0.46124688327342639"/>
              <c:y val="0.77912532017835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49072"/>
        <c:crosses val="autoZero"/>
        <c:auto val="1"/>
        <c:lblAlgn val="ctr"/>
        <c:lblOffset val="100"/>
        <c:noMultiLvlLbl val="0"/>
      </c:catAx>
      <c:valAx>
        <c:axId val="731749072"/>
        <c:scaling>
          <c:orientation val="minMax"/>
          <c:min val="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47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371448223955582E-2"/>
          <c:y val="0.827366473769092"/>
          <c:w val="0.86576324113331993"/>
          <c:h val="0.17263347344739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'Figure 4'!$I$3</c:f>
              <c:strCache>
                <c:ptCount val="1"/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3EB-4814-90E0-0EA2B8D4FAC8}"/>
              </c:ext>
            </c:extLst>
          </c:dPt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4'!$I$5:$I$216</c:f>
              <c:numCache>
                <c:formatCode>General</c:formatCode>
                <c:ptCount val="212"/>
                <c:pt idx="7" formatCode="0.00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B-4814-90E0-0EA2B8D4FAC8}"/>
            </c:ext>
          </c:extLst>
        </c:ser>
        <c:ser>
          <c:idx val="6"/>
          <c:order val="1"/>
          <c:tx>
            <c:strRef>
              <c:f>'Figure 4'!$J$3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EB-4814-90E0-0EA2B8D4FAC8}"/>
              </c:ext>
            </c:extLst>
          </c:dPt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4'!$J$5:$J$216</c:f>
              <c:numCache>
                <c:formatCode>General</c:formatCode>
                <c:ptCount val="212"/>
                <c:pt idx="7" formatCode="0.000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B-4814-90E0-0EA2B8D4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390000"/>
        <c:axId val="553384752"/>
      </c:barChart>
      <c:lineChart>
        <c:grouping val="standard"/>
        <c:varyColors val="0"/>
        <c:ser>
          <c:idx val="0"/>
          <c:order val="2"/>
          <c:tx>
            <c:strRef>
              <c:f>'Figure 4'!$C$4</c:f>
              <c:strCache>
                <c:ptCount val="1"/>
                <c:pt idx="0">
                  <c:v>Afternoon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4'!$C$5:$C$216</c:f>
              <c:numCache>
                <c:formatCode>0.000</c:formatCode>
                <c:ptCount val="212"/>
                <c:pt idx="0">
                  <c:v>-1.187871331</c:v>
                </c:pt>
                <c:pt idx="1">
                  <c:v>-1.5129640179999999</c:v>
                </c:pt>
                <c:pt idx="2">
                  <c:v>1.2384443359999999</c:v>
                </c:pt>
                <c:pt idx="3">
                  <c:v>-2.211249902</c:v>
                </c:pt>
                <c:pt idx="4">
                  <c:v>-3.7716935399999998</c:v>
                </c:pt>
                <c:pt idx="5">
                  <c:v>-4.7603166789999998</c:v>
                </c:pt>
                <c:pt idx="6">
                  <c:v>-4.3720563690000001</c:v>
                </c:pt>
                <c:pt idx="7">
                  <c:v>-4.4794758159999999</c:v>
                </c:pt>
                <c:pt idx="8">
                  <c:v>-9.6407871059999994</c:v>
                </c:pt>
                <c:pt idx="9">
                  <c:v>-12.146248030000001</c:v>
                </c:pt>
                <c:pt idx="10">
                  <c:v>-13.7752984</c:v>
                </c:pt>
                <c:pt idx="11">
                  <c:v>-14.891218050000001</c:v>
                </c:pt>
                <c:pt idx="12">
                  <c:v>-8.5546898910000007</c:v>
                </c:pt>
                <c:pt idx="13">
                  <c:v>-4.2781163160000002</c:v>
                </c:pt>
                <c:pt idx="14">
                  <c:v>-13.15546758</c:v>
                </c:pt>
                <c:pt idx="15">
                  <c:v>-12.91379339</c:v>
                </c:pt>
                <c:pt idx="16">
                  <c:v>-14.80596293</c:v>
                </c:pt>
                <c:pt idx="17">
                  <c:v>-15.37636524</c:v>
                </c:pt>
                <c:pt idx="18">
                  <c:v>-15.277679150000001</c:v>
                </c:pt>
                <c:pt idx="19">
                  <c:v>-9.6413086460000006</c:v>
                </c:pt>
                <c:pt idx="20">
                  <c:v>-4.1620647499999999</c:v>
                </c:pt>
                <c:pt idx="21">
                  <c:v>-14.666607239999999</c:v>
                </c:pt>
                <c:pt idx="22">
                  <c:v>-14.022681950000001</c:v>
                </c:pt>
                <c:pt idx="23">
                  <c:v>-18.505952220000001</c:v>
                </c:pt>
                <c:pt idx="24">
                  <c:v>-18.403139960000001</c:v>
                </c:pt>
                <c:pt idx="25">
                  <c:v>-21.277026830000001</c:v>
                </c:pt>
                <c:pt idx="26">
                  <c:v>-11.801908709999999</c:v>
                </c:pt>
                <c:pt idx="27">
                  <c:v>-8.8183976150000003</c:v>
                </c:pt>
                <c:pt idx="28">
                  <c:v>-23.932319960000001</c:v>
                </c:pt>
                <c:pt idx="29">
                  <c:v>-19.496876010000001</c:v>
                </c:pt>
                <c:pt idx="30">
                  <c:v>-18.87918063</c:v>
                </c:pt>
                <c:pt idx="31">
                  <c:v>-19.556633489999999</c:v>
                </c:pt>
                <c:pt idx="32">
                  <c:v>-16.084848269999998</c:v>
                </c:pt>
                <c:pt idx="33">
                  <c:v>-8.2806452700000008</c:v>
                </c:pt>
                <c:pt idx="34">
                  <c:v>-9.3054740460000005</c:v>
                </c:pt>
                <c:pt idx="35">
                  <c:v>-15.7224495</c:v>
                </c:pt>
                <c:pt idx="36">
                  <c:v>-15.550075319999999</c:v>
                </c:pt>
                <c:pt idx="37">
                  <c:v>-17.507322380000002</c:v>
                </c:pt>
                <c:pt idx="38">
                  <c:v>-19.143531360000001</c:v>
                </c:pt>
                <c:pt idx="39">
                  <c:v>-19.0085877</c:v>
                </c:pt>
                <c:pt idx="40">
                  <c:v>-12.79380155</c:v>
                </c:pt>
                <c:pt idx="41">
                  <c:v>-8.4429441399999998</c:v>
                </c:pt>
                <c:pt idx="42">
                  <c:v>-16.865166089999999</c:v>
                </c:pt>
                <c:pt idx="43">
                  <c:v>-15.43084863</c:v>
                </c:pt>
                <c:pt idx="44">
                  <c:v>-14.93785587</c:v>
                </c:pt>
                <c:pt idx="45">
                  <c:v>-15.895893920000001</c:v>
                </c:pt>
                <c:pt idx="46">
                  <c:v>-15.90319029</c:v>
                </c:pt>
                <c:pt idx="47">
                  <c:v>-12.038538429999999</c:v>
                </c:pt>
                <c:pt idx="48">
                  <c:v>-10.71213272</c:v>
                </c:pt>
                <c:pt idx="49">
                  <c:v>-17.484182749999999</c:v>
                </c:pt>
                <c:pt idx="50">
                  <c:v>-15.70083067</c:v>
                </c:pt>
                <c:pt idx="51">
                  <c:v>-19.085824389999999</c:v>
                </c:pt>
                <c:pt idx="52">
                  <c:v>-19.160969120000001</c:v>
                </c:pt>
                <c:pt idx="53">
                  <c:v>-22.514818129999998</c:v>
                </c:pt>
                <c:pt idx="54">
                  <c:v>-15.8200711</c:v>
                </c:pt>
                <c:pt idx="55">
                  <c:v>-4.969107341</c:v>
                </c:pt>
                <c:pt idx="56">
                  <c:v>-12.166213369999999</c:v>
                </c:pt>
                <c:pt idx="57">
                  <c:v>-15.869952530000001</c:v>
                </c:pt>
                <c:pt idx="58">
                  <c:v>-15.06783182</c:v>
                </c:pt>
                <c:pt idx="59">
                  <c:v>-16.539544419999999</c:v>
                </c:pt>
                <c:pt idx="60">
                  <c:v>-15.63218009</c:v>
                </c:pt>
                <c:pt idx="61">
                  <c:v>-11.07200641</c:v>
                </c:pt>
                <c:pt idx="62">
                  <c:v>-9.3994529510000007</c:v>
                </c:pt>
                <c:pt idx="63">
                  <c:v>-13.17666361</c:v>
                </c:pt>
                <c:pt idx="64">
                  <c:v>-13.656234400000001</c:v>
                </c:pt>
                <c:pt idx="65">
                  <c:v>-14.69210942</c:v>
                </c:pt>
                <c:pt idx="66">
                  <c:v>-17.035454550000001</c:v>
                </c:pt>
                <c:pt idx="67">
                  <c:v>-9.8321044400000002</c:v>
                </c:pt>
                <c:pt idx="68">
                  <c:v>-3.555568643</c:v>
                </c:pt>
                <c:pt idx="69">
                  <c:v>-7.114247303</c:v>
                </c:pt>
                <c:pt idx="70">
                  <c:v>-22.519938150000002</c:v>
                </c:pt>
                <c:pt idx="71">
                  <c:v>-14.11314387</c:v>
                </c:pt>
                <c:pt idx="72">
                  <c:v>-16.268838800000001</c:v>
                </c:pt>
                <c:pt idx="73">
                  <c:v>-16.791922700000001</c:v>
                </c:pt>
                <c:pt idx="74">
                  <c:v>-17.00291344</c:v>
                </c:pt>
                <c:pt idx="75">
                  <c:v>-12.702077149999999</c:v>
                </c:pt>
                <c:pt idx="76">
                  <c:v>-13.84896932</c:v>
                </c:pt>
                <c:pt idx="77">
                  <c:v>-13.81349973</c:v>
                </c:pt>
                <c:pt idx="78">
                  <c:v>-15.16020061</c:v>
                </c:pt>
                <c:pt idx="79">
                  <c:v>-12.696107899999999</c:v>
                </c:pt>
                <c:pt idx="80">
                  <c:v>-12.41310708</c:v>
                </c:pt>
                <c:pt idx="81">
                  <c:v>-8.8067761040000008</c:v>
                </c:pt>
                <c:pt idx="82">
                  <c:v>-6.8653762040000004</c:v>
                </c:pt>
                <c:pt idx="83">
                  <c:v>-8.1466067720000002</c:v>
                </c:pt>
                <c:pt idx="84">
                  <c:v>-12.65803579</c:v>
                </c:pt>
                <c:pt idx="85">
                  <c:v>-12.933926380000001</c:v>
                </c:pt>
                <c:pt idx="86">
                  <c:v>-10.073282320000001</c:v>
                </c:pt>
                <c:pt idx="87">
                  <c:v>-10.411728460000001</c:v>
                </c:pt>
                <c:pt idx="88">
                  <c:v>-9.4417872490000008</c:v>
                </c:pt>
                <c:pt idx="89">
                  <c:v>-7.3961464609999998</c:v>
                </c:pt>
                <c:pt idx="90">
                  <c:v>-6.7026595550000003</c:v>
                </c:pt>
                <c:pt idx="91">
                  <c:v>-12.774800020000001</c:v>
                </c:pt>
                <c:pt idx="92">
                  <c:v>-9.7879574530000006</c:v>
                </c:pt>
                <c:pt idx="93">
                  <c:v>-11.844664030000001</c:v>
                </c:pt>
                <c:pt idx="94">
                  <c:v>-9.6827255280000006</c:v>
                </c:pt>
                <c:pt idx="95">
                  <c:v>-9.8809517610000004</c:v>
                </c:pt>
                <c:pt idx="96">
                  <c:v>-6.2478094889999998</c:v>
                </c:pt>
                <c:pt idx="97">
                  <c:v>-4.807746174</c:v>
                </c:pt>
                <c:pt idx="98">
                  <c:v>-9.9188334210000004</c:v>
                </c:pt>
                <c:pt idx="99">
                  <c:v>-9.2004524449999998</c:v>
                </c:pt>
                <c:pt idx="100">
                  <c:v>-11.38685291</c:v>
                </c:pt>
                <c:pt idx="101">
                  <c:v>-12.269369899999999</c:v>
                </c:pt>
                <c:pt idx="102">
                  <c:v>-10.3626931</c:v>
                </c:pt>
                <c:pt idx="103">
                  <c:v>-6.401630795</c:v>
                </c:pt>
                <c:pt idx="104">
                  <c:v>-4.2513083619999996</c:v>
                </c:pt>
                <c:pt idx="105">
                  <c:v>-8.0255674789999993</c:v>
                </c:pt>
                <c:pt idx="106">
                  <c:v>-7.55577948</c:v>
                </c:pt>
                <c:pt idx="107">
                  <c:v>-6.8945843829999998</c:v>
                </c:pt>
                <c:pt idx="108">
                  <c:v>-7.2605110269999997</c:v>
                </c:pt>
                <c:pt idx="109">
                  <c:v>-9.3816798380000002</c:v>
                </c:pt>
                <c:pt idx="110">
                  <c:v>-4.6997562510000002</c:v>
                </c:pt>
                <c:pt idx="111">
                  <c:v>1.5751455620000001</c:v>
                </c:pt>
                <c:pt idx="112">
                  <c:v>-8.1441747010000007</c:v>
                </c:pt>
                <c:pt idx="113">
                  <c:v>-7.9482967840000001</c:v>
                </c:pt>
                <c:pt idx="114">
                  <c:v>-8.3087547520000005</c:v>
                </c:pt>
                <c:pt idx="115">
                  <c:v>-5.5255981109999999</c:v>
                </c:pt>
                <c:pt idx="116">
                  <c:v>-6.1864855929999996</c:v>
                </c:pt>
                <c:pt idx="117">
                  <c:v>-7.3419421800000002</c:v>
                </c:pt>
                <c:pt idx="118">
                  <c:v>-5.1542243719999998</c:v>
                </c:pt>
                <c:pt idx="119">
                  <c:v>-7.3761387740000002</c:v>
                </c:pt>
                <c:pt idx="120">
                  <c:v>-6.4480520170000002</c:v>
                </c:pt>
                <c:pt idx="121">
                  <c:v>-6.3132233910000002</c:v>
                </c:pt>
                <c:pt idx="122">
                  <c:v>-5.2352046110000003</c:v>
                </c:pt>
                <c:pt idx="123">
                  <c:v>-3.964193555</c:v>
                </c:pt>
                <c:pt idx="124">
                  <c:v>-3.3650812129999998</c:v>
                </c:pt>
                <c:pt idx="125">
                  <c:v>-3.6481905399999999</c:v>
                </c:pt>
                <c:pt idx="126">
                  <c:v>-8.4517185240000003</c:v>
                </c:pt>
                <c:pt idx="127">
                  <c:v>-10.439649080000001</c:v>
                </c:pt>
                <c:pt idx="128">
                  <c:v>-7.0842059519999996</c:v>
                </c:pt>
                <c:pt idx="129">
                  <c:v>-7.9215425589999997</c:v>
                </c:pt>
                <c:pt idx="130">
                  <c:v>-7.0953081170000001</c:v>
                </c:pt>
                <c:pt idx="131">
                  <c:v>-3.9402249619999998</c:v>
                </c:pt>
                <c:pt idx="132">
                  <c:v>-2.8495100789999999</c:v>
                </c:pt>
                <c:pt idx="133">
                  <c:v>-4.6147243700000002</c:v>
                </c:pt>
                <c:pt idx="134">
                  <c:v>-8.5626856629999999</c:v>
                </c:pt>
                <c:pt idx="135">
                  <c:v>-7.284070174</c:v>
                </c:pt>
                <c:pt idx="136">
                  <c:v>-5.6889384180000002</c:v>
                </c:pt>
                <c:pt idx="137">
                  <c:v>-7.7496282250000004</c:v>
                </c:pt>
                <c:pt idx="138">
                  <c:v>-4.6944356420000002</c:v>
                </c:pt>
                <c:pt idx="139">
                  <c:v>-4.4939523970000002</c:v>
                </c:pt>
                <c:pt idx="140">
                  <c:v>-6.0852874760000004</c:v>
                </c:pt>
                <c:pt idx="141">
                  <c:v>-8.0608784809999996</c:v>
                </c:pt>
                <c:pt idx="142">
                  <c:v>-7.023305841</c:v>
                </c:pt>
                <c:pt idx="143">
                  <c:v>-2.4778015519999999</c:v>
                </c:pt>
                <c:pt idx="144">
                  <c:v>-6.2665034200000003</c:v>
                </c:pt>
                <c:pt idx="145">
                  <c:v>-4.7852909080000003</c:v>
                </c:pt>
                <c:pt idx="146">
                  <c:v>-3.0425642420000001</c:v>
                </c:pt>
                <c:pt idx="147">
                  <c:v>-6.4641540290000004</c:v>
                </c:pt>
                <c:pt idx="148">
                  <c:v>-4.5663456040000003</c:v>
                </c:pt>
                <c:pt idx="149">
                  <c:v>-7.4762268299999999</c:v>
                </c:pt>
                <c:pt idx="150">
                  <c:v>-8.4509254219999992</c:v>
                </c:pt>
                <c:pt idx="151">
                  <c:v>-6.2336165430000001</c:v>
                </c:pt>
                <c:pt idx="152">
                  <c:v>-3.9620010450000001</c:v>
                </c:pt>
                <c:pt idx="153">
                  <c:v>-0.86471692099999997</c:v>
                </c:pt>
                <c:pt idx="154">
                  <c:v>-2.5243758770000002</c:v>
                </c:pt>
                <c:pt idx="155">
                  <c:v>-3.3985799409999999</c:v>
                </c:pt>
                <c:pt idx="156">
                  <c:v>-1.561434904</c:v>
                </c:pt>
                <c:pt idx="157">
                  <c:v>-4.2834793439999999</c:v>
                </c:pt>
                <c:pt idx="158">
                  <c:v>-5.4046894029999999</c:v>
                </c:pt>
                <c:pt idx="159">
                  <c:v>-3.7292041829999998</c:v>
                </c:pt>
                <c:pt idx="160">
                  <c:v>5.9520261999999997E-2</c:v>
                </c:pt>
                <c:pt idx="161">
                  <c:v>-3.8145838319999998</c:v>
                </c:pt>
                <c:pt idx="162">
                  <c:v>-1.552678848</c:v>
                </c:pt>
                <c:pt idx="163">
                  <c:v>-2.9831061050000001</c:v>
                </c:pt>
                <c:pt idx="164">
                  <c:v>-5.4320157199999999</c:v>
                </c:pt>
                <c:pt idx="165">
                  <c:v>-5.8331717850000002</c:v>
                </c:pt>
                <c:pt idx="166">
                  <c:v>-3.747914454</c:v>
                </c:pt>
                <c:pt idx="167">
                  <c:v>-4.5953678870000001</c:v>
                </c:pt>
                <c:pt idx="168">
                  <c:v>-17.155523179999999</c:v>
                </c:pt>
                <c:pt idx="169">
                  <c:v>-4.9368199739999996</c:v>
                </c:pt>
                <c:pt idx="170">
                  <c:v>-6.0103767799999996</c:v>
                </c:pt>
                <c:pt idx="171">
                  <c:v>-4.1072212419999996</c:v>
                </c:pt>
                <c:pt idx="172">
                  <c:v>-6.3948477050000001</c:v>
                </c:pt>
                <c:pt idx="173">
                  <c:v>-4.6330942510000002</c:v>
                </c:pt>
                <c:pt idx="174">
                  <c:v>-1.157024319</c:v>
                </c:pt>
                <c:pt idx="175">
                  <c:v>-5.1975474119999996</c:v>
                </c:pt>
                <c:pt idx="176">
                  <c:v>-3.7689887909999999</c:v>
                </c:pt>
                <c:pt idx="177">
                  <c:v>-3.5041271699999998</c:v>
                </c:pt>
                <c:pt idx="178">
                  <c:v>-6.8242557980000003</c:v>
                </c:pt>
                <c:pt idx="179">
                  <c:v>-5.2217137520000003</c:v>
                </c:pt>
                <c:pt idx="180">
                  <c:v>-2.7580754619999999</c:v>
                </c:pt>
                <c:pt idx="181">
                  <c:v>-1.887233167</c:v>
                </c:pt>
                <c:pt idx="182">
                  <c:v>-6.2066947099999998</c:v>
                </c:pt>
                <c:pt idx="183">
                  <c:v>-6.0320418399999998</c:v>
                </c:pt>
                <c:pt idx="184">
                  <c:v>-5.7100262219999998</c:v>
                </c:pt>
                <c:pt idx="185">
                  <c:v>-5.0539021569999996</c:v>
                </c:pt>
                <c:pt idx="186">
                  <c:v>-4.5647477040000002</c:v>
                </c:pt>
                <c:pt idx="187">
                  <c:v>-2.1965733670000001</c:v>
                </c:pt>
                <c:pt idx="188">
                  <c:v>-1.3786353769999999</c:v>
                </c:pt>
                <c:pt idx="189">
                  <c:v>-4.5828630050000001</c:v>
                </c:pt>
                <c:pt idx="190">
                  <c:v>-1.860497778</c:v>
                </c:pt>
                <c:pt idx="191">
                  <c:v>-3.122451989</c:v>
                </c:pt>
                <c:pt idx="192">
                  <c:v>-6.7995034619999997</c:v>
                </c:pt>
                <c:pt idx="193">
                  <c:v>-1.898957942</c:v>
                </c:pt>
                <c:pt idx="194">
                  <c:v>-0.13291821000000001</c:v>
                </c:pt>
                <c:pt idx="195">
                  <c:v>1.4359664050000001</c:v>
                </c:pt>
                <c:pt idx="196">
                  <c:v>-3.2449630850000002</c:v>
                </c:pt>
                <c:pt idx="197">
                  <c:v>-4.6958477030000001</c:v>
                </c:pt>
                <c:pt idx="198">
                  <c:v>-3.2810628080000002</c:v>
                </c:pt>
                <c:pt idx="199">
                  <c:v>-3.8304602710000002</c:v>
                </c:pt>
                <c:pt idx="200">
                  <c:v>-2.3254353330000002</c:v>
                </c:pt>
                <c:pt idx="201">
                  <c:v>2.3969667750000001</c:v>
                </c:pt>
                <c:pt idx="202">
                  <c:v>4.4009749290000002</c:v>
                </c:pt>
                <c:pt idx="203">
                  <c:v>-2.4190157550000002</c:v>
                </c:pt>
                <c:pt idx="204">
                  <c:v>-0.65508894600000001</c:v>
                </c:pt>
                <c:pt idx="205">
                  <c:v>-2.3971001759999999</c:v>
                </c:pt>
                <c:pt idx="206">
                  <c:v>-1.0751339289999999</c:v>
                </c:pt>
                <c:pt idx="207">
                  <c:v>-1.263745817</c:v>
                </c:pt>
                <c:pt idx="208">
                  <c:v>4.2068402169999999</c:v>
                </c:pt>
                <c:pt idx="209">
                  <c:v>3.9461402730000001</c:v>
                </c:pt>
                <c:pt idx="210">
                  <c:v>-0.18524891299999999</c:v>
                </c:pt>
                <c:pt idx="211">
                  <c:v>-1.3543446939999999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814-90E0-0EA2B8D4FAC8}"/>
            </c:ext>
          </c:extLst>
        </c:ser>
        <c:ser>
          <c:idx val="1"/>
          <c:order val="3"/>
          <c:tx>
            <c:strRef>
              <c:f>'Figure 4'!$D$4</c:f>
              <c:strCache>
                <c:ptCount val="1"/>
                <c:pt idx="0">
                  <c:v>Evening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4'!$D$5:$D$216</c:f>
              <c:numCache>
                <c:formatCode>0.000</c:formatCode>
                <c:ptCount val="212"/>
                <c:pt idx="0">
                  <c:v>-2.4795558710000001</c:v>
                </c:pt>
                <c:pt idx="1">
                  <c:v>-3.0272764150000002</c:v>
                </c:pt>
                <c:pt idx="2">
                  <c:v>-0.64019990000000004</c:v>
                </c:pt>
                <c:pt idx="3">
                  <c:v>-3.5974447129999998</c:v>
                </c:pt>
                <c:pt idx="4">
                  <c:v>-4.7779831990000003</c:v>
                </c:pt>
                <c:pt idx="5">
                  <c:v>-2.9992315999999999</c:v>
                </c:pt>
                <c:pt idx="6">
                  <c:v>-3.2697387519999999</c:v>
                </c:pt>
                <c:pt idx="7">
                  <c:v>-6.9563362270000004</c:v>
                </c:pt>
                <c:pt idx="8">
                  <c:v>-8.0785920489999992</c:v>
                </c:pt>
                <c:pt idx="9">
                  <c:v>-10.38607809</c:v>
                </c:pt>
                <c:pt idx="10">
                  <c:v>-11.20202538</c:v>
                </c:pt>
                <c:pt idx="11">
                  <c:v>-12.579852560000001</c:v>
                </c:pt>
                <c:pt idx="12">
                  <c:v>-9.5999116769999997</c:v>
                </c:pt>
                <c:pt idx="13">
                  <c:v>-7.1851460769999997</c:v>
                </c:pt>
                <c:pt idx="14">
                  <c:v>-11.99777282</c:v>
                </c:pt>
                <c:pt idx="15">
                  <c:v>-10.69676151</c:v>
                </c:pt>
                <c:pt idx="16">
                  <c:v>-13.088921819999999</c:v>
                </c:pt>
                <c:pt idx="17">
                  <c:v>-13.7159999</c:v>
                </c:pt>
                <c:pt idx="18">
                  <c:v>-11.97931719</c:v>
                </c:pt>
                <c:pt idx="19">
                  <c:v>-7.7638128139999996</c:v>
                </c:pt>
                <c:pt idx="20">
                  <c:v>-7.5554676509999998</c:v>
                </c:pt>
                <c:pt idx="21">
                  <c:v>-12.985954749999999</c:v>
                </c:pt>
                <c:pt idx="22">
                  <c:v>-11.88124919</c:v>
                </c:pt>
                <c:pt idx="23">
                  <c:v>-14.633707169999999</c:v>
                </c:pt>
                <c:pt idx="24">
                  <c:v>-12.727209480000001</c:v>
                </c:pt>
                <c:pt idx="25">
                  <c:v>-14.19147244</c:v>
                </c:pt>
                <c:pt idx="26">
                  <c:v>-11.42625848</c:v>
                </c:pt>
                <c:pt idx="27">
                  <c:v>-11.203800169999999</c:v>
                </c:pt>
                <c:pt idx="28">
                  <c:v>-16.297440210000001</c:v>
                </c:pt>
                <c:pt idx="29">
                  <c:v>-14.708444979999999</c:v>
                </c:pt>
                <c:pt idx="30">
                  <c:v>-15.07430229</c:v>
                </c:pt>
                <c:pt idx="31">
                  <c:v>-14.719222889999999</c:v>
                </c:pt>
                <c:pt idx="32">
                  <c:v>-11.763265860000001</c:v>
                </c:pt>
                <c:pt idx="33">
                  <c:v>-9.9458276170000008</c:v>
                </c:pt>
                <c:pt idx="34">
                  <c:v>-10.307994580000001</c:v>
                </c:pt>
                <c:pt idx="35">
                  <c:v>-13.385363030000001</c:v>
                </c:pt>
                <c:pt idx="36">
                  <c:v>-13.71373597</c:v>
                </c:pt>
                <c:pt idx="37">
                  <c:v>-14.20270824</c:v>
                </c:pt>
                <c:pt idx="38">
                  <c:v>-13.826735149999999</c:v>
                </c:pt>
                <c:pt idx="39">
                  <c:v>-12.81337244</c:v>
                </c:pt>
                <c:pt idx="40">
                  <c:v>-10.144990480000001</c:v>
                </c:pt>
                <c:pt idx="41">
                  <c:v>-9.6949448599999997</c:v>
                </c:pt>
                <c:pt idx="42">
                  <c:v>-13.41858863</c:v>
                </c:pt>
                <c:pt idx="43">
                  <c:v>-11.726464569999999</c:v>
                </c:pt>
                <c:pt idx="44">
                  <c:v>-12.739311860000001</c:v>
                </c:pt>
                <c:pt idx="45">
                  <c:v>-13.2621178</c:v>
                </c:pt>
                <c:pt idx="46">
                  <c:v>-12.51379884</c:v>
                </c:pt>
                <c:pt idx="47">
                  <c:v>-10.85895447</c:v>
                </c:pt>
                <c:pt idx="48">
                  <c:v>-11.053624149999999</c:v>
                </c:pt>
                <c:pt idx="49">
                  <c:v>-13.434428349999999</c:v>
                </c:pt>
                <c:pt idx="50">
                  <c:v>-12.44857124</c:v>
                </c:pt>
                <c:pt idx="51">
                  <c:v>-13.061042029999999</c:v>
                </c:pt>
                <c:pt idx="52">
                  <c:v>-14.278456200000001</c:v>
                </c:pt>
                <c:pt idx="53">
                  <c:v>-15.43009142</c:v>
                </c:pt>
                <c:pt idx="54">
                  <c:v>-9.1056591850000004</c:v>
                </c:pt>
                <c:pt idx="55">
                  <c:v>-5.9198214489999996</c:v>
                </c:pt>
                <c:pt idx="56">
                  <c:v>-11.0918349</c:v>
                </c:pt>
                <c:pt idx="57">
                  <c:v>-12.5972077</c:v>
                </c:pt>
                <c:pt idx="58">
                  <c:v>-12.19696886</c:v>
                </c:pt>
                <c:pt idx="59">
                  <c:v>-12.8583164</c:v>
                </c:pt>
                <c:pt idx="60">
                  <c:v>-11.649900260000001</c:v>
                </c:pt>
                <c:pt idx="61">
                  <c:v>-8.0051381110000008</c:v>
                </c:pt>
                <c:pt idx="62">
                  <c:v>-9.3347739710000006</c:v>
                </c:pt>
                <c:pt idx="63">
                  <c:v>-11.19118463</c:v>
                </c:pt>
                <c:pt idx="64">
                  <c:v>-11.35034827</c:v>
                </c:pt>
                <c:pt idx="65">
                  <c:v>-11.156300330000001</c:v>
                </c:pt>
                <c:pt idx="66">
                  <c:v>-10.62766697</c:v>
                </c:pt>
                <c:pt idx="67">
                  <c:v>-10.54268048</c:v>
                </c:pt>
                <c:pt idx="68">
                  <c:v>-6.1191887649999996</c:v>
                </c:pt>
                <c:pt idx="69">
                  <c:v>-10.325705510000001</c:v>
                </c:pt>
                <c:pt idx="70">
                  <c:v>-15.8966882</c:v>
                </c:pt>
                <c:pt idx="71">
                  <c:v>-12.193084689999999</c:v>
                </c:pt>
                <c:pt idx="72">
                  <c:v>-12.19337606</c:v>
                </c:pt>
                <c:pt idx="73">
                  <c:v>-13.092648369999999</c:v>
                </c:pt>
                <c:pt idx="74">
                  <c:v>-12.99623429</c:v>
                </c:pt>
                <c:pt idx="75">
                  <c:v>-7.4226815100000003</c:v>
                </c:pt>
                <c:pt idx="76">
                  <c:v>-9.2856779829999994</c:v>
                </c:pt>
                <c:pt idx="77">
                  <c:v>-10.287694869999999</c:v>
                </c:pt>
                <c:pt idx="78">
                  <c:v>-10.69045925</c:v>
                </c:pt>
                <c:pt idx="79">
                  <c:v>-9.4454954139999998</c:v>
                </c:pt>
                <c:pt idx="80">
                  <c:v>-8.2715946539999994</c:v>
                </c:pt>
                <c:pt idx="81">
                  <c:v>-7.1572391460000002</c:v>
                </c:pt>
                <c:pt idx="82">
                  <c:v>-6.013799348</c:v>
                </c:pt>
                <c:pt idx="83">
                  <c:v>-7.2879116489999998</c:v>
                </c:pt>
                <c:pt idx="84">
                  <c:v>-10.482357110000001</c:v>
                </c:pt>
                <c:pt idx="85">
                  <c:v>-9.6931991830000008</c:v>
                </c:pt>
                <c:pt idx="86">
                  <c:v>-8.0525028919999997</c:v>
                </c:pt>
                <c:pt idx="87">
                  <c:v>-8.7844129120000005</c:v>
                </c:pt>
                <c:pt idx="88">
                  <c:v>-8.0558089830000004</c:v>
                </c:pt>
                <c:pt idx="89">
                  <c:v>-5.9780393329999999</c:v>
                </c:pt>
                <c:pt idx="90">
                  <c:v>-7.3960411510000004</c:v>
                </c:pt>
                <c:pt idx="91">
                  <c:v>-10.253968</c:v>
                </c:pt>
                <c:pt idx="92">
                  <c:v>-8.9387086619999998</c:v>
                </c:pt>
                <c:pt idx="93">
                  <c:v>-9.9438304520000003</c:v>
                </c:pt>
                <c:pt idx="94">
                  <c:v>-8.6634395069999997</c:v>
                </c:pt>
                <c:pt idx="95">
                  <c:v>-8.7085364540000008</c:v>
                </c:pt>
                <c:pt idx="96">
                  <c:v>-5.275260415</c:v>
                </c:pt>
                <c:pt idx="97">
                  <c:v>-6.6148280699999997</c:v>
                </c:pt>
                <c:pt idx="98">
                  <c:v>-8.8032899699999998</c:v>
                </c:pt>
                <c:pt idx="99">
                  <c:v>-8.6903338419999994</c:v>
                </c:pt>
                <c:pt idx="100">
                  <c:v>-11.10823497</c:v>
                </c:pt>
                <c:pt idx="101">
                  <c:v>-9.8880125799999998</c:v>
                </c:pt>
                <c:pt idx="102">
                  <c:v>-9.3587988049999993</c:v>
                </c:pt>
                <c:pt idx="103">
                  <c:v>-6.2748338400000003</c:v>
                </c:pt>
                <c:pt idx="104">
                  <c:v>-6.1987652420000003</c:v>
                </c:pt>
                <c:pt idx="105">
                  <c:v>-7.928003318</c:v>
                </c:pt>
                <c:pt idx="106">
                  <c:v>-7.8315676270000001</c:v>
                </c:pt>
                <c:pt idx="107">
                  <c:v>-7.865811871</c:v>
                </c:pt>
                <c:pt idx="108">
                  <c:v>-8.1287047220000002</c:v>
                </c:pt>
                <c:pt idx="109">
                  <c:v>-6.0089459769999998</c:v>
                </c:pt>
                <c:pt idx="110">
                  <c:v>-5.2807237149999997</c:v>
                </c:pt>
                <c:pt idx="111">
                  <c:v>-3.0392757239999999</c:v>
                </c:pt>
                <c:pt idx="112">
                  <c:v>-7.7713219970000003</c:v>
                </c:pt>
                <c:pt idx="113">
                  <c:v>-5.1294664299999999</c:v>
                </c:pt>
                <c:pt idx="114">
                  <c:v>-4.3754404410000003</c:v>
                </c:pt>
                <c:pt idx="115">
                  <c:v>-5.1930972940000002</c:v>
                </c:pt>
                <c:pt idx="116">
                  <c:v>-5.9280072109999997</c:v>
                </c:pt>
                <c:pt idx="117">
                  <c:v>-5.9073836000000002</c:v>
                </c:pt>
                <c:pt idx="118">
                  <c:v>-3.334663183</c:v>
                </c:pt>
                <c:pt idx="119">
                  <c:v>-4.5644707880000004</c:v>
                </c:pt>
                <c:pt idx="120">
                  <c:v>-6.4653014630000003</c:v>
                </c:pt>
                <c:pt idx="121">
                  <c:v>-6.1869216399999996</c:v>
                </c:pt>
                <c:pt idx="122">
                  <c:v>-4.7183375139999999</c:v>
                </c:pt>
                <c:pt idx="123">
                  <c:v>-3.8770986930000002</c:v>
                </c:pt>
                <c:pt idx="124">
                  <c:v>-4.0818703139999997</c:v>
                </c:pt>
                <c:pt idx="125">
                  <c:v>-6.3036187879999996</c:v>
                </c:pt>
                <c:pt idx="126">
                  <c:v>-8.1259508779999994</c:v>
                </c:pt>
                <c:pt idx="127">
                  <c:v>-8.05456854</c:v>
                </c:pt>
                <c:pt idx="128">
                  <c:v>-6.353582748</c:v>
                </c:pt>
                <c:pt idx="129">
                  <c:v>-6.2922408220000001</c:v>
                </c:pt>
                <c:pt idx="130">
                  <c:v>-3.7384967769999999</c:v>
                </c:pt>
                <c:pt idx="131">
                  <c:v>-4.291956656</c:v>
                </c:pt>
                <c:pt idx="132">
                  <c:v>-4.1191075399999999</c:v>
                </c:pt>
                <c:pt idx="133">
                  <c:v>-4.7771805519999999</c:v>
                </c:pt>
                <c:pt idx="134">
                  <c:v>-9.6737419520000003</c:v>
                </c:pt>
                <c:pt idx="135">
                  <c:v>-7.9216102619999997</c:v>
                </c:pt>
                <c:pt idx="136">
                  <c:v>-5.6761797539999996</c:v>
                </c:pt>
                <c:pt idx="137">
                  <c:v>-4.1553441339999999</c:v>
                </c:pt>
                <c:pt idx="138">
                  <c:v>-3.071537969</c:v>
                </c:pt>
                <c:pt idx="139">
                  <c:v>-4.0480911070000003</c:v>
                </c:pt>
                <c:pt idx="140">
                  <c:v>-7.4745996620000001</c:v>
                </c:pt>
                <c:pt idx="141">
                  <c:v>-6.5461581620000002</c:v>
                </c:pt>
                <c:pt idx="142">
                  <c:v>-3.7899821610000002</c:v>
                </c:pt>
                <c:pt idx="143">
                  <c:v>-2.5196174820000001</c:v>
                </c:pt>
                <c:pt idx="144">
                  <c:v>-5.0072437519999999</c:v>
                </c:pt>
                <c:pt idx="145">
                  <c:v>-3.6665654110000001</c:v>
                </c:pt>
                <c:pt idx="146">
                  <c:v>-2.0463233729999999</c:v>
                </c:pt>
                <c:pt idx="147">
                  <c:v>-4.723843918</c:v>
                </c:pt>
                <c:pt idx="148">
                  <c:v>-5.2508521339999996</c:v>
                </c:pt>
                <c:pt idx="149">
                  <c:v>-5.1501507789999996</c:v>
                </c:pt>
                <c:pt idx="150">
                  <c:v>-4.8183576109999997</c:v>
                </c:pt>
                <c:pt idx="151">
                  <c:v>-4.378156734</c:v>
                </c:pt>
                <c:pt idx="152">
                  <c:v>-0.991669672</c:v>
                </c:pt>
                <c:pt idx="153">
                  <c:v>-1.968876506</c:v>
                </c:pt>
                <c:pt idx="154">
                  <c:v>-3.7268969169999999</c:v>
                </c:pt>
                <c:pt idx="155">
                  <c:v>-3.7970097620000001</c:v>
                </c:pt>
                <c:pt idx="156">
                  <c:v>-1.3242825009999999</c:v>
                </c:pt>
                <c:pt idx="157">
                  <c:v>-4.5003351450000002</c:v>
                </c:pt>
                <c:pt idx="158">
                  <c:v>-5.0414095479999999</c:v>
                </c:pt>
                <c:pt idx="159">
                  <c:v>-3.906219847</c:v>
                </c:pt>
                <c:pt idx="160">
                  <c:v>-3.5015729019999999</c:v>
                </c:pt>
                <c:pt idx="161">
                  <c:v>-5.2120355189999996</c:v>
                </c:pt>
                <c:pt idx="162">
                  <c:v>-0.412152403</c:v>
                </c:pt>
                <c:pt idx="163">
                  <c:v>-5.5050594049999999</c:v>
                </c:pt>
                <c:pt idx="164">
                  <c:v>-3.7573024510000002</c:v>
                </c:pt>
                <c:pt idx="165">
                  <c:v>-4.706851232</c:v>
                </c:pt>
                <c:pt idx="166">
                  <c:v>-3.7388979959999999</c:v>
                </c:pt>
                <c:pt idx="167">
                  <c:v>-5.3723422750000003</c:v>
                </c:pt>
                <c:pt idx="168">
                  <c:v>-11.85515829</c:v>
                </c:pt>
                <c:pt idx="169">
                  <c:v>-4.3113240810000004</c:v>
                </c:pt>
                <c:pt idx="170">
                  <c:v>-4.5806773590000001</c:v>
                </c:pt>
                <c:pt idx="171">
                  <c:v>-4.6881076080000001</c:v>
                </c:pt>
                <c:pt idx="172">
                  <c:v>-4.4679955250000001</c:v>
                </c:pt>
                <c:pt idx="173">
                  <c:v>-3.8747466450000001</c:v>
                </c:pt>
                <c:pt idx="174">
                  <c:v>-4.6163825139999997</c:v>
                </c:pt>
                <c:pt idx="175">
                  <c:v>-4.2630049679999997</c:v>
                </c:pt>
                <c:pt idx="176">
                  <c:v>-2.2919793089999998</c:v>
                </c:pt>
                <c:pt idx="177">
                  <c:v>-5.5291210550000001</c:v>
                </c:pt>
                <c:pt idx="178">
                  <c:v>-4.5781436089999996</c:v>
                </c:pt>
                <c:pt idx="179">
                  <c:v>-3.5848353020000001</c:v>
                </c:pt>
                <c:pt idx="180">
                  <c:v>-3.8978031020000001</c:v>
                </c:pt>
                <c:pt idx="181">
                  <c:v>-3.777000278</c:v>
                </c:pt>
                <c:pt idx="182">
                  <c:v>-5.0607159719999997</c:v>
                </c:pt>
                <c:pt idx="183">
                  <c:v>-3.6170415970000001</c:v>
                </c:pt>
                <c:pt idx="184">
                  <c:v>-4.8560018999999999</c:v>
                </c:pt>
                <c:pt idx="185">
                  <c:v>-3.868321441</c:v>
                </c:pt>
                <c:pt idx="186">
                  <c:v>-3.9665300609999998</c:v>
                </c:pt>
                <c:pt idx="187">
                  <c:v>-2.8317020230000001</c:v>
                </c:pt>
                <c:pt idx="188">
                  <c:v>-2.2595184910000001</c:v>
                </c:pt>
                <c:pt idx="189">
                  <c:v>-5.0258174679999996</c:v>
                </c:pt>
                <c:pt idx="190">
                  <c:v>-1.593847217</c:v>
                </c:pt>
                <c:pt idx="191">
                  <c:v>-3.1701777419999999</c:v>
                </c:pt>
                <c:pt idx="192">
                  <c:v>-5.7211332160000001</c:v>
                </c:pt>
                <c:pt idx="193">
                  <c:v>-4.0357678870000004</c:v>
                </c:pt>
                <c:pt idx="194">
                  <c:v>-2.8981875279999998</c:v>
                </c:pt>
                <c:pt idx="195">
                  <c:v>-2.2000363049999998</c:v>
                </c:pt>
                <c:pt idx="196">
                  <c:v>-2.331219838</c:v>
                </c:pt>
                <c:pt idx="197">
                  <c:v>-3.146384807</c:v>
                </c:pt>
                <c:pt idx="198">
                  <c:v>-1.2765636010000001</c:v>
                </c:pt>
                <c:pt idx="199">
                  <c:v>-5.1645578649999999</c:v>
                </c:pt>
                <c:pt idx="200">
                  <c:v>-1.8349049129999999</c:v>
                </c:pt>
                <c:pt idx="201">
                  <c:v>0.65190896799999998</c:v>
                </c:pt>
                <c:pt idx="202">
                  <c:v>-1.1431429129999999</c:v>
                </c:pt>
                <c:pt idx="203">
                  <c:v>-2.138498453</c:v>
                </c:pt>
                <c:pt idx="204">
                  <c:v>-2.8278716130000001</c:v>
                </c:pt>
                <c:pt idx="205">
                  <c:v>-1.839109544</c:v>
                </c:pt>
                <c:pt idx="206">
                  <c:v>-4.6395435970000003</c:v>
                </c:pt>
                <c:pt idx="207">
                  <c:v>-2.675733513</c:v>
                </c:pt>
                <c:pt idx="208">
                  <c:v>-0.50025427700000002</c:v>
                </c:pt>
                <c:pt idx="209">
                  <c:v>-3.4641751059999999</c:v>
                </c:pt>
                <c:pt idx="210">
                  <c:v>-1.632606048</c:v>
                </c:pt>
                <c:pt idx="211">
                  <c:v>-3.633019381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B-4814-90E0-0EA2B8D4FAC8}"/>
            </c:ext>
          </c:extLst>
        </c:ser>
        <c:ser>
          <c:idx val="2"/>
          <c:order val="4"/>
          <c:tx>
            <c:strRef>
              <c:f>'Figure 4'!$E$4</c:f>
              <c:strCache>
                <c:ptCount val="1"/>
                <c:pt idx="0">
                  <c:v>Morning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4'!$E$5:$E$216</c:f>
              <c:numCache>
                <c:formatCode>0.000</c:formatCode>
                <c:ptCount val="212"/>
                <c:pt idx="0">
                  <c:v>-0.48584555099999999</c:v>
                </c:pt>
                <c:pt idx="1">
                  <c:v>-0.94972308299999997</c:v>
                </c:pt>
                <c:pt idx="2">
                  <c:v>-0.70894702799999998</c:v>
                </c:pt>
                <c:pt idx="3">
                  <c:v>-3.8266087039999999</c:v>
                </c:pt>
                <c:pt idx="4">
                  <c:v>-4.2788104709999999</c:v>
                </c:pt>
                <c:pt idx="5">
                  <c:v>-6.1825375850000004</c:v>
                </c:pt>
                <c:pt idx="6">
                  <c:v>-3.804028062</c:v>
                </c:pt>
                <c:pt idx="7">
                  <c:v>-4.9886235929999998</c:v>
                </c:pt>
                <c:pt idx="8">
                  <c:v>-10.936770490000001</c:v>
                </c:pt>
                <c:pt idx="9">
                  <c:v>-13.205879830000001</c:v>
                </c:pt>
                <c:pt idx="10">
                  <c:v>-15.45384464</c:v>
                </c:pt>
                <c:pt idx="11">
                  <c:v>-17.01762926</c:v>
                </c:pt>
                <c:pt idx="12">
                  <c:v>-15.8772001</c:v>
                </c:pt>
                <c:pt idx="13">
                  <c:v>-12.77374219</c:v>
                </c:pt>
                <c:pt idx="14">
                  <c:v>-15.92292024</c:v>
                </c:pt>
                <c:pt idx="15">
                  <c:v>-15.68370535</c:v>
                </c:pt>
                <c:pt idx="16">
                  <c:v>-17.904648770000001</c:v>
                </c:pt>
                <c:pt idx="17">
                  <c:v>-15.224329669999999</c:v>
                </c:pt>
                <c:pt idx="18">
                  <c:v>-17.816968710000001</c:v>
                </c:pt>
                <c:pt idx="19">
                  <c:v>-15.91016501</c:v>
                </c:pt>
                <c:pt idx="20">
                  <c:v>-8.5007848589999995</c:v>
                </c:pt>
                <c:pt idx="21">
                  <c:v>-15.831212900000001</c:v>
                </c:pt>
                <c:pt idx="22">
                  <c:v>-16.751768640000002</c:v>
                </c:pt>
                <c:pt idx="23">
                  <c:v>-18.042593629999999</c:v>
                </c:pt>
                <c:pt idx="24">
                  <c:v>-20.352672299999998</c:v>
                </c:pt>
                <c:pt idx="25">
                  <c:v>-24.420265430000001</c:v>
                </c:pt>
                <c:pt idx="26">
                  <c:v>-17.76860507</c:v>
                </c:pt>
                <c:pt idx="27">
                  <c:v>-14.085277550000001</c:v>
                </c:pt>
                <c:pt idx="28">
                  <c:v>-28.085667600000001</c:v>
                </c:pt>
                <c:pt idx="29">
                  <c:v>-19.40431616</c:v>
                </c:pt>
                <c:pt idx="30">
                  <c:v>-21.30797742</c:v>
                </c:pt>
                <c:pt idx="31">
                  <c:v>-20.787931700000001</c:v>
                </c:pt>
                <c:pt idx="32">
                  <c:v>-18.872808840000001</c:v>
                </c:pt>
                <c:pt idx="33">
                  <c:v>-18.649195689999999</c:v>
                </c:pt>
                <c:pt idx="34">
                  <c:v>-12.705371380000001</c:v>
                </c:pt>
                <c:pt idx="35">
                  <c:v>-16.440376659999998</c:v>
                </c:pt>
                <c:pt idx="36">
                  <c:v>-15.62188869</c:v>
                </c:pt>
                <c:pt idx="37">
                  <c:v>-18.480826180000001</c:v>
                </c:pt>
                <c:pt idx="38">
                  <c:v>-19.214581110000001</c:v>
                </c:pt>
                <c:pt idx="39">
                  <c:v>-19.56651145</c:v>
                </c:pt>
                <c:pt idx="40">
                  <c:v>-18.88731194</c:v>
                </c:pt>
                <c:pt idx="41">
                  <c:v>-12.743858380000001</c:v>
                </c:pt>
                <c:pt idx="42">
                  <c:v>-17.884976590000001</c:v>
                </c:pt>
                <c:pt idx="43">
                  <c:v>-17.517814300000001</c:v>
                </c:pt>
                <c:pt idx="44">
                  <c:v>-16.15752389</c:v>
                </c:pt>
                <c:pt idx="45">
                  <c:v>-16.671354650000001</c:v>
                </c:pt>
                <c:pt idx="46">
                  <c:v>-16.979390890000001</c:v>
                </c:pt>
                <c:pt idx="47">
                  <c:v>-14.22018286</c:v>
                </c:pt>
                <c:pt idx="48">
                  <c:v>-14.93792511</c:v>
                </c:pt>
                <c:pt idx="49">
                  <c:v>-17.592492060000001</c:v>
                </c:pt>
                <c:pt idx="50">
                  <c:v>-13.80035985</c:v>
                </c:pt>
                <c:pt idx="51">
                  <c:v>-16.598160140000001</c:v>
                </c:pt>
                <c:pt idx="52">
                  <c:v>-18.32367043</c:v>
                </c:pt>
                <c:pt idx="53">
                  <c:v>-25.18460026</c:v>
                </c:pt>
                <c:pt idx="54">
                  <c:v>-19.341389370000002</c:v>
                </c:pt>
                <c:pt idx="55">
                  <c:v>-11.29775177</c:v>
                </c:pt>
                <c:pt idx="56">
                  <c:v>-12.0826201</c:v>
                </c:pt>
                <c:pt idx="57">
                  <c:v>-14.842115590000001</c:v>
                </c:pt>
                <c:pt idx="58">
                  <c:v>-16.207135310000002</c:v>
                </c:pt>
                <c:pt idx="59">
                  <c:v>-14.740020550000001</c:v>
                </c:pt>
                <c:pt idx="60">
                  <c:v>-14.72961907</c:v>
                </c:pt>
                <c:pt idx="61">
                  <c:v>-14.55774237</c:v>
                </c:pt>
                <c:pt idx="62">
                  <c:v>-11.98951027</c:v>
                </c:pt>
                <c:pt idx="63">
                  <c:v>-13.26311018</c:v>
                </c:pt>
                <c:pt idx="64">
                  <c:v>-15.547070720000001</c:v>
                </c:pt>
                <c:pt idx="65">
                  <c:v>-14.39054234</c:v>
                </c:pt>
                <c:pt idx="66">
                  <c:v>-14.77146239</c:v>
                </c:pt>
                <c:pt idx="67">
                  <c:v>-12.105040519999999</c:v>
                </c:pt>
                <c:pt idx="68">
                  <c:v>-6.7148866509999996</c:v>
                </c:pt>
                <c:pt idx="69">
                  <c:v>-6.4607279330000003</c:v>
                </c:pt>
                <c:pt idx="70">
                  <c:v>-24.0875661</c:v>
                </c:pt>
                <c:pt idx="71">
                  <c:v>-14.76354158</c:v>
                </c:pt>
                <c:pt idx="72">
                  <c:v>-17.683261680000001</c:v>
                </c:pt>
                <c:pt idx="73">
                  <c:v>-15.880380450000001</c:v>
                </c:pt>
                <c:pt idx="74">
                  <c:v>-15.11656445</c:v>
                </c:pt>
                <c:pt idx="75">
                  <c:v>-12.67776838</c:v>
                </c:pt>
                <c:pt idx="76">
                  <c:v>-12.424641619999999</c:v>
                </c:pt>
                <c:pt idx="77">
                  <c:v>-11.93069468</c:v>
                </c:pt>
                <c:pt idx="78">
                  <c:v>-13.684988629999999</c:v>
                </c:pt>
                <c:pt idx="79">
                  <c:v>-12.15296702</c:v>
                </c:pt>
                <c:pt idx="80">
                  <c:v>-12.52629658</c:v>
                </c:pt>
                <c:pt idx="81">
                  <c:v>-8.4999566840000007</c:v>
                </c:pt>
                <c:pt idx="82">
                  <c:v>-9.0443583390000004</c:v>
                </c:pt>
                <c:pt idx="83">
                  <c:v>-7.868212185</c:v>
                </c:pt>
                <c:pt idx="84">
                  <c:v>-13.427441</c:v>
                </c:pt>
                <c:pt idx="85">
                  <c:v>-11.892059420000001</c:v>
                </c:pt>
                <c:pt idx="86">
                  <c:v>-12.85292334</c:v>
                </c:pt>
                <c:pt idx="87">
                  <c:v>-8.9082714509999992</c:v>
                </c:pt>
                <c:pt idx="88">
                  <c:v>-8.4845263870000007</c:v>
                </c:pt>
                <c:pt idx="89">
                  <c:v>-9.1175988710000002</c:v>
                </c:pt>
                <c:pt idx="90">
                  <c:v>-9.9514130460000008</c:v>
                </c:pt>
                <c:pt idx="91">
                  <c:v>-11.40189007</c:v>
                </c:pt>
                <c:pt idx="92">
                  <c:v>-12.716859120000001</c:v>
                </c:pt>
                <c:pt idx="93">
                  <c:v>-11.39342647</c:v>
                </c:pt>
                <c:pt idx="94">
                  <c:v>-10.74636926</c:v>
                </c:pt>
                <c:pt idx="95">
                  <c:v>-10.55056491</c:v>
                </c:pt>
                <c:pt idx="96">
                  <c:v>-11.72775186</c:v>
                </c:pt>
                <c:pt idx="97">
                  <c:v>-4.48773059</c:v>
                </c:pt>
                <c:pt idx="98">
                  <c:v>-8.9251415190000003</c:v>
                </c:pt>
                <c:pt idx="99">
                  <c:v>-9.3544456490000005</c:v>
                </c:pt>
                <c:pt idx="100">
                  <c:v>-9.7115891330000004</c:v>
                </c:pt>
                <c:pt idx="101">
                  <c:v>-10.51909844</c:v>
                </c:pt>
                <c:pt idx="102">
                  <c:v>-11.57582833</c:v>
                </c:pt>
                <c:pt idx="103">
                  <c:v>-11.154796360000001</c:v>
                </c:pt>
                <c:pt idx="104">
                  <c:v>-6.6391952830000003</c:v>
                </c:pt>
                <c:pt idx="105">
                  <c:v>-9.1361283780000004</c:v>
                </c:pt>
                <c:pt idx="106">
                  <c:v>-9.4039917630000005</c:v>
                </c:pt>
                <c:pt idx="107">
                  <c:v>-7.4946162660000004</c:v>
                </c:pt>
                <c:pt idx="108">
                  <c:v>-7.42320154</c:v>
                </c:pt>
                <c:pt idx="109">
                  <c:v>-9.8885635779999994</c:v>
                </c:pt>
                <c:pt idx="110">
                  <c:v>-8.2652145440000009</c:v>
                </c:pt>
                <c:pt idx="111">
                  <c:v>2.8263360309999999</c:v>
                </c:pt>
                <c:pt idx="112">
                  <c:v>-6.3104928640000004</c:v>
                </c:pt>
                <c:pt idx="113">
                  <c:v>-7.8088335329999996</c:v>
                </c:pt>
                <c:pt idx="114">
                  <c:v>-7.3360270310000004</c:v>
                </c:pt>
                <c:pt idx="115">
                  <c:v>-5.6099067529999997</c:v>
                </c:pt>
                <c:pt idx="116">
                  <c:v>-6.0551719119999996</c:v>
                </c:pt>
                <c:pt idx="117">
                  <c:v>-6.1573257579999998</c:v>
                </c:pt>
                <c:pt idx="118">
                  <c:v>-6.138381377</c:v>
                </c:pt>
                <c:pt idx="119">
                  <c:v>-7.3395845839999998</c:v>
                </c:pt>
                <c:pt idx="120">
                  <c:v>-6.3292300240000001</c:v>
                </c:pt>
                <c:pt idx="121">
                  <c:v>-6.8166532489999998</c:v>
                </c:pt>
                <c:pt idx="122">
                  <c:v>-5.9524697639999999</c:v>
                </c:pt>
                <c:pt idx="123">
                  <c:v>-4.9099167980000002</c:v>
                </c:pt>
                <c:pt idx="124">
                  <c:v>-6.1050460229999999</c:v>
                </c:pt>
                <c:pt idx="125">
                  <c:v>-3.5065398679999999</c:v>
                </c:pt>
                <c:pt idx="126">
                  <c:v>-8.1005104600000006</c:v>
                </c:pt>
                <c:pt idx="127">
                  <c:v>-8.8016121189999996</c:v>
                </c:pt>
                <c:pt idx="128">
                  <c:v>-6.1808646190000003</c:v>
                </c:pt>
                <c:pt idx="129">
                  <c:v>-7.4567543770000002</c:v>
                </c:pt>
                <c:pt idx="130">
                  <c:v>-8.9668458659999999</c:v>
                </c:pt>
                <c:pt idx="131">
                  <c:v>-4.4266798249999999</c:v>
                </c:pt>
                <c:pt idx="132">
                  <c:v>-1.5095211770000001</c:v>
                </c:pt>
                <c:pt idx="133">
                  <c:v>-6.2340069710000003</c:v>
                </c:pt>
                <c:pt idx="134">
                  <c:v>-7.4742413440000002</c:v>
                </c:pt>
                <c:pt idx="135">
                  <c:v>-6.6919305050000002</c:v>
                </c:pt>
                <c:pt idx="136">
                  <c:v>-6.7010715220000003</c:v>
                </c:pt>
                <c:pt idx="137">
                  <c:v>-4.9940088810000001</c:v>
                </c:pt>
                <c:pt idx="138">
                  <c:v>-6.8271902559999997</c:v>
                </c:pt>
                <c:pt idx="139">
                  <c:v>-2.193977571</c:v>
                </c:pt>
                <c:pt idx="140">
                  <c:v>-7.222802057</c:v>
                </c:pt>
                <c:pt idx="141">
                  <c:v>-8.6717898160000004</c:v>
                </c:pt>
                <c:pt idx="142">
                  <c:v>-6.8213940629999996</c:v>
                </c:pt>
                <c:pt idx="143">
                  <c:v>-4.8473617039999999</c:v>
                </c:pt>
                <c:pt idx="144">
                  <c:v>-4.3843879929999998</c:v>
                </c:pt>
                <c:pt idx="145">
                  <c:v>-4.3919395489999999</c:v>
                </c:pt>
                <c:pt idx="146">
                  <c:v>-4.4544994390000001</c:v>
                </c:pt>
                <c:pt idx="147">
                  <c:v>-5.3769464119999997</c:v>
                </c:pt>
                <c:pt idx="148">
                  <c:v>-3.926240795</c:v>
                </c:pt>
                <c:pt idx="149">
                  <c:v>-5.5559127899999998</c:v>
                </c:pt>
                <c:pt idx="150">
                  <c:v>-6.5728456260000003</c:v>
                </c:pt>
                <c:pt idx="151">
                  <c:v>-6.9713007219999996</c:v>
                </c:pt>
                <c:pt idx="152">
                  <c:v>-5.7123582500000003</c:v>
                </c:pt>
                <c:pt idx="153">
                  <c:v>-1.5761172050000001</c:v>
                </c:pt>
                <c:pt idx="154">
                  <c:v>-4.3346999149999998</c:v>
                </c:pt>
                <c:pt idx="155">
                  <c:v>-3.1864414449999998</c:v>
                </c:pt>
                <c:pt idx="156">
                  <c:v>-3.76617669</c:v>
                </c:pt>
                <c:pt idx="157">
                  <c:v>-2.5911260839999999</c:v>
                </c:pt>
                <c:pt idx="158">
                  <c:v>-4.8155724639999997</c:v>
                </c:pt>
                <c:pt idx="159">
                  <c:v>-5.1124955060000001</c:v>
                </c:pt>
                <c:pt idx="160">
                  <c:v>-2.4083269270000001</c:v>
                </c:pt>
                <c:pt idx="161">
                  <c:v>-4.6486172549999996</c:v>
                </c:pt>
                <c:pt idx="162">
                  <c:v>-2.9623612019999999</c:v>
                </c:pt>
                <c:pt idx="163">
                  <c:v>-2.7530934660000002</c:v>
                </c:pt>
                <c:pt idx="164">
                  <c:v>-4.7287152639999999</c:v>
                </c:pt>
                <c:pt idx="165">
                  <c:v>-5.1767165420000003</c:v>
                </c:pt>
                <c:pt idx="166">
                  <c:v>-4.2237871919999996</c:v>
                </c:pt>
                <c:pt idx="167">
                  <c:v>-2.4131596869999998</c:v>
                </c:pt>
                <c:pt idx="168">
                  <c:v>-17.587851950000001</c:v>
                </c:pt>
                <c:pt idx="169">
                  <c:v>-3.6000321080000002</c:v>
                </c:pt>
                <c:pt idx="170">
                  <c:v>-3.9297757579999999</c:v>
                </c:pt>
                <c:pt idx="171">
                  <c:v>-2.98374959</c:v>
                </c:pt>
                <c:pt idx="172">
                  <c:v>-4.5522710630000001</c:v>
                </c:pt>
                <c:pt idx="173">
                  <c:v>-2.8974119100000002</c:v>
                </c:pt>
                <c:pt idx="174">
                  <c:v>-1.4466919389999999</c:v>
                </c:pt>
                <c:pt idx="175">
                  <c:v>-5.7436421009999998</c:v>
                </c:pt>
                <c:pt idx="176">
                  <c:v>-4.3618716209999997</c:v>
                </c:pt>
                <c:pt idx="177">
                  <c:v>-3.4508153510000001</c:v>
                </c:pt>
                <c:pt idx="178">
                  <c:v>-6.0831868299999998</c:v>
                </c:pt>
                <c:pt idx="179">
                  <c:v>-5.5872169569999999</c:v>
                </c:pt>
                <c:pt idx="180">
                  <c:v>-2.7893340420000001</c:v>
                </c:pt>
                <c:pt idx="181">
                  <c:v>-0.57310723299999999</c:v>
                </c:pt>
                <c:pt idx="182">
                  <c:v>-4.4405633870000001</c:v>
                </c:pt>
                <c:pt idx="183">
                  <c:v>-4.8806913200000004</c:v>
                </c:pt>
                <c:pt idx="184">
                  <c:v>-5.5893407640000001</c:v>
                </c:pt>
                <c:pt idx="185">
                  <c:v>-3.240008639</c:v>
                </c:pt>
                <c:pt idx="186">
                  <c:v>-4.3931426519999999</c:v>
                </c:pt>
                <c:pt idx="187">
                  <c:v>-3.7299398570000002</c:v>
                </c:pt>
                <c:pt idx="188">
                  <c:v>0.108205253</c:v>
                </c:pt>
                <c:pt idx="189">
                  <c:v>-4.4630461480000001</c:v>
                </c:pt>
                <c:pt idx="190">
                  <c:v>-2.5937021520000001</c:v>
                </c:pt>
                <c:pt idx="191">
                  <c:v>-4.84622171</c:v>
                </c:pt>
                <c:pt idx="192">
                  <c:v>-2.1990614750000002</c:v>
                </c:pt>
                <c:pt idx="193">
                  <c:v>-2.3610653799999999</c:v>
                </c:pt>
                <c:pt idx="194">
                  <c:v>-2.6226455770000001</c:v>
                </c:pt>
                <c:pt idx="195">
                  <c:v>-0.11677864</c:v>
                </c:pt>
                <c:pt idx="196">
                  <c:v>-2.9305471970000001</c:v>
                </c:pt>
                <c:pt idx="197">
                  <c:v>-6.5809221039999999</c:v>
                </c:pt>
                <c:pt idx="198">
                  <c:v>-3.8910712919999999</c:v>
                </c:pt>
                <c:pt idx="199">
                  <c:v>-2.4409132649999998</c:v>
                </c:pt>
                <c:pt idx="200">
                  <c:v>-1.6814395449999999</c:v>
                </c:pt>
                <c:pt idx="201">
                  <c:v>-1.550440222</c:v>
                </c:pt>
                <c:pt idx="202">
                  <c:v>4.5287776629999996</c:v>
                </c:pt>
                <c:pt idx="203">
                  <c:v>-1.2556143710000001</c:v>
                </c:pt>
                <c:pt idx="204">
                  <c:v>-0.65921533600000004</c:v>
                </c:pt>
                <c:pt idx="205">
                  <c:v>-0.115382108</c:v>
                </c:pt>
                <c:pt idx="206">
                  <c:v>1.414577862</c:v>
                </c:pt>
                <c:pt idx="207">
                  <c:v>-1.828169092</c:v>
                </c:pt>
                <c:pt idx="208">
                  <c:v>-5.6256253999999999E-2</c:v>
                </c:pt>
                <c:pt idx="209">
                  <c:v>1.0258213199999999</c:v>
                </c:pt>
                <c:pt idx="210">
                  <c:v>0.11921939199999999</c:v>
                </c:pt>
                <c:pt idx="211">
                  <c:v>-1.584051543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EB-4814-90E0-0EA2B8D4FAC8}"/>
            </c:ext>
          </c:extLst>
        </c:ser>
        <c:ser>
          <c:idx val="3"/>
          <c:order val="5"/>
          <c:tx>
            <c:strRef>
              <c:f>'Figure 4'!$F$4</c:f>
              <c:strCache>
                <c:ptCount val="1"/>
                <c:pt idx="0">
                  <c:v>Night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4'!$F$5:$F$216</c:f>
              <c:numCache>
                <c:formatCode>0.000</c:formatCode>
                <c:ptCount val="212"/>
                <c:pt idx="0">
                  <c:v>-1.2028842999999999E-2</c:v>
                </c:pt>
                <c:pt idx="1">
                  <c:v>-1.9221294870000001</c:v>
                </c:pt>
                <c:pt idx="2">
                  <c:v>-2.1699732549999999</c:v>
                </c:pt>
                <c:pt idx="3">
                  <c:v>0.52749313200000003</c:v>
                </c:pt>
                <c:pt idx="4">
                  <c:v>-2.9532616030000001</c:v>
                </c:pt>
                <c:pt idx="5">
                  <c:v>-5.9872670680000004</c:v>
                </c:pt>
                <c:pt idx="6">
                  <c:v>-3.7815159920000001</c:v>
                </c:pt>
                <c:pt idx="7">
                  <c:v>-2.4041031510000002</c:v>
                </c:pt>
                <c:pt idx="8">
                  <c:v>-4.6816620350000004</c:v>
                </c:pt>
                <c:pt idx="9">
                  <c:v>-8.3740838049999997</c:v>
                </c:pt>
                <c:pt idx="10">
                  <c:v>-10.53501896</c:v>
                </c:pt>
                <c:pt idx="11">
                  <c:v>-11.588728209999999</c:v>
                </c:pt>
                <c:pt idx="12">
                  <c:v>-13.95073286</c:v>
                </c:pt>
                <c:pt idx="13">
                  <c:v>-8.8482677750000001</c:v>
                </c:pt>
                <c:pt idx="14">
                  <c:v>-8.926513988</c:v>
                </c:pt>
                <c:pt idx="15">
                  <c:v>-8.283734785</c:v>
                </c:pt>
                <c:pt idx="16">
                  <c:v>-8.3053629779999998</c:v>
                </c:pt>
                <c:pt idx="17">
                  <c:v>-10.46351415</c:v>
                </c:pt>
                <c:pt idx="18">
                  <c:v>-10.049328470000001</c:v>
                </c:pt>
                <c:pt idx="19">
                  <c:v>-10.0973433</c:v>
                </c:pt>
                <c:pt idx="20">
                  <c:v>-8.875946076</c:v>
                </c:pt>
                <c:pt idx="21">
                  <c:v>-7.8810334910000002</c:v>
                </c:pt>
                <c:pt idx="22">
                  <c:v>-10.58274724</c:v>
                </c:pt>
                <c:pt idx="23">
                  <c:v>-11.25600622</c:v>
                </c:pt>
                <c:pt idx="24">
                  <c:v>-13.86723716</c:v>
                </c:pt>
                <c:pt idx="25">
                  <c:v>-13.60749075</c:v>
                </c:pt>
                <c:pt idx="26">
                  <c:v>-15.1003758</c:v>
                </c:pt>
                <c:pt idx="27">
                  <c:v>-13.8224853</c:v>
                </c:pt>
                <c:pt idx="28">
                  <c:v>-12.851913789999999</c:v>
                </c:pt>
                <c:pt idx="29">
                  <c:v>-14.96745793</c:v>
                </c:pt>
                <c:pt idx="30">
                  <c:v>-16.625056000000001</c:v>
                </c:pt>
                <c:pt idx="31">
                  <c:v>-16.800692940000001</c:v>
                </c:pt>
                <c:pt idx="32">
                  <c:v>-15.14105307</c:v>
                </c:pt>
                <c:pt idx="33">
                  <c:v>-13.214259370000001</c:v>
                </c:pt>
                <c:pt idx="34">
                  <c:v>-12.21822105</c:v>
                </c:pt>
                <c:pt idx="35">
                  <c:v>-11.539610100000001</c:v>
                </c:pt>
                <c:pt idx="36">
                  <c:v>-13.53938408</c:v>
                </c:pt>
                <c:pt idx="37">
                  <c:v>-13.376982480000001</c:v>
                </c:pt>
                <c:pt idx="38">
                  <c:v>-13.44597999</c:v>
                </c:pt>
                <c:pt idx="39">
                  <c:v>-14.22557787</c:v>
                </c:pt>
                <c:pt idx="40">
                  <c:v>-13.045884279999999</c:v>
                </c:pt>
                <c:pt idx="41">
                  <c:v>-12.784810970000001</c:v>
                </c:pt>
                <c:pt idx="42">
                  <c:v>-11.235096950000001</c:v>
                </c:pt>
                <c:pt idx="43">
                  <c:v>-11.55923874</c:v>
                </c:pt>
                <c:pt idx="44">
                  <c:v>-10.79778059</c:v>
                </c:pt>
                <c:pt idx="45">
                  <c:v>-10.75203365</c:v>
                </c:pt>
                <c:pt idx="46">
                  <c:v>-10.735927419999999</c:v>
                </c:pt>
                <c:pt idx="47">
                  <c:v>-9.4220148550000005</c:v>
                </c:pt>
                <c:pt idx="48">
                  <c:v>-11.81168184</c:v>
                </c:pt>
                <c:pt idx="49">
                  <c:v>-9.3484728179999994</c:v>
                </c:pt>
                <c:pt idx="50">
                  <c:v>-11.47667525</c:v>
                </c:pt>
                <c:pt idx="51">
                  <c:v>-11.767552029999999</c:v>
                </c:pt>
                <c:pt idx="52">
                  <c:v>-12.557236250000001</c:v>
                </c:pt>
                <c:pt idx="53">
                  <c:v>-14.642915690000001</c:v>
                </c:pt>
                <c:pt idx="54">
                  <c:v>-15.272352619999999</c:v>
                </c:pt>
                <c:pt idx="55">
                  <c:v>-9.4985169729999992</c:v>
                </c:pt>
                <c:pt idx="56">
                  <c:v>-7.1538041000000003</c:v>
                </c:pt>
                <c:pt idx="57">
                  <c:v>-9.7944389419999993</c:v>
                </c:pt>
                <c:pt idx="58">
                  <c:v>-11.224876119999999</c:v>
                </c:pt>
                <c:pt idx="59">
                  <c:v>-10.94303455</c:v>
                </c:pt>
                <c:pt idx="60">
                  <c:v>-11.49471355</c:v>
                </c:pt>
                <c:pt idx="61">
                  <c:v>-11.839007280000001</c:v>
                </c:pt>
                <c:pt idx="62">
                  <c:v>-9.5678609550000004</c:v>
                </c:pt>
                <c:pt idx="63">
                  <c:v>-8.4662509400000001</c:v>
                </c:pt>
                <c:pt idx="64">
                  <c:v>-9.4166571589999997</c:v>
                </c:pt>
                <c:pt idx="65">
                  <c:v>-10.318637000000001</c:v>
                </c:pt>
                <c:pt idx="66">
                  <c:v>-10.98339762</c:v>
                </c:pt>
                <c:pt idx="67">
                  <c:v>-10.54317324</c:v>
                </c:pt>
                <c:pt idx="68">
                  <c:v>-5.7342024399999998</c:v>
                </c:pt>
                <c:pt idx="69">
                  <c:v>-5.4210991630000001</c:v>
                </c:pt>
                <c:pt idx="70">
                  <c:v>-9.8798658669999995</c:v>
                </c:pt>
                <c:pt idx="71">
                  <c:v>-13.501835570000001</c:v>
                </c:pt>
                <c:pt idx="72">
                  <c:v>-11.374007880000001</c:v>
                </c:pt>
                <c:pt idx="73">
                  <c:v>-10.111975899999999</c:v>
                </c:pt>
                <c:pt idx="74">
                  <c:v>-11.740096400000001</c:v>
                </c:pt>
                <c:pt idx="75">
                  <c:v>-11.668506929999999</c:v>
                </c:pt>
                <c:pt idx="76">
                  <c:v>-8.3674289030000004</c:v>
                </c:pt>
                <c:pt idx="77">
                  <c:v>-7.6651179919999999</c:v>
                </c:pt>
                <c:pt idx="78">
                  <c:v>-10.30050103</c:v>
                </c:pt>
                <c:pt idx="79">
                  <c:v>-9.6499059329999994</c:v>
                </c:pt>
                <c:pt idx="80">
                  <c:v>-7.7962244739999997</c:v>
                </c:pt>
                <c:pt idx="81">
                  <c:v>-8.1035543850000007</c:v>
                </c:pt>
                <c:pt idx="82">
                  <c:v>-6.3602659109999999</c:v>
                </c:pt>
                <c:pt idx="83">
                  <c:v>-4.9860573180000003</c:v>
                </c:pt>
                <c:pt idx="84">
                  <c:v>-5.9968063689999997</c:v>
                </c:pt>
                <c:pt idx="85">
                  <c:v>-6.061484203</c:v>
                </c:pt>
                <c:pt idx="86">
                  <c:v>-6.7632088640000001</c:v>
                </c:pt>
                <c:pt idx="87">
                  <c:v>-6.6000851569999996</c:v>
                </c:pt>
                <c:pt idx="88">
                  <c:v>-6.6880746110000002</c:v>
                </c:pt>
                <c:pt idx="89">
                  <c:v>-6.9413135730000004</c:v>
                </c:pt>
                <c:pt idx="90">
                  <c:v>-6.9961414279999996</c:v>
                </c:pt>
                <c:pt idx="91">
                  <c:v>-7.0585960390000002</c:v>
                </c:pt>
                <c:pt idx="92">
                  <c:v>-8.1461573729999994</c:v>
                </c:pt>
                <c:pt idx="93">
                  <c:v>-8.7685395919999998</c:v>
                </c:pt>
                <c:pt idx="94">
                  <c:v>-8.8572256239999998</c:v>
                </c:pt>
                <c:pt idx="95">
                  <c:v>-7.403246824</c:v>
                </c:pt>
                <c:pt idx="96">
                  <c:v>-8.564919562</c:v>
                </c:pt>
                <c:pt idx="97">
                  <c:v>-3.1071815389999999</c:v>
                </c:pt>
                <c:pt idx="98">
                  <c:v>-4.9925784540000002</c:v>
                </c:pt>
                <c:pt idx="99">
                  <c:v>-8.1347019659999997</c:v>
                </c:pt>
                <c:pt idx="100">
                  <c:v>-7.678851452</c:v>
                </c:pt>
                <c:pt idx="101">
                  <c:v>-8.3511350639999993</c:v>
                </c:pt>
                <c:pt idx="102">
                  <c:v>-8.1174948320000002</c:v>
                </c:pt>
                <c:pt idx="103">
                  <c:v>-7.412091878</c:v>
                </c:pt>
                <c:pt idx="104">
                  <c:v>-6.4523655780000002</c:v>
                </c:pt>
                <c:pt idx="105">
                  <c:v>-5.6131637469999998</c:v>
                </c:pt>
                <c:pt idx="106">
                  <c:v>-5.1194388289999999</c:v>
                </c:pt>
                <c:pt idx="107">
                  <c:v>-5.5701667979999998</c:v>
                </c:pt>
                <c:pt idx="108">
                  <c:v>-5.6262468800000001</c:v>
                </c:pt>
                <c:pt idx="109">
                  <c:v>-5.2415243069999997</c:v>
                </c:pt>
                <c:pt idx="110">
                  <c:v>-4.1791885320000004</c:v>
                </c:pt>
                <c:pt idx="111">
                  <c:v>-1.652422984</c:v>
                </c:pt>
                <c:pt idx="112">
                  <c:v>-1.876563126</c:v>
                </c:pt>
                <c:pt idx="113">
                  <c:v>-4.9915681550000004</c:v>
                </c:pt>
                <c:pt idx="114">
                  <c:v>-4.1718434679999996</c:v>
                </c:pt>
                <c:pt idx="115">
                  <c:v>-3.5335136669999998</c:v>
                </c:pt>
                <c:pt idx="116">
                  <c:v>-2.5671719049999999</c:v>
                </c:pt>
                <c:pt idx="117">
                  <c:v>-5.2270411799999996</c:v>
                </c:pt>
                <c:pt idx="118">
                  <c:v>-6.0563509699999996</c:v>
                </c:pt>
                <c:pt idx="119">
                  <c:v>-3.7087189380000001</c:v>
                </c:pt>
                <c:pt idx="120">
                  <c:v>-2.9324116579999999</c:v>
                </c:pt>
                <c:pt idx="121">
                  <c:v>-4.0486989959999997</c:v>
                </c:pt>
                <c:pt idx="122">
                  <c:v>-4.261788975</c:v>
                </c:pt>
                <c:pt idx="123">
                  <c:v>-3.2265881630000002</c:v>
                </c:pt>
                <c:pt idx="124">
                  <c:v>-3.0872779669999999</c:v>
                </c:pt>
                <c:pt idx="125">
                  <c:v>-3.6788731929999998</c:v>
                </c:pt>
                <c:pt idx="126">
                  <c:v>-4.9454682749999996</c:v>
                </c:pt>
                <c:pt idx="127">
                  <c:v>-6.1384406419999999</c:v>
                </c:pt>
                <c:pt idx="128">
                  <c:v>-6.6649780569999999</c:v>
                </c:pt>
                <c:pt idx="129">
                  <c:v>-5.2957218040000003</c:v>
                </c:pt>
                <c:pt idx="130">
                  <c:v>-4.8688768040000001</c:v>
                </c:pt>
                <c:pt idx="131">
                  <c:v>-4.0117411599999997</c:v>
                </c:pt>
                <c:pt idx="132">
                  <c:v>-4.9174227239999997</c:v>
                </c:pt>
                <c:pt idx="133">
                  <c:v>-3.2152840999999999</c:v>
                </c:pt>
                <c:pt idx="134">
                  <c:v>-6.0811889770000001</c:v>
                </c:pt>
                <c:pt idx="135">
                  <c:v>-6.9022392679999998</c:v>
                </c:pt>
                <c:pt idx="136">
                  <c:v>-4.9836381330000004</c:v>
                </c:pt>
                <c:pt idx="137">
                  <c:v>-4.3437164729999997</c:v>
                </c:pt>
                <c:pt idx="138">
                  <c:v>-3.1036256259999999</c:v>
                </c:pt>
                <c:pt idx="139">
                  <c:v>-4.2806240190000002</c:v>
                </c:pt>
                <c:pt idx="140">
                  <c:v>-4.2495412630000002</c:v>
                </c:pt>
                <c:pt idx="141">
                  <c:v>-5.4057009440000003</c:v>
                </c:pt>
                <c:pt idx="142">
                  <c:v>-6.411732368</c:v>
                </c:pt>
                <c:pt idx="143">
                  <c:v>-3.0737428229999999</c:v>
                </c:pt>
                <c:pt idx="144">
                  <c:v>-2.5192649989999998</c:v>
                </c:pt>
                <c:pt idx="145">
                  <c:v>-5.3894324060000001</c:v>
                </c:pt>
                <c:pt idx="146">
                  <c:v>-4.5808741839999998</c:v>
                </c:pt>
                <c:pt idx="147">
                  <c:v>-2.300380037</c:v>
                </c:pt>
                <c:pt idx="148">
                  <c:v>-4.1872952269999999</c:v>
                </c:pt>
                <c:pt idx="149">
                  <c:v>-6.0859136999999999</c:v>
                </c:pt>
                <c:pt idx="150">
                  <c:v>-5.4377122680000003</c:v>
                </c:pt>
                <c:pt idx="151">
                  <c:v>-6.2301037690000003</c:v>
                </c:pt>
                <c:pt idx="152">
                  <c:v>-5.050986591</c:v>
                </c:pt>
                <c:pt idx="153">
                  <c:v>-3.4561283600000001</c:v>
                </c:pt>
                <c:pt idx="154">
                  <c:v>-2.9635432750000001</c:v>
                </c:pt>
                <c:pt idx="155">
                  <c:v>-3.004670527</c:v>
                </c:pt>
                <c:pt idx="156">
                  <c:v>-4.0090426179999996</c:v>
                </c:pt>
                <c:pt idx="157">
                  <c:v>-4.6949235600000003</c:v>
                </c:pt>
                <c:pt idx="158">
                  <c:v>-4.9356513189999998</c:v>
                </c:pt>
                <c:pt idx="159">
                  <c:v>-6.9187824210000004</c:v>
                </c:pt>
                <c:pt idx="160">
                  <c:v>-4.328126804</c:v>
                </c:pt>
                <c:pt idx="161">
                  <c:v>-4.0839993699999999</c:v>
                </c:pt>
                <c:pt idx="162">
                  <c:v>-3.963646024</c:v>
                </c:pt>
                <c:pt idx="163">
                  <c:v>-1.6856852330000001</c:v>
                </c:pt>
                <c:pt idx="164">
                  <c:v>-4.6804550000000003</c:v>
                </c:pt>
                <c:pt idx="165">
                  <c:v>-4.3291247640000003</c:v>
                </c:pt>
                <c:pt idx="166">
                  <c:v>-5.3968691709999996</c:v>
                </c:pt>
                <c:pt idx="167">
                  <c:v>-4.4123144180000002</c:v>
                </c:pt>
                <c:pt idx="168">
                  <c:v>-5.5233928069999996</c:v>
                </c:pt>
                <c:pt idx="169">
                  <c:v>-9.8446251690000004</c:v>
                </c:pt>
                <c:pt idx="170">
                  <c:v>-5.4135391049999999</c:v>
                </c:pt>
                <c:pt idx="171">
                  <c:v>-5.2254989399999996</c:v>
                </c:pt>
                <c:pt idx="172">
                  <c:v>-4.1783885600000001</c:v>
                </c:pt>
                <c:pt idx="173">
                  <c:v>-4.6488374029999999</c:v>
                </c:pt>
                <c:pt idx="174">
                  <c:v>-4.3125058000000003</c:v>
                </c:pt>
                <c:pt idx="175">
                  <c:v>-4.4764073480000004</c:v>
                </c:pt>
                <c:pt idx="176">
                  <c:v>-3.4481855399999999</c:v>
                </c:pt>
                <c:pt idx="177">
                  <c:v>-3.5048185470000002</c:v>
                </c:pt>
                <c:pt idx="178">
                  <c:v>-6.0116507229999998</c:v>
                </c:pt>
                <c:pt idx="179">
                  <c:v>-4.9114049360000003</c:v>
                </c:pt>
                <c:pt idx="180">
                  <c:v>-4.7843461600000001</c:v>
                </c:pt>
                <c:pt idx="181">
                  <c:v>-4.812891671</c:v>
                </c:pt>
                <c:pt idx="182">
                  <c:v>-4.0856854450000002</c:v>
                </c:pt>
                <c:pt idx="183">
                  <c:v>-3.9091745630000001</c:v>
                </c:pt>
                <c:pt idx="184">
                  <c:v>-4.2134540510000003</c:v>
                </c:pt>
                <c:pt idx="185">
                  <c:v>-4.6499356179999998</c:v>
                </c:pt>
                <c:pt idx="186">
                  <c:v>-4.7495847629999997</c:v>
                </c:pt>
                <c:pt idx="187">
                  <c:v>-5.869529268</c:v>
                </c:pt>
                <c:pt idx="188">
                  <c:v>-3.9421261059999999</c:v>
                </c:pt>
                <c:pt idx="189">
                  <c:v>-2.2702698610000001</c:v>
                </c:pt>
                <c:pt idx="190">
                  <c:v>-5.1579511560000002</c:v>
                </c:pt>
                <c:pt idx="191">
                  <c:v>-3.315098441</c:v>
                </c:pt>
                <c:pt idx="192">
                  <c:v>-3.5523589900000001</c:v>
                </c:pt>
                <c:pt idx="193">
                  <c:v>-7.2931706289999996</c:v>
                </c:pt>
                <c:pt idx="194">
                  <c:v>-3.9646841070000001</c:v>
                </c:pt>
                <c:pt idx="195">
                  <c:v>-3.0893851579999998</c:v>
                </c:pt>
                <c:pt idx="196">
                  <c:v>-2.2846389249999999</c:v>
                </c:pt>
                <c:pt idx="197">
                  <c:v>-2.8795036110000001</c:v>
                </c:pt>
                <c:pt idx="198">
                  <c:v>-4.0255978219999999</c:v>
                </c:pt>
                <c:pt idx="199">
                  <c:v>-1.9475944080000001</c:v>
                </c:pt>
                <c:pt idx="200">
                  <c:v>-4.5611599329999999</c:v>
                </c:pt>
                <c:pt idx="201">
                  <c:v>-0.92343198100000001</c:v>
                </c:pt>
                <c:pt idx="202">
                  <c:v>0.87653896600000003</c:v>
                </c:pt>
                <c:pt idx="203">
                  <c:v>0.59119370500000001</c:v>
                </c:pt>
                <c:pt idx="204">
                  <c:v>-1.209643273</c:v>
                </c:pt>
                <c:pt idx="205">
                  <c:v>-3.4270091150000002</c:v>
                </c:pt>
                <c:pt idx="206">
                  <c:v>-0.56273536300000004</c:v>
                </c:pt>
                <c:pt idx="207">
                  <c:v>-3.650091862</c:v>
                </c:pt>
                <c:pt idx="208">
                  <c:v>-2.5531041569999999</c:v>
                </c:pt>
                <c:pt idx="209">
                  <c:v>-5.8645098E-2</c:v>
                </c:pt>
                <c:pt idx="210">
                  <c:v>-1.7384975460000001</c:v>
                </c:pt>
                <c:pt idx="211">
                  <c:v>-1.423669828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EB-4814-90E0-0EA2B8D4FAC8}"/>
            </c:ext>
          </c:extLst>
        </c:ser>
        <c:ser>
          <c:idx val="4"/>
          <c:order val="6"/>
          <c:tx>
            <c:strRef>
              <c:f>'Figure 4'!$G$4</c:f>
              <c:strCache>
                <c:ptCount val="1"/>
                <c:pt idx="0">
                  <c:v>Peak</c:v>
                </c:pt>
              </c:strCache>
            </c:strRef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4'!$G$5:$G$216</c:f>
              <c:numCache>
                <c:formatCode>0.000</c:formatCode>
                <c:ptCount val="212"/>
                <c:pt idx="0">
                  <c:v>-0.97216308399999996</c:v>
                </c:pt>
                <c:pt idx="1">
                  <c:v>-1.747446501</c:v>
                </c:pt>
                <c:pt idx="2">
                  <c:v>-1.5303492750000001</c:v>
                </c:pt>
                <c:pt idx="3">
                  <c:v>-2.6766339389999998</c:v>
                </c:pt>
                <c:pt idx="4">
                  <c:v>-3.3822030980000002</c:v>
                </c:pt>
                <c:pt idx="5">
                  <c:v>-0.311888424</c:v>
                </c:pt>
                <c:pt idx="6">
                  <c:v>-3.5939230379999998</c:v>
                </c:pt>
                <c:pt idx="7">
                  <c:v>-5.0708357160000004</c:v>
                </c:pt>
                <c:pt idx="8">
                  <c:v>-6.9745315149999998</c:v>
                </c:pt>
                <c:pt idx="9">
                  <c:v>-9.1671051670000008</c:v>
                </c:pt>
                <c:pt idx="10">
                  <c:v>-9.0347500279999995</c:v>
                </c:pt>
                <c:pt idx="11">
                  <c:v>-9.7177077720000007</c:v>
                </c:pt>
                <c:pt idx="12">
                  <c:v>-4.0395651619999997</c:v>
                </c:pt>
                <c:pt idx="13">
                  <c:v>-1.2394444769999999</c:v>
                </c:pt>
                <c:pt idx="14">
                  <c:v>-11.085176929999999</c:v>
                </c:pt>
                <c:pt idx="15">
                  <c:v>-10.61229782</c:v>
                </c:pt>
                <c:pt idx="16">
                  <c:v>-11.83040675</c:v>
                </c:pt>
                <c:pt idx="17">
                  <c:v>-13.44941109</c:v>
                </c:pt>
                <c:pt idx="18">
                  <c:v>-12.267276710000001</c:v>
                </c:pt>
                <c:pt idx="19">
                  <c:v>-3.4758503630000002</c:v>
                </c:pt>
                <c:pt idx="20">
                  <c:v>-1.1284408159999999</c:v>
                </c:pt>
                <c:pt idx="21">
                  <c:v>-12.379215159999999</c:v>
                </c:pt>
                <c:pt idx="22">
                  <c:v>-11.367217009999999</c:v>
                </c:pt>
                <c:pt idx="23">
                  <c:v>-15.021700510000001</c:v>
                </c:pt>
                <c:pt idx="24">
                  <c:v>-14.40444014</c:v>
                </c:pt>
                <c:pt idx="25">
                  <c:v>-13.95379069</c:v>
                </c:pt>
                <c:pt idx="26">
                  <c:v>-7.690668584</c:v>
                </c:pt>
                <c:pt idx="27">
                  <c:v>-3.0441526400000001</c:v>
                </c:pt>
                <c:pt idx="28">
                  <c:v>-16.388547989999999</c:v>
                </c:pt>
                <c:pt idx="29">
                  <c:v>-14.991432079999999</c:v>
                </c:pt>
                <c:pt idx="30">
                  <c:v>-14.66054791</c:v>
                </c:pt>
                <c:pt idx="31">
                  <c:v>-15.47963899</c:v>
                </c:pt>
                <c:pt idx="32">
                  <c:v>-10.74105346</c:v>
                </c:pt>
                <c:pt idx="33">
                  <c:v>-4.5354278069999996</c:v>
                </c:pt>
                <c:pt idx="34">
                  <c:v>-2.8452962720000001</c:v>
                </c:pt>
                <c:pt idx="35">
                  <c:v>-12.120866639999999</c:v>
                </c:pt>
                <c:pt idx="36">
                  <c:v>-12.02240617</c:v>
                </c:pt>
                <c:pt idx="37">
                  <c:v>-12.400200910000001</c:v>
                </c:pt>
                <c:pt idx="38">
                  <c:v>-16.559258020000001</c:v>
                </c:pt>
                <c:pt idx="39">
                  <c:v>-13.17426223</c:v>
                </c:pt>
                <c:pt idx="40">
                  <c:v>-6.1927078890000002</c:v>
                </c:pt>
                <c:pt idx="41">
                  <c:v>-4.2370332099999999</c:v>
                </c:pt>
                <c:pt idx="42">
                  <c:v>-14.765472470000001</c:v>
                </c:pt>
                <c:pt idx="43">
                  <c:v>-11.33009848</c:v>
                </c:pt>
                <c:pt idx="44">
                  <c:v>-11.125535360000001</c:v>
                </c:pt>
                <c:pt idx="45">
                  <c:v>-11.08314195</c:v>
                </c:pt>
                <c:pt idx="46">
                  <c:v>-12.2088585</c:v>
                </c:pt>
                <c:pt idx="47">
                  <c:v>-8.5600712409999993</c:v>
                </c:pt>
                <c:pt idx="48">
                  <c:v>-6.8885530050000003</c:v>
                </c:pt>
                <c:pt idx="49">
                  <c:v>-14.120062750000001</c:v>
                </c:pt>
                <c:pt idx="50">
                  <c:v>-12.235482019999999</c:v>
                </c:pt>
                <c:pt idx="51">
                  <c:v>-14.693739730000001</c:v>
                </c:pt>
                <c:pt idx="52">
                  <c:v>-15.686767100000001</c:v>
                </c:pt>
                <c:pt idx="53">
                  <c:v>-19.658277229999999</c:v>
                </c:pt>
                <c:pt idx="54">
                  <c:v>-8.7414223369999995</c:v>
                </c:pt>
                <c:pt idx="55">
                  <c:v>0.715927906</c:v>
                </c:pt>
                <c:pt idx="56">
                  <c:v>-10.28443175</c:v>
                </c:pt>
                <c:pt idx="57">
                  <c:v>-13.060222850000001</c:v>
                </c:pt>
                <c:pt idx="58">
                  <c:v>-12.17770316</c:v>
                </c:pt>
                <c:pt idx="59">
                  <c:v>-13.389730070000001</c:v>
                </c:pt>
                <c:pt idx="60">
                  <c:v>-12.127081799999999</c:v>
                </c:pt>
                <c:pt idx="61">
                  <c:v>-4.798817262</c:v>
                </c:pt>
                <c:pt idx="62">
                  <c:v>-5.2350151079999998</c:v>
                </c:pt>
                <c:pt idx="63">
                  <c:v>-11.51223403</c:v>
                </c:pt>
                <c:pt idx="64">
                  <c:v>-10.860833660000001</c:v>
                </c:pt>
                <c:pt idx="65">
                  <c:v>-12.92482186</c:v>
                </c:pt>
                <c:pt idx="66">
                  <c:v>-14.693244979999999</c:v>
                </c:pt>
                <c:pt idx="67">
                  <c:v>-6.8370852820000003</c:v>
                </c:pt>
                <c:pt idx="68">
                  <c:v>0.130419322</c:v>
                </c:pt>
                <c:pt idx="69">
                  <c:v>-6.385670363</c:v>
                </c:pt>
                <c:pt idx="70">
                  <c:v>-18.532283490000001</c:v>
                </c:pt>
                <c:pt idx="71">
                  <c:v>-13.360048020000001</c:v>
                </c:pt>
                <c:pt idx="72">
                  <c:v>-14.06994482</c:v>
                </c:pt>
                <c:pt idx="73">
                  <c:v>-15.06137715</c:v>
                </c:pt>
                <c:pt idx="74">
                  <c:v>-14.50114909</c:v>
                </c:pt>
                <c:pt idx="75">
                  <c:v>-8.4612153229999993</c:v>
                </c:pt>
                <c:pt idx="76">
                  <c:v>-10.381427909999999</c:v>
                </c:pt>
                <c:pt idx="77">
                  <c:v>-10.683042629999999</c:v>
                </c:pt>
                <c:pt idx="78">
                  <c:v>-12.92980026</c:v>
                </c:pt>
                <c:pt idx="79">
                  <c:v>-10.50452393</c:v>
                </c:pt>
                <c:pt idx="80">
                  <c:v>-9.3214710140000001</c:v>
                </c:pt>
                <c:pt idx="81">
                  <c:v>-4.9723833339999999</c:v>
                </c:pt>
                <c:pt idx="82">
                  <c:v>-4.5708594869999999</c:v>
                </c:pt>
                <c:pt idx="83">
                  <c:v>-4.0543702330000002</c:v>
                </c:pt>
                <c:pt idx="84">
                  <c:v>-11.6874828</c:v>
                </c:pt>
                <c:pt idx="85">
                  <c:v>-9.8063234959999992</c:v>
                </c:pt>
                <c:pt idx="86">
                  <c:v>-9.4964118679999991</c:v>
                </c:pt>
                <c:pt idx="87">
                  <c:v>-8.7052491530000005</c:v>
                </c:pt>
                <c:pt idx="88">
                  <c:v>-9.6490359980000004</c:v>
                </c:pt>
                <c:pt idx="89">
                  <c:v>-5.5658138939999997</c:v>
                </c:pt>
                <c:pt idx="90">
                  <c:v>-4.9411028589999999</c:v>
                </c:pt>
                <c:pt idx="91">
                  <c:v>-10.11284708</c:v>
                </c:pt>
                <c:pt idx="92">
                  <c:v>-10.04015171</c:v>
                </c:pt>
                <c:pt idx="93">
                  <c:v>-9.4823289010000007</c:v>
                </c:pt>
                <c:pt idx="94">
                  <c:v>-8.8137828519999992</c:v>
                </c:pt>
                <c:pt idx="95">
                  <c:v>-7.4595257119999996</c:v>
                </c:pt>
                <c:pt idx="96">
                  <c:v>-5.8674773499999997</c:v>
                </c:pt>
                <c:pt idx="97">
                  <c:v>-4.9925248629999999</c:v>
                </c:pt>
                <c:pt idx="98">
                  <c:v>-9.2581064980000001</c:v>
                </c:pt>
                <c:pt idx="99">
                  <c:v>-8.6026986779999994</c:v>
                </c:pt>
                <c:pt idx="100">
                  <c:v>-11.60510139</c:v>
                </c:pt>
                <c:pt idx="101">
                  <c:v>-12.03952789</c:v>
                </c:pt>
                <c:pt idx="102">
                  <c:v>-8.9410075679999998</c:v>
                </c:pt>
                <c:pt idx="103">
                  <c:v>-4.6999489030000001</c:v>
                </c:pt>
                <c:pt idx="104">
                  <c:v>-1.2095056200000001</c:v>
                </c:pt>
                <c:pt idx="105">
                  <c:v>-7.607482826</c:v>
                </c:pt>
                <c:pt idx="106">
                  <c:v>-7.3727556659999998</c:v>
                </c:pt>
                <c:pt idx="107">
                  <c:v>-5.5758467920000001</c:v>
                </c:pt>
                <c:pt idx="108">
                  <c:v>-5.6493515560000001</c:v>
                </c:pt>
                <c:pt idx="109">
                  <c:v>-7.5870662800000002</c:v>
                </c:pt>
                <c:pt idx="110">
                  <c:v>-3.2671682469999999</c:v>
                </c:pt>
                <c:pt idx="111">
                  <c:v>3.864550194</c:v>
                </c:pt>
                <c:pt idx="112">
                  <c:v>-7.8857167979999998</c:v>
                </c:pt>
                <c:pt idx="113">
                  <c:v>-5.8689849660000002</c:v>
                </c:pt>
                <c:pt idx="114">
                  <c:v>-6.3775739150000001</c:v>
                </c:pt>
                <c:pt idx="115">
                  <c:v>-5.6137939369999996</c:v>
                </c:pt>
                <c:pt idx="116">
                  <c:v>-5.4124412580000003</c:v>
                </c:pt>
                <c:pt idx="117">
                  <c:v>-3.6518320640000002</c:v>
                </c:pt>
                <c:pt idx="118">
                  <c:v>-2.7721249050000001</c:v>
                </c:pt>
                <c:pt idx="119">
                  <c:v>-4.2169849959999999</c:v>
                </c:pt>
                <c:pt idx="120">
                  <c:v>-5.6383297480000003</c:v>
                </c:pt>
                <c:pt idx="121">
                  <c:v>-5.9464282160000002</c:v>
                </c:pt>
                <c:pt idx="122">
                  <c:v>-5.475326613</c:v>
                </c:pt>
                <c:pt idx="123">
                  <c:v>-3.3132514280000001</c:v>
                </c:pt>
                <c:pt idx="124">
                  <c:v>-1.484384747</c:v>
                </c:pt>
                <c:pt idx="125">
                  <c:v>-3.5378292770000002</c:v>
                </c:pt>
                <c:pt idx="126">
                  <c:v>-6.9590610540000002</c:v>
                </c:pt>
                <c:pt idx="127">
                  <c:v>-8.2948791750000002</c:v>
                </c:pt>
                <c:pt idx="128">
                  <c:v>-5.3115625289999997</c:v>
                </c:pt>
                <c:pt idx="129">
                  <c:v>-6.7879904599999996</c:v>
                </c:pt>
                <c:pt idx="130">
                  <c:v>-4.3337461800000003</c:v>
                </c:pt>
                <c:pt idx="131">
                  <c:v>-1.899220796</c:v>
                </c:pt>
                <c:pt idx="132">
                  <c:v>-1.8139728740000001</c:v>
                </c:pt>
                <c:pt idx="133">
                  <c:v>-1.613729397</c:v>
                </c:pt>
                <c:pt idx="134">
                  <c:v>-7.9674081130000003</c:v>
                </c:pt>
                <c:pt idx="135">
                  <c:v>-6.3152956839999996</c:v>
                </c:pt>
                <c:pt idx="136">
                  <c:v>-6.0934649140000001</c:v>
                </c:pt>
                <c:pt idx="137">
                  <c:v>-7.1284900489999998</c:v>
                </c:pt>
                <c:pt idx="138">
                  <c:v>-3.6512297299999998</c:v>
                </c:pt>
                <c:pt idx="139">
                  <c:v>-2.838675582</c:v>
                </c:pt>
                <c:pt idx="140">
                  <c:v>-5.8518164849999996</c:v>
                </c:pt>
                <c:pt idx="141">
                  <c:v>-7.2463627339999999</c:v>
                </c:pt>
                <c:pt idx="142">
                  <c:v>-4.4899943599999999</c:v>
                </c:pt>
                <c:pt idx="143">
                  <c:v>-2.3164098449999999</c:v>
                </c:pt>
                <c:pt idx="144">
                  <c:v>-4.2761980199999998</c:v>
                </c:pt>
                <c:pt idx="145">
                  <c:v>-5.4922788870000003</c:v>
                </c:pt>
                <c:pt idx="146">
                  <c:v>-3.0089869220000001</c:v>
                </c:pt>
                <c:pt idx="147">
                  <c:v>-5.485068192</c:v>
                </c:pt>
                <c:pt idx="148">
                  <c:v>-5.4519138949999997</c:v>
                </c:pt>
                <c:pt idx="149">
                  <c:v>-8.2479495840000006</c:v>
                </c:pt>
                <c:pt idx="150">
                  <c:v>-8.1920401409999997</c:v>
                </c:pt>
                <c:pt idx="151">
                  <c:v>-5.0312890699999997</c:v>
                </c:pt>
                <c:pt idx="152">
                  <c:v>-2.3821008269999999</c:v>
                </c:pt>
                <c:pt idx="153">
                  <c:v>-0.81270744699999997</c:v>
                </c:pt>
                <c:pt idx="154">
                  <c:v>-4.8143912110000002</c:v>
                </c:pt>
                <c:pt idx="155">
                  <c:v>-2.9958310149999998</c:v>
                </c:pt>
                <c:pt idx="156">
                  <c:v>-1.8324418739999999</c:v>
                </c:pt>
                <c:pt idx="157">
                  <c:v>-4.1220944140000002</c:v>
                </c:pt>
                <c:pt idx="158">
                  <c:v>-4.1192990209999998</c:v>
                </c:pt>
                <c:pt idx="159">
                  <c:v>-3.524741965</c:v>
                </c:pt>
                <c:pt idx="160">
                  <c:v>2.2713014920000001</c:v>
                </c:pt>
                <c:pt idx="161">
                  <c:v>-5.1772914160000001</c:v>
                </c:pt>
                <c:pt idx="162">
                  <c:v>-0.58213954300000004</c:v>
                </c:pt>
                <c:pt idx="163">
                  <c:v>-2.949937732</c:v>
                </c:pt>
                <c:pt idx="164">
                  <c:v>-5.3832417570000004</c:v>
                </c:pt>
                <c:pt idx="165">
                  <c:v>-6.0365382519999997</c:v>
                </c:pt>
                <c:pt idx="166">
                  <c:v>-1.1956142080000001</c:v>
                </c:pt>
                <c:pt idx="167">
                  <c:v>-2.4129209129999998</c:v>
                </c:pt>
                <c:pt idx="168">
                  <c:v>-14.259997179999999</c:v>
                </c:pt>
                <c:pt idx="169">
                  <c:v>-4.8460891950000002</c:v>
                </c:pt>
                <c:pt idx="170">
                  <c:v>-6.4693499680000004</c:v>
                </c:pt>
                <c:pt idx="171">
                  <c:v>-4.1797618669999999</c:v>
                </c:pt>
                <c:pt idx="172">
                  <c:v>-4.9277198289999999</c:v>
                </c:pt>
                <c:pt idx="173">
                  <c:v>-1.453170375</c:v>
                </c:pt>
                <c:pt idx="174">
                  <c:v>-1.41962784</c:v>
                </c:pt>
                <c:pt idx="175">
                  <c:v>-4.5671480960000004</c:v>
                </c:pt>
                <c:pt idx="176">
                  <c:v>-2.172254036</c:v>
                </c:pt>
                <c:pt idx="177">
                  <c:v>-5.4191112989999999</c:v>
                </c:pt>
                <c:pt idx="178">
                  <c:v>-5.8988507830000003</c:v>
                </c:pt>
                <c:pt idx="179">
                  <c:v>-4.4403215380000001</c:v>
                </c:pt>
                <c:pt idx="180">
                  <c:v>-1.738876307</c:v>
                </c:pt>
                <c:pt idx="181">
                  <c:v>-2.8770694639999999</c:v>
                </c:pt>
                <c:pt idx="182">
                  <c:v>-5.5008959920000002</c:v>
                </c:pt>
                <c:pt idx="183">
                  <c:v>-6.5475369580000002</c:v>
                </c:pt>
                <c:pt idx="184">
                  <c:v>-5.0004351729999996</c:v>
                </c:pt>
                <c:pt idx="185">
                  <c:v>-4.9915706889999996</c:v>
                </c:pt>
                <c:pt idx="186">
                  <c:v>-4.7662601750000002</c:v>
                </c:pt>
                <c:pt idx="187">
                  <c:v>-2.1772473090000002</c:v>
                </c:pt>
                <c:pt idx="188">
                  <c:v>0.28128096899999999</c:v>
                </c:pt>
                <c:pt idx="189">
                  <c:v>-3.7958594200000002</c:v>
                </c:pt>
                <c:pt idx="190">
                  <c:v>-2.7046964309999999</c:v>
                </c:pt>
                <c:pt idx="191">
                  <c:v>-2.9153108599999999</c:v>
                </c:pt>
                <c:pt idx="192">
                  <c:v>-4.814221045</c:v>
                </c:pt>
                <c:pt idx="193">
                  <c:v>-2.9030716760000002</c:v>
                </c:pt>
                <c:pt idx="194">
                  <c:v>0.96510771699999998</c:v>
                </c:pt>
                <c:pt idx="195">
                  <c:v>3.3823858320000002</c:v>
                </c:pt>
                <c:pt idx="196">
                  <c:v>-2.4841679390000002</c:v>
                </c:pt>
                <c:pt idx="197">
                  <c:v>-3.3356781469999999</c:v>
                </c:pt>
                <c:pt idx="198">
                  <c:v>-1.52556717</c:v>
                </c:pt>
                <c:pt idx="199">
                  <c:v>-4.7100580809999997</c:v>
                </c:pt>
                <c:pt idx="200">
                  <c:v>-1.916599234</c:v>
                </c:pt>
                <c:pt idx="201">
                  <c:v>1.4411126940000001</c:v>
                </c:pt>
                <c:pt idx="202">
                  <c:v>5.1163134929999998</c:v>
                </c:pt>
                <c:pt idx="203">
                  <c:v>-1.123677394</c:v>
                </c:pt>
                <c:pt idx="204">
                  <c:v>-1.067079355</c:v>
                </c:pt>
                <c:pt idx="205">
                  <c:v>-1.334205774</c:v>
                </c:pt>
                <c:pt idx="206">
                  <c:v>-0.86538492499999997</c:v>
                </c:pt>
                <c:pt idx="207">
                  <c:v>-0.41703878700000002</c:v>
                </c:pt>
                <c:pt idx="208">
                  <c:v>4.49295022</c:v>
                </c:pt>
                <c:pt idx="209">
                  <c:v>5.1117674879999999</c:v>
                </c:pt>
                <c:pt idx="210">
                  <c:v>-0.33616283499999999</c:v>
                </c:pt>
                <c:pt idx="211">
                  <c:v>-1.996275598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EB-4814-90E0-0EA2B8D4FAC8}"/>
            </c:ext>
          </c:extLst>
        </c:ser>
        <c:ser>
          <c:idx val="7"/>
          <c:order val="7"/>
          <c:tx>
            <c:strRef>
              <c:f>'Figure 4'!$H$4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4'!$B$5:$B$216</c:f>
              <c:numCache>
                <c:formatCode>m/d/yyyy</c:formatCode>
                <c:ptCount val="21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  <c:pt idx="139">
                  <c:v>44045</c:v>
                </c:pt>
                <c:pt idx="140">
                  <c:v>44046</c:v>
                </c:pt>
                <c:pt idx="141">
                  <c:v>44047</c:v>
                </c:pt>
                <c:pt idx="142">
                  <c:v>44048</c:v>
                </c:pt>
                <c:pt idx="143">
                  <c:v>44049</c:v>
                </c:pt>
                <c:pt idx="144">
                  <c:v>44050</c:v>
                </c:pt>
                <c:pt idx="145">
                  <c:v>44051</c:v>
                </c:pt>
                <c:pt idx="146">
                  <c:v>44052</c:v>
                </c:pt>
                <c:pt idx="147">
                  <c:v>44053</c:v>
                </c:pt>
                <c:pt idx="148">
                  <c:v>44054</c:v>
                </c:pt>
                <c:pt idx="149">
                  <c:v>44055</c:v>
                </c:pt>
                <c:pt idx="150">
                  <c:v>44056</c:v>
                </c:pt>
                <c:pt idx="151">
                  <c:v>44057</c:v>
                </c:pt>
                <c:pt idx="152">
                  <c:v>44058</c:v>
                </c:pt>
                <c:pt idx="153">
                  <c:v>44059</c:v>
                </c:pt>
                <c:pt idx="154">
                  <c:v>44060</c:v>
                </c:pt>
                <c:pt idx="155">
                  <c:v>44061</c:v>
                </c:pt>
                <c:pt idx="156">
                  <c:v>44062</c:v>
                </c:pt>
                <c:pt idx="157">
                  <c:v>44063</c:v>
                </c:pt>
                <c:pt idx="158">
                  <c:v>44064</c:v>
                </c:pt>
                <c:pt idx="159">
                  <c:v>44065</c:v>
                </c:pt>
                <c:pt idx="160">
                  <c:v>44066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44072</c:v>
                </c:pt>
                <c:pt idx="167">
                  <c:v>44073</c:v>
                </c:pt>
                <c:pt idx="168">
                  <c:v>44074</c:v>
                </c:pt>
                <c:pt idx="169">
                  <c:v>44075</c:v>
                </c:pt>
                <c:pt idx="170">
                  <c:v>44076</c:v>
                </c:pt>
                <c:pt idx="171">
                  <c:v>44077</c:v>
                </c:pt>
                <c:pt idx="172">
                  <c:v>44078</c:v>
                </c:pt>
                <c:pt idx="173">
                  <c:v>44079</c:v>
                </c:pt>
                <c:pt idx="174">
                  <c:v>44080</c:v>
                </c:pt>
                <c:pt idx="175">
                  <c:v>44081</c:v>
                </c:pt>
                <c:pt idx="176">
                  <c:v>44082</c:v>
                </c:pt>
                <c:pt idx="177">
                  <c:v>44083</c:v>
                </c:pt>
                <c:pt idx="178">
                  <c:v>44084</c:v>
                </c:pt>
                <c:pt idx="179">
                  <c:v>44085</c:v>
                </c:pt>
                <c:pt idx="180">
                  <c:v>44086</c:v>
                </c:pt>
                <c:pt idx="181">
                  <c:v>44087</c:v>
                </c:pt>
                <c:pt idx="182">
                  <c:v>44088</c:v>
                </c:pt>
                <c:pt idx="183">
                  <c:v>44089</c:v>
                </c:pt>
                <c:pt idx="184">
                  <c:v>44090</c:v>
                </c:pt>
                <c:pt idx="185">
                  <c:v>44091</c:v>
                </c:pt>
                <c:pt idx="186">
                  <c:v>44092</c:v>
                </c:pt>
                <c:pt idx="187">
                  <c:v>44093</c:v>
                </c:pt>
                <c:pt idx="188">
                  <c:v>44094</c:v>
                </c:pt>
                <c:pt idx="189">
                  <c:v>44095</c:v>
                </c:pt>
                <c:pt idx="190">
                  <c:v>44096</c:v>
                </c:pt>
                <c:pt idx="191">
                  <c:v>44097</c:v>
                </c:pt>
                <c:pt idx="192">
                  <c:v>44098</c:v>
                </c:pt>
                <c:pt idx="193">
                  <c:v>44099</c:v>
                </c:pt>
                <c:pt idx="194">
                  <c:v>44100</c:v>
                </c:pt>
                <c:pt idx="195">
                  <c:v>44101</c:v>
                </c:pt>
                <c:pt idx="196">
                  <c:v>44102</c:v>
                </c:pt>
                <c:pt idx="197">
                  <c:v>44103</c:v>
                </c:pt>
                <c:pt idx="198">
                  <c:v>44104</c:v>
                </c:pt>
                <c:pt idx="199">
                  <c:v>44105</c:v>
                </c:pt>
                <c:pt idx="200">
                  <c:v>44106</c:v>
                </c:pt>
                <c:pt idx="201">
                  <c:v>44107</c:v>
                </c:pt>
                <c:pt idx="202">
                  <c:v>44108</c:v>
                </c:pt>
                <c:pt idx="203">
                  <c:v>44109</c:v>
                </c:pt>
                <c:pt idx="204">
                  <c:v>44110</c:v>
                </c:pt>
                <c:pt idx="205">
                  <c:v>44111</c:v>
                </c:pt>
                <c:pt idx="206">
                  <c:v>44112</c:v>
                </c:pt>
                <c:pt idx="207">
                  <c:v>44113</c:v>
                </c:pt>
                <c:pt idx="208">
                  <c:v>44114</c:v>
                </c:pt>
                <c:pt idx="209">
                  <c:v>44115</c:v>
                </c:pt>
                <c:pt idx="210">
                  <c:v>44116</c:v>
                </c:pt>
                <c:pt idx="211">
                  <c:v>44117</c:v>
                </c:pt>
              </c:numCache>
            </c:numRef>
          </c:cat>
          <c:val>
            <c:numRef>
              <c:f>'Figure 4'!$H$5:$H$216</c:f>
              <c:numCache>
                <c:formatCode>0.000</c:formatCode>
                <c:ptCount val="212"/>
                <c:pt idx="0">
                  <c:v>-0.82183011466029698</c:v>
                </c:pt>
                <c:pt idx="1">
                  <c:v>-1.7514113510065199</c:v>
                </c:pt>
                <c:pt idx="2">
                  <c:v>-0.97795985525797702</c:v>
                </c:pt>
                <c:pt idx="3">
                  <c:v>-2.0960069670238499</c:v>
                </c:pt>
                <c:pt idx="4">
                  <c:v>-3.7415989593374599</c:v>
                </c:pt>
                <c:pt idx="5">
                  <c:v>-4.4755028189539603</c:v>
                </c:pt>
                <c:pt idx="6">
                  <c:v>-3.76736480804969</c:v>
                </c:pt>
                <c:pt idx="7">
                  <c:v>-4.46121452604054</c:v>
                </c:pt>
                <c:pt idx="8">
                  <c:v>-7.84617542965512</c:v>
                </c:pt>
                <c:pt idx="9">
                  <c:v>-10.5577261527042</c:v>
                </c:pt>
                <c:pt idx="10">
                  <c:v>-12.084493079339101</c:v>
                </c:pt>
                <c:pt idx="11">
                  <c:v>-13.2602688019333</c:v>
                </c:pt>
                <c:pt idx="12">
                  <c:v>-11.359070700386701</c:v>
                </c:pt>
                <c:pt idx="13">
                  <c:v>-7.6004893945822198</c:v>
                </c:pt>
                <c:pt idx="14">
                  <c:v>-12.1000070209619</c:v>
                </c:pt>
                <c:pt idx="15">
                  <c:v>-11.5489378759556</c:v>
                </c:pt>
                <c:pt idx="16">
                  <c:v>-12.938298210187201</c:v>
                </c:pt>
                <c:pt idx="17">
                  <c:v>-13.342145808145</c:v>
                </c:pt>
                <c:pt idx="18">
                  <c:v>-13.404821064226899</c:v>
                </c:pt>
                <c:pt idx="19">
                  <c:v>-10.0401549881856</c:v>
                </c:pt>
                <c:pt idx="20">
                  <c:v>-6.6108940982164004</c:v>
                </c:pt>
                <c:pt idx="21">
                  <c:v>-12.3523058108595</c:v>
                </c:pt>
                <c:pt idx="22">
                  <c:v>-12.946769563547001</c:v>
                </c:pt>
                <c:pt idx="23">
                  <c:v>-15.130133967327099</c:v>
                </c:pt>
                <c:pt idx="24">
                  <c:v>-16.073361564393199</c:v>
                </c:pt>
                <c:pt idx="25">
                  <c:v>-17.572039082792799</c:v>
                </c:pt>
                <c:pt idx="26">
                  <c:v>-13.5156466863495</c:v>
                </c:pt>
                <c:pt idx="27">
                  <c:v>-10.9801402184012</c:v>
                </c:pt>
                <c:pt idx="28">
                  <c:v>-19.3681564484713</c:v>
                </c:pt>
                <c:pt idx="29">
                  <c:v>-16.703435595322301</c:v>
                </c:pt>
                <c:pt idx="30">
                  <c:v>-17.570943265126001</c:v>
                </c:pt>
                <c:pt idx="31">
                  <c:v>-17.6756872540365</c:v>
                </c:pt>
                <c:pt idx="32">
                  <c:v>-14.9857015774517</c:v>
                </c:pt>
                <c:pt idx="33">
                  <c:v>-11.9303898349725</c:v>
                </c:pt>
                <c:pt idx="34">
                  <c:v>-10.074504205746001</c:v>
                </c:pt>
                <c:pt idx="35">
                  <c:v>-13.7408475431632</c:v>
                </c:pt>
                <c:pt idx="36">
                  <c:v>-14.1258327021844</c:v>
                </c:pt>
                <c:pt idx="37">
                  <c:v>-15.212906053765</c:v>
                </c:pt>
                <c:pt idx="38">
                  <c:v>-16.293429645345601</c:v>
                </c:pt>
                <c:pt idx="39">
                  <c:v>-15.877167632425801</c:v>
                </c:pt>
                <c:pt idx="40">
                  <c:v>-12.904236054276</c:v>
                </c:pt>
                <c:pt idx="41">
                  <c:v>-10.266148808945401</c:v>
                </c:pt>
                <c:pt idx="42">
                  <c:v>-14.6254404018347</c:v>
                </c:pt>
                <c:pt idx="43">
                  <c:v>-13.5996894633753</c:v>
                </c:pt>
                <c:pt idx="44">
                  <c:v>-13.0792431665877</c:v>
                </c:pt>
                <c:pt idx="45">
                  <c:v>-13.403248846469699</c:v>
                </c:pt>
                <c:pt idx="46">
                  <c:v>-13.555113885941299</c:v>
                </c:pt>
                <c:pt idx="47">
                  <c:v>-11.0690296366187</c:v>
                </c:pt>
                <c:pt idx="48">
                  <c:v>-11.5018201912492</c:v>
                </c:pt>
                <c:pt idx="49">
                  <c:v>-13.9870688319681</c:v>
                </c:pt>
                <c:pt idx="50">
                  <c:v>-12.9418216913369</c:v>
                </c:pt>
                <c:pt idx="51">
                  <c:v>-14.718784018162699</c:v>
                </c:pt>
                <c:pt idx="52">
                  <c:v>-15.7344888906989</c:v>
                </c:pt>
                <c:pt idx="53">
                  <c:v>-19.3770126553257</c:v>
                </c:pt>
                <c:pt idx="54">
                  <c:v>-14.381689579723</c:v>
                </c:pt>
                <c:pt idx="55">
                  <c:v>-7.0634861910061097</c:v>
                </c:pt>
                <c:pt idx="56">
                  <c:v>-10.213051883906299</c:v>
                </c:pt>
                <c:pt idx="57">
                  <c:v>-12.895404931259099</c:v>
                </c:pt>
                <c:pt idx="58">
                  <c:v>-13.3314399880446</c:v>
                </c:pt>
                <c:pt idx="59">
                  <c:v>-13.395533263181999</c:v>
                </c:pt>
                <c:pt idx="60">
                  <c:v>-13.034846571624801</c:v>
                </c:pt>
                <c:pt idx="61">
                  <c:v>-10.6743658356793</c:v>
                </c:pt>
                <c:pt idx="62">
                  <c:v>-9.3925809565287999</c:v>
                </c:pt>
                <c:pt idx="63">
                  <c:v>-11.2574509410038</c:v>
                </c:pt>
                <c:pt idx="64">
                  <c:v>-12.0902249350384</c:v>
                </c:pt>
                <c:pt idx="65">
                  <c:v>-12.530934774624001</c:v>
                </c:pt>
                <c:pt idx="66">
                  <c:v>-13.3794359557051</c:v>
                </c:pt>
                <c:pt idx="67">
                  <c:v>-10.212189340126001</c:v>
                </c:pt>
                <c:pt idx="68">
                  <c:v>-4.7403629428784804</c:v>
                </c:pt>
                <c:pt idx="69">
                  <c:v>-6.8039407514354098</c:v>
                </c:pt>
                <c:pt idx="70">
                  <c:v>-17.594657661587199</c:v>
                </c:pt>
                <c:pt idx="71">
                  <c:v>-13.6919204366157</c:v>
                </c:pt>
                <c:pt idx="72">
                  <c:v>-14.2339648558106</c:v>
                </c:pt>
                <c:pt idx="73">
                  <c:v>-13.7878175540871</c:v>
                </c:pt>
                <c:pt idx="74">
                  <c:v>-13.995069787059199</c:v>
                </c:pt>
                <c:pt idx="75">
                  <c:v>-10.917819807491099</c:v>
                </c:pt>
                <c:pt idx="76">
                  <c:v>-10.650701218503601</c:v>
                </c:pt>
                <c:pt idx="77">
                  <c:v>-10.513597734991199</c:v>
                </c:pt>
                <c:pt idx="78">
                  <c:v>-12.3504145626588</c:v>
                </c:pt>
                <c:pt idx="79">
                  <c:v>-10.832535455435799</c:v>
                </c:pt>
                <c:pt idx="80">
                  <c:v>-9.9755704539567702</c:v>
                </c:pt>
                <c:pt idx="81">
                  <c:v>-7.6453419796141997</c:v>
                </c:pt>
                <c:pt idx="82">
                  <c:v>-6.7561901578192201</c:v>
                </c:pt>
                <c:pt idx="83">
                  <c:v>-6.34791540567055</c:v>
                </c:pt>
                <c:pt idx="84">
                  <c:v>-10.428483204504699</c:v>
                </c:pt>
                <c:pt idx="85">
                  <c:v>-9.67512414071013</c:v>
                </c:pt>
                <c:pt idx="86">
                  <c:v>-9.4119124080206493</c:v>
                </c:pt>
                <c:pt idx="87">
                  <c:v>-8.4024048420467103</c:v>
                </c:pt>
                <c:pt idx="88">
                  <c:v>-8.2317254751167095</c:v>
                </c:pt>
                <c:pt idx="89">
                  <c:v>-7.1819872538151301</c:v>
                </c:pt>
                <c:pt idx="90">
                  <c:v>-7.4079721742835201</c:v>
                </c:pt>
                <c:pt idx="91">
                  <c:v>-9.95306621311477</c:v>
                </c:pt>
                <c:pt idx="92">
                  <c:v>-9.9595081068555302</c:v>
                </c:pt>
                <c:pt idx="93">
                  <c:v>-10.163724261261001</c:v>
                </c:pt>
                <c:pt idx="94">
                  <c:v>-9.4143959975651406</c:v>
                </c:pt>
                <c:pt idx="95">
                  <c:v>-8.7511428681229706</c:v>
                </c:pt>
                <c:pt idx="96">
                  <c:v>-8.0884000908731899</c:v>
                </c:pt>
                <c:pt idx="97">
                  <c:v>-4.5260734842513104</c:v>
                </c:pt>
                <c:pt idx="98">
                  <c:v>-7.9607815063307399</c:v>
                </c:pt>
                <c:pt idx="99">
                  <c:v>-8.7540889318818706</c:v>
                </c:pt>
                <c:pt idx="100">
                  <c:v>-9.8822795040917697</c:v>
                </c:pt>
                <c:pt idx="101">
                  <c:v>-10.3033952649113</c:v>
                </c:pt>
                <c:pt idx="102">
                  <c:v>-9.62777857322153</c:v>
                </c:pt>
                <c:pt idx="103">
                  <c:v>-7.5825351297591697</c:v>
                </c:pt>
                <c:pt idx="104">
                  <c:v>-5.2672921180199603</c:v>
                </c:pt>
                <c:pt idx="105">
                  <c:v>-7.5156810661776099</c:v>
                </c:pt>
                <c:pt idx="106">
                  <c:v>-7.3169483298367997</c:v>
                </c:pt>
                <c:pt idx="107">
                  <c:v>-6.5801516349331104</c:v>
                </c:pt>
                <c:pt idx="108">
                  <c:v>-6.6826082811148604</c:v>
                </c:pt>
                <c:pt idx="109">
                  <c:v>-7.5098961287774104</c:v>
                </c:pt>
                <c:pt idx="110">
                  <c:v>-5.2852483274292901</c:v>
                </c:pt>
                <c:pt idx="111">
                  <c:v>0.65520002119097798</c:v>
                </c:pt>
                <c:pt idx="112">
                  <c:v>-5.7602501957829499</c:v>
                </c:pt>
                <c:pt idx="113">
                  <c:v>-6.2934203915963698</c:v>
                </c:pt>
                <c:pt idx="114">
                  <c:v>-5.96350188756508</c:v>
                </c:pt>
                <c:pt idx="115">
                  <c:v>-4.9318602440446702</c:v>
                </c:pt>
                <c:pt idx="116">
                  <c:v>-4.9313218605192803</c:v>
                </c:pt>
                <c:pt idx="117">
                  <c:v>-5.6047171372279703</c:v>
                </c:pt>
                <c:pt idx="118">
                  <c:v>-5.0010146295968498</c:v>
                </c:pt>
                <c:pt idx="119">
                  <c:v>-5.3607755632413499</c:v>
                </c:pt>
                <c:pt idx="120">
                  <c:v>-5.2605132466793103</c:v>
                </c:pt>
                <c:pt idx="121">
                  <c:v>-5.6990430389663702</c:v>
                </c:pt>
                <c:pt idx="122">
                  <c:v>-5.0952518874872803</c:v>
                </c:pt>
                <c:pt idx="123">
                  <c:v>-3.8642977711165498</c:v>
                </c:pt>
                <c:pt idx="124">
                  <c:v>-3.7601288018253798</c:v>
                </c:pt>
                <c:pt idx="125">
                  <c:v>-3.9905833881552399</c:v>
                </c:pt>
                <c:pt idx="126">
                  <c:v>-7.04497615878073</c:v>
                </c:pt>
                <c:pt idx="127">
                  <c:v>-8.0703348158972208</c:v>
                </c:pt>
                <c:pt idx="128">
                  <c:v>-6.3341060281212203</c:v>
                </c:pt>
                <c:pt idx="129">
                  <c:v>-6.6129492735962003</c:v>
                </c:pt>
                <c:pt idx="130">
                  <c:v>-5.9640214446017197</c:v>
                </c:pt>
                <c:pt idx="131">
                  <c:v>-3.7938244132287302</c:v>
                </c:pt>
                <c:pt idx="132">
                  <c:v>-3.1302141371174299</c:v>
                </c:pt>
                <c:pt idx="133">
                  <c:v>-4.1349006393058803</c:v>
                </c:pt>
                <c:pt idx="134">
                  <c:v>-7.6296208337570004</c:v>
                </c:pt>
                <c:pt idx="135">
                  <c:v>-6.9561800903058204</c:v>
                </c:pt>
                <c:pt idx="136">
                  <c:v>-5.8018195550803</c:v>
                </c:pt>
                <c:pt idx="137">
                  <c:v>-5.4396430021829598</c:v>
                </c:pt>
                <c:pt idx="138">
                  <c:v>-4.3530978115675198</c:v>
                </c:pt>
                <c:pt idx="139">
                  <c:v>-3.51583700629882</c:v>
                </c:pt>
                <c:pt idx="140">
                  <c:v>-5.99793633760404</c:v>
                </c:pt>
                <c:pt idx="141">
                  <c:v>-7.0825301950903796</c:v>
                </c:pt>
                <c:pt idx="142">
                  <c:v>-5.9007073500315101</c:v>
                </c:pt>
                <c:pt idx="143">
                  <c:v>-3.2232073325553601</c:v>
                </c:pt>
                <c:pt idx="144">
                  <c:v>-4.1876704219679404</c:v>
                </c:pt>
                <c:pt idx="145">
                  <c:v>-4.8178448665681897</c:v>
                </c:pt>
                <c:pt idx="146">
                  <c:v>-3.6933404273963002</c:v>
                </c:pt>
                <c:pt idx="147">
                  <c:v>-4.5609418464490599</c:v>
                </c:pt>
                <c:pt idx="148">
                  <c:v>-4.5431816258051096</c:v>
                </c:pt>
                <c:pt idx="149">
                  <c:v>-6.3800413584223499</c:v>
                </c:pt>
                <c:pt idx="150">
                  <c:v>-6.5296546169026604</c:v>
                </c:pt>
                <c:pt idx="151">
                  <c:v>-5.9460372276946902</c:v>
                </c:pt>
                <c:pt idx="152">
                  <c:v>-4.0207211022052398</c:v>
                </c:pt>
                <c:pt idx="153">
                  <c:v>-1.9507503554583701</c:v>
                </c:pt>
                <c:pt idx="154">
                  <c:v>-3.6620842514109202</c:v>
                </c:pt>
                <c:pt idx="155">
                  <c:v>-3.2216345990275199</c:v>
                </c:pt>
                <c:pt idx="156">
                  <c:v>-2.8370890363987402</c:v>
                </c:pt>
                <c:pt idx="157">
                  <c:v>-3.9851229076799499</c:v>
                </c:pt>
                <c:pt idx="158">
                  <c:v>-4.8533973511845199</c:v>
                </c:pt>
                <c:pt idx="159">
                  <c:v>-4.9970584144611996</c:v>
                </c:pt>
                <c:pt idx="160">
                  <c:v>-1.9878678109269901</c:v>
                </c:pt>
                <c:pt idx="161">
                  <c:v>-4.5325846878762199</c:v>
                </c:pt>
                <c:pt idx="162">
                  <c:v>-2.2802148721356401</c:v>
                </c:pt>
                <c:pt idx="163">
                  <c:v>-2.9094453184289399</c:v>
                </c:pt>
                <c:pt idx="164">
                  <c:v>-4.7846273838789797</c:v>
                </c:pt>
                <c:pt idx="165">
                  <c:v>-5.1000169239903901</c:v>
                </c:pt>
                <c:pt idx="166">
                  <c:v>-3.9211294896857498</c:v>
                </c:pt>
                <c:pt idx="167">
                  <c:v>-3.74599284459071</c:v>
                </c:pt>
                <c:pt idx="168">
                  <c:v>-12.615343133651299</c:v>
                </c:pt>
                <c:pt idx="169">
                  <c:v>-5.9277262418916497</c:v>
                </c:pt>
                <c:pt idx="170">
                  <c:v>-5.1841465686056596</c:v>
                </c:pt>
                <c:pt idx="171">
                  <c:v>-4.2493203566484397</c:v>
                </c:pt>
                <c:pt idx="172">
                  <c:v>-4.7622157051296599</c:v>
                </c:pt>
                <c:pt idx="173">
                  <c:v>-3.5631857463363401</c:v>
                </c:pt>
                <c:pt idx="174">
                  <c:v>-2.6980469797585598</c:v>
                </c:pt>
                <c:pt idx="175">
                  <c:v>-4.8823845731814304</c:v>
                </c:pt>
                <c:pt idx="176">
                  <c:v>-3.3421222081996498</c:v>
                </c:pt>
                <c:pt idx="177">
                  <c:v>-4.10547649657883</c:v>
                </c:pt>
                <c:pt idx="178">
                  <c:v>-5.9201865460221299</c:v>
                </c:pt>
                <c:pt idx="179">
                  <c:v>-4.8536393389106998</c:v>
                </c:pt>
                <c:pt idx="180">
                  <c:v>-3.3532294822031101</c:v>
                </c:pt>
                <c:pt idx="181">
                  <c:v>-2.8525825005356999</c:v>
                </c:pt>
                <c:pt idx="182">
                  <c:v>-4.8617791579366703</c:v>
                </c:pt>
                <c:pt idx="183">
                  <c:v>-4.8587629050250598</c:v>
                </c:pt>
                <c:pt idx="184">
                  <c:v>-5.0005442525905703</c:v>
                </c:pt>
                <c:pt idx="185">
                  <c:v>-4.2993194379657798</c:v>
                </c:pt>
                <c:pt idx="186">
                  <c:v>-4.5221025887563604</c:v>
                </c:pt>
                <c:pt idx="187">
                  <c:v>-3.74059571304368</c:v>
                </c:pt>
                <c:pt idx="188">
                  <c:v>-1.60641941179329</c:v>
                </c:pt>
                <c:pt idx="189">
                  <c:v>-3.81183271876374</c:v>
                </c:pt>
                <c:pt idx="190">
                  <c:v>-3.1073693420355499</c:v>
                </c:pt>
                <c:pt idx="191">
                  <c:v>-3.58201945206127</c:v>
                </c:pt>
                <c:pt idx="192">
                  <c:v>-4.2141664306451503</c:v>
                </c:pt>
                <c:pt idx="193">
                  <c:v>-4.0667672410575602</c:v>
                </c:pt>
                <c:pt idx="194">
                  <c:v>-2.09321255958575</c:v>
                </c:pt>
                <c:pt idx="195">
                  <c:v>-0.47796121940466402</c:v>
                </c:pt>
                <c:pt idx="196">
                  <c:v>-2.6262111519246001</c:v>
                </c:pt>
                <c:pt idx="197">
                  <c:v>-4.1846910113168798</c:v>
                </c:pt>
                <c:pt idx="198">
                  <c:v>-3.0658155674307901</c:v>
                </c:pt>
                <c:pt idx="199">
                  <c:v>-3.2750598433581799</c:v>
                </c:pt>
                <c:pt idx="200">
                  <c:v>-2.6768476914177399</c:v>
                </c:pt>
                <c:pt idx="201">
                  <c:v>2.7868778149940401E-2</c:v>
                </c:pt>
                <c:pt idx="202">
                  <c:v>2.71567103194882</c:v>
                </c:pt>
                <c:pt idx="203">
                  <c:v>-0.99338914968520298</c:v>
                </c:pt>
                <c:pt idx="204">
                  <c:v>-1.203394762626</c:v>
                </c:pt>
                <c:pt idx="205">
                  <c:v>-1.86853806542347</c:v>
                </c:pt>
                <c:pt idx="206">
                  <c:v>-0.78810797560224299</c:v>
                </c:pt>
                <c:pt idx="207">
                  <c:v>-2.1656662662995498</c:v>
                </c:pt>
                <c:pt idx="208">
                  <c:v>0.53064937693288206</c:v>
                </c:pt>
                <c:pt idx="209">
                  <c:v>1.1615983445823901</c:v>
                </c:pt>
                <c:pt idx="210">
                  <c:v>-0.79838792399228198</c:v>
                </c:pt>
                <c:pt idx="211">
                  <c:v>-1.7266950613615999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EB-4814-90E0-0EA2B8D4F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90000"/>
        <c:axId val="553384752"/>
      </c:lineChart>
      <c:dateAx>
        <c:axId val="55339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dd\ mmm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84752"/>
        <c:crosses val="autoZero"/>
        <c:auto val="1"/>
        <c:lblOffset val="100"/>
        <c:baseTimeUnit val="days"/>
        <c:majorUnit val="14"/>
        <c:majorTimeUnit val="days"/>
      </c:dateAx>
      <c:valAx>
        <c:axId val="553384752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Difference</a:t>
                </a:r>
                <a:r>
                  <a:rPr lang="en-US" baseline="0"/>
                  <a:t> to forecast pre-Covid demand %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9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3135066749749"/>
          <c:y val="4.607329842931937E-2"/>
          <c:w val="0.8652897524500085"/>
          <c:h val="0.7465233713255722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5'!$C$4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5'!$A$5:$A$27</c:f>
              <c:numCache>
                <c:formatCode>General</c:formatCode>
                <c:ptCount val="2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</c:numCache>
            </c:numRef>
          </c:cat>
          <c:val>
            <c:numRef>
              <c:f>'Figure 5'!$C$5:$C$27</c:f>
              <c:numCache>
                <c:formatCode>0.0</c:formatCode>
                <c:ptCount val="23"/>
                <c:pt idx="0">
                  <c:v>43.997999999999998</c:v>
                </c:pt>
                <c:pt idx="1">
                  <c:v>45.02</c:v>
                </c:pt>
                <c:pt idx="2">
                  <c:v>45.843000000000004</c:v>
                </c:pt>
                <c:pt idx="3">
                  <c:v>46.831000000000003</c:v>
                </c:pt>
                <c:pt idx="4">
                  <c:v>47.747999999999998</c:v>
                </c:pt>
                <c:pt idx="5">
                  <c:v>48.463000000000001</c:v>
                </c:pt>
                <c:pt idx="6">
                  <c:v>47.997999999999998</c:v>
                </c:pt>
                <c:pt idx="7">
                  <c:v>47.435000000000002</c:v>
                </c:pt>
                <c:pt idx="8">
                  <c:v>41.723999999999997</c:v>
                </c:pt>
                <c:pt idx="10">
                  <c:v>46.427999999999997</c:v>
                </c:pt>
                <c:pt idx="11">
                  <c:v>48.277000000000001</c:v>
                </c:pt>
                <c:pt idx="12">
                  <c:v>47.457000000000001</c:v>
                </c:pt>
                <c:pt idx="13">
                  <c:v>47.073999999999998</c:v>
                </c:pt>
                <c:pt idx="14">
                  <c:v>48.058999999999997</c:v>
                </c:pt>
                <c:pt idx="15">
                  <c:v>46.515000000000001</c:v>
                </c:pt>
                <c:pt idx="16">
                  <c:v>46.334000000000003</c:v>
                </c:pt>
                <c:pt idx="17">
                  <c:v>45.164999999999999</c:v>
                </c:pt>
                <c:pt idx="18">
                  <c:v>45.22</c:v>
                </c:pt>
                <c:pt idx="19">
                  <c:v>43.482999999999997</c:v>
                </c:pt>
                <c:pt idx="20">
                  <c:v>42.048000000000002</c:v>
                </c:pt>
                <c:pt idx="21">
                  <c:v>41.622</c:v>
                </c:pt>
                <c:pt idx="22">
                  <c:v>40.454000000000001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C-4855-85BE-245F4477997F}"/>
            </c:ext>
          </c:extLst>
        </c:ser>
        <c:ser>
          <c:idx val="1"/>
          <c:order val="1"/>
          <c:tx>
            <c:strRef>
              <c:f>'Figure 5'!$D$4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5'!$A$5:$A$27</c:f>
              <c:numCache>
                <c:formatCode>General</c:formatCode>
                <c:ptCount val="2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</c:numCache>
            </c:numRef>
          </c:cat>
          <c:val>
            <c:numRef>
              <c:f>'Figure 5'!$D$5:$D$27</c:f>
              <c:numCache>
                <c:formatCode>0.0</c:formatCode>
                <c:ptCount val="23"/>
                <c:pt idx="0">
                  <c:v>42.759</c:v>
                </c:pt>
                <c:pt idx="1">
                  <c:v>43.649000000000001</c:v>
                </c:pt>
                <c:pt idx="2">
                  <c:v>44.365000000000002</c:v>
                </c:pt>
                <c:pt idx="3">
                  <c:v>45.002000000000002</c:v>
                </c:pt>
                <c:pt idx="4">
                  <c:v>46.091000000000001</c:v>
                </c:pt>
                <c:pt idx="5">
                  <c:v>46.421999999999997</c:v>
                </c:pt>
                <c:pt idx="6">
                  <c:v>47.624000000000002</c:v>
                </c:pt>
                <c:pt idx="7">
                  <c:v>46.335999999999999</c:v>
                </c:pt>
                <c:pt idx="8">
                  <c:v>41.484000000000002</c:v>
                </c:pt>
                <c:pt idx="10">
                  <c:v>44.073</c:v>
                </c:pt>
                <c:pt idx="11">
                  <c:v>46.26</c:v>
                </c:pt>
                <c:pt idx="12">
                  <c:v>46.862000000000002</c:v>
                </c:pt>
                <c:pt idx="13">
                  <c:v>46.218000000000004</c:v>
                </c:pt>
                <c:pt idx="14">
                  <c:v>45.247999999999998</c:v>
                </c:pt>
                <c:pt idx="15">
                  <c:v>46.131999999999998</c:v>
                </c:pt>
                <c:pt idx="16">
                  <c:v>45.612000000000002</c:v>
                </c:pt>
                <c:pt idx="17">
                  <c:v>44.411000000000001</c:v>
                </c:pt>
                <c:pt idx="18">
                  <c:v>44.991</c:v>
                </c:pt>
                <c:pt idx="19">
                  <c:v>43.838000000000001</c:v>
                </c:pt>
                <c:pt idx="20">
                  <c:v>42.456000000000003</c:v>
                </c:pt>
                <c:pt idx="21">
                  <c:v>40.698999999999998</c:v>
                </c:pt>
                <c:pt idx="22">
                  <c:v>38.210999999999999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C-4855-85BE-245F4477997F}"/>
            </c:ext>
          </c:extLst>
        </c:ser>
        <c:ser>
          <c:idx val="2"/>
          <c:order val="2"/>
          <c:tx>
            <c:strRef>
              <c:f>'Figure 5'!$E$4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5'!$A$5:$A$27</c:f>
              <c:numCache>
                <c:formatCode>General</c:formatCode>
                <c:ptCount val="2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</c:numCache>
            </c:numRef>
          </c:cat>
          <c:val>
            <c:numRef>
              <c:f>'Figure 5'!$E$5:$E$27</c:f>
              <c:numCache>
                <c:formatCode>0.0</c:formatCode>
                <c:ptCount val="23"/>
                <c:pt idx="0">
                  <c:v>40.124000000000002</c:v>
                </c:pt>
                <c:pt idx="1">
                  <c:v>40.978999999999999</c:v>
                </c:pt>
                <c:pt idx="2">
                  <c:v>41.826000000000001</c:v>
                </c:pt>
                <c:pt idx="3">
                  <c:v>42.929000000000002</c:v>
                </c:pt>
                <c:pt idx="4">
                  <c:v>43.329000000000001</c:v>
                </c:pt>
                <c:pt idx="5">
                  <c:v>43.74</c:v>
                </c:pt>
                <c:pt idx="6">
                  <c:v>44.173999999999999</c:v>
                </c:pt>
                <c:pt idx="7">
                  <c:v>44.546999999999997</c:v>
                </c:pt>
                <c:pt idx="8">
                  <c:v>44.418999999999997</c:v>
                </c:pt>
                <c:pt idx="9">
                  <c:v>38.603999999999999</c:v>
                </c:pt>
                <c:pt idx="10">
                  <c:v>44.662999999999997</c:v>
                </c:pt>
                <c:pt idx="11">
                  <c:v>44.085000000000001</c:v>
                </c:pt>
                <c:pt idx="12">
                  <c:v>43.972000000000001</c:v>
                </c:pt>
                <c:pt idx="13">
                  <c:v>43.835999999999999</c:v>
                </c:pt>
                <c:pt idx="14">
                  <c:v>43.494</c:v>
                </c:pt>
                <c:pt idx="15">
                  <c:v>42.902000000000001</c:v>
                </c:pt>
                <c:pt idx="16">
                  <c:v>42.033000000000001</c:v>
                </c:pt>
                <c:pt idx="17">
                  <c:v>41.606999999999999</c:v>
                </c:pt>
                <c:pt idx="18">
                  <c:v>41.27</c:v>
                </c:pt>
                <c:pt idx="19">
                  <c:v>39.954000000000001</c:v>
                </c:pt>
                <c:pt idx="20">
                  <c:v>39.005000000000003</c:v>
                </c:pt>
                <c:pt idx="21">
                  <c:v>38.582999999999998</c:v>
                </c:pt>
                <c:pt idx="22">
                  <c:v>36.972999999999999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C-4855-85BE-245F4477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57072"/>
        <c:axId val="810561664"/>
      </c:lineChart>
      <c:catAx>
        <c:axId val="81055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0.43322438112502132"/>
              <c:y val="0.83631347652224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10561664"/>
        <c:crosses val="autoZero"/>
        <c:auto val="1"/>
        <c:lblAlgn val="ctr"/>
        <c:lblOffset val="100"/>
        <c:tickLblSkip val="1"/>
        <c:noMultiLvlLbl val="1"/>
      </c:catAx>
      <c:valAx>
        <c:axId val="810561664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8105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4443931482469E-2"/>
          <c:y val="3.2520325203252036E-2"/>
          <c:w val="0.91103119850397163"/>
          <c:h val="0.673599990688525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6'!$A$5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6'!$B$5:$W$5</c:f>
              <c:numCache>
                <c:formatCode>0</c:formatCode>
                <c:ptCount val="22"/>
                <c:pt idx="0">
                  <c:v>5770.9754463695544</c:v>
                </c:pt>
                <c:pt idx="1">
                  <c:v>5315.1798231124467</c:v>
                </c:pt>
                <c:pt idx="2">
                  <c:v>5035.6738898124968</c:v>
                </c:pt>
                <c:pt idx="3">
                  <c:v>5271.3357551438266</c:v>
                </c:pt>
                <c:pt idx="4">
                  <c:v>5693.3349093417901</c:v>
                </c:pt>
                <c:pt idx="5">
                  <c:v>5599.2528468257942</c:v>
                </c:pt>
                <c:pt idx="6">
                  <c:v>6308.9786970678242</c:v>
                </c:pt>
                <c:pt idx="7">
                  <c:v>6865.2503094196854</c:v>
                </c:pt>
                <c:pt idx="8">
                  <c:v>7160.2843501251882</c:v>
                </c:pt>
                <c:pt idx="9">
                  <c:v>7374.0241814722085</c:v>
                </c:pt>
                <c:pt idx="10">
                  <c:v>7072.5962141879481</c:v>
                </c:pt>
                <c:pt idx="11">
                  <c:v>6841.5014392700159</c:v>
                </c:pt>
                <c:pt idx="12">
                  <c:v>6191.1477644021588</c:v>
                </c:pt>
                <c:pt idx="13">
                  <c:v>5710.689852912702</c:v>
                </c:pt>
                <c:pt idx="14">
                  <c:v>6529.1124549936012</c:v>
                </c:pt>
                <c:pt idx="15">
                  <c:v>6751.9864671674177</c:v>
                </c:pt>
                <c:pt idx="16">
                  <c:v>6743.7657044233019</c:v>
                </c:pt>
                <c:pt idx="17">
                  <c:v>6013.9446563623214</c:v>
                </c:pt>
                <c:pt idx="18">
                  <c:v>6113.5072273743954</c:v>
                </c:pt>
                <c:pt idx="19">
                  <c:v>6380.225307516831</c:v>
                </c:pt>
                <c:pt idx="20">
                  <c:v>6218.5503068825465</c:v>
                </c:pt>
                <c:pt idx="21">
                  <c:v>5825.7805313303288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E-4F2B-8C6B-C1FE34BC8DF6}"/>
            </c:ext>
          </c:extLst>
        </c:ser>
        <c:ser>
          <c:idx val="9"/>
          <c:order val="1"/>
          <c:tx>
            <c:strRef>
              <c:f>'Figure 6'!$A$14</c:f>
              <c:strCache>
                <c:ptCount val="1"/>
                <c:pt idx="0">
                  <c:v>Wind (EFC)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6'!$B$14:$W$14</c:f>
              <c:numCache>
                <c:formatCode>0</c:formatCode>
                <c:ptCount val="22"/>
                <c:pt idx="0">
                  <c:v>2416.16</c:v>
                </c:pt>
                <c:pt idx="1">
                  <c:v>2411.36</c:v>
                </c:pt>
                <c:pt idx="2">
                  <c:v>2416.16</c:v>
                </c:pt>
                <c:pt idx="3">
                  <c:v>2416.16</c:v>
                </c:pt>
                <c:pt idx="4">
                  <c:v>2427.84</c:v>
                </c:pt>
                <c:pt idx="5">
                  <c:v>2428</c:v>
                </c:pt>
                <c:pt idx="6">
                  <c:v>2428</c:v>
                </c:pt>
                <c:pt idx="7">
                  <c:v>2427.84</c:v>
                </c:pt>
                <c:pt idx="8">
                  <c:v>2427.84</c:v>
                </c:pt>
                <c:pt idx="9">
                  <c:v>2263.6799999999998</c:v>
                </c:pt>
                <c:pt idx="10">
                  <c:v>2263.6799999999998</c:v>
                </c:pt>
                <c:pt idx="11">
                  <c:v>2263.6799999999998</c:v>
                </c:pt>
                <c:pt idx="12">
                  <c:v>2263.6799999999998</c:v>
                </c:pt>
                <c:pt idx="13">
                  <c:v>2263.6799999999998</c:v>
                </c:pt>
                <c:pt idx="14">
                  <c:v>2237.44</c:v>
                </c:pt>
                <c:pt idx="15">
                  <c:v>2233.2800000000002</c:v>
                </c:pt>
                <c:pt idx="16">
                  <c:v>2233.2800000000002</c:v>
                </c:pt>
                <c:pt idx="17">
                  <c:v>2233.2800000000002</c:v>
                </c:pt>
                <c:pt idx="18">
                  <c:v>2235.2000000000003</c:v>
                </c:pt>
                <c:pt idx="19">
                  <c:v>2235.2000000000003</c:v>
                </c:pt>
                <c:pt idx="20">
                  <c:v>2235.2000000000003</c:v>
                </c:pt>
                <c:pt idx="21">
                  <c:v>2235.2000000000003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5E-4F2B-8C6B-C1FE34BC8DF6}"/>
            </c:ext>
          </c:extLst>
        </c:ser>
        <c:ser>
          <c:idx val="1"/>
          <c:order val="2"/>
          <c:tx>
            <c:strRef>
              <c:f>'Figure 6'!$A$6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6'!$B$6:$W$6</c:f>
              <c:numCache>
                <c:formatCode>0</c:formatCode>
                <c:ptCount val="22"/>
                <c:pt idx="0">
                  <c:v>1707.0718204488778</c:v>
                </c:pt>
                <c:pt idx="1">
                  <c:v>2330.1965087281797</c:v>
                </c:pt>
                <c:pt idx="2">
                  <c:v>2330.1965087281797</c:v>
                </c:pt>
                <c:pt idx="3">
                  <c:v>2330.1965087281797</c:v>
                </c:pt>
                <c:pt idx="4">
                  <c:v>2330.1965087281797</c:v>
                </c:pt>
                <c:pt idx="5">
                  <c:v>2330.1965087281797</c:v>
                </c:pt>
                <c:pt idx="6">
                  <c:v>2330.1965087281797</c:v>
                </c:pt>
                <c:pt idx="7">
                  <c:v>2330.1965087281797</c:v>
                </c:pt>
                <c:pt idx="8">
                  <c:v>2330.1965087281797</c:v>
                </c:pt>
                <c:pt idx="9">
                  <c:v>2330.1965087281797</c:v>
                </c:pt>
                <c:pt idx="10">
                  <c:v>2330.1965087281797</c:v>
                </c:pt>
                <c:pt idx="11">
                  <c:v>2330.1965087281797</c:v>
                </c:pt>
                <c:pt idx="12">
                  <c:v>2330.1965087281797</c:v>
                </c:pt>
                <c:pt idx="13">
                  <c:v>2330.1965087281797</c:v>
                </c:pt>
                <c:pt idx="14">
                  <c:v>2330.1965087281797</c:v>
                </c:pt>
                <c:pt idx="15">
                  <c:v>2330.1965087281797</c:v>
                </c:pt>
                <c:pt idx="16">
                  <c:v>2330.1965087281797</c:v>
                </c:pt>
                <c:pt idx="17">
                  <c:v>2330.1965087281797</c:v>
                </c:pt>
                <c:pt idx="18">
                  <c:v>2330.1965087281797</c:v>
                </c:pt>
                <c:pt idx="19">
                  <c:v>2330.1965087281797</c:v>
                </c:pt>
                <c:pt idx="20">
                  <c:v>2330.1965087281797</c:v>
                </c:pt>
                <c:pt idx="21">
                  <c:v>2330.1965087281797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E-4F2B-8C6B-C1FE34BC8DF6}"/>
            </c:ext>
          </c:extLst>
        </c:ser>
        <c:ser>
          <c:idx val="3"/>
          <c:order val="3"/>
          <c:tx>
            <c:strRef>
              <c:f>'Figure 6'!$A$8</c:f>
              <c:strCache>
                <c:ptCount val="1"/>
                <c:pt idx="0">
                  <c:v>CHP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6'!$B$8:$W$8</c:f>
              <c:numCache>
                <c:formatCode>0</c:formatCode>
                <c:ptCount val="22"/>
                <c:pt idx="0">
                  <c:v>261.25</c:v>
                </c:pt>
                <c:pt idx="1">
                  <c:v>394.25</c:v>
                </c:pt>
                <c:pt idx="2">
                  <c:v>394.25</c:v>
                </c:pt>
                <c:pt idx="3">
                  <c:v>394.25</c:v>
                </c:pt>
                <c:pt idx="4">
                  <c:v>394.25</c:v>
                </c:pt>
                <c:pt idx="5">
                  <c:v>394.25</c:v>
                </c:pt>
                <c:pt idx="6">
                  <c:v>394.25</c:v>
                </c:pt>
                <c:pt idx="7">
                  <c:v>394.25</c:v>
                </c:pt>
                <c:pt idx="8">
                  <c:v>394.25</c:v>
                </c:pt>
                <c:pt idx="9">
                  <c:v>394.25</c:v>
                </c:pt>
                <c:pt idx="10">
                  <c:v>394.25</c:v>
                </c:pt>
                <c:pt idx="11">
                  <c:v>394.25</c:v>
                </c:pt>
                <c:pt idx="12">
                  <c:v>394.25</c:v>
                </c:pt>
                <c:pt idx="13">
                  <c:v>394.25</c:v>
                </c:pt>
                <c:pt idx="14">
                  <c:v>394.25</c:v>
                </c:pt>
                <c:pt idx="15">
                  <c:v>394.25</c:v>
                </c:pt>
                <c:pt idx="16">
                  <c:v>394.25</c:v>
                </c:pt>
                <c:pt idx="17">
                  <c:v>394.25</c:v>
                </c:pt>
                <c:pt idx="18">
                  <c:v>394.25</c:v>
                </c:pt>
                <c:pt idx="19">
                  <c:v>394.25</c:v>
                </c:pt>
                <c:pt idx="20">
                  <c:v>394.25</c:v>
                </c:pt>
                <c:pt idx="21">
                  <c:v>394.25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E-4F2B-8C6B-C1FE34BC8DF6}"/>
            </c:ext>
          </c:extLst>
        </c:ser>
        <c:ser>
          <c:idx val="5"/>
          <c:order val="4"/>
          <c:tx>
            <c:strRef>
              <c:f>'Figure 6'!$A$10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6'!$B$10:$W$10</c:f>
              <c:numCache>
                <c:formatCode>0</c:formatCode>
                <c:ptCount val="22"/>
                <c:pt idx="0">
                  <c:v>935.93478260869563</c:v>
                </c:pt>
                <c:pt idx="1">
                  <c:v>945.13768115942025</c:v>
                </c:pt>
                <c:pt idx="2">
                  <c:v>995.75362318840575</c:v>
                </c:pt>
                <c:pt idx="3">
                  <c:v>995.75362318840575</c:v>
                </c:pt>
                <c:pt idx="4">
                  <c:v>995.75362318840575</c:v>
                </c:pt>
                <c:pt idx="5">
                  <c:v>995.75362318840575</c:v>
                </c:pt>
                <c:pt idx="6">
                  <c:v>995.75362318840575</c:v>
                </c:pt>
                <c:pt idx="7">
                  <c:v>995.75362318840575</c:v>
                </c:pt>
                <c:pt idx="8">
                  <c:v>995.75362318840575</c:v>
                </c:pt>
                <c:pt idx="9">
                  <c:v>994.83333333333326</c:v>
                </c:pt>
                <c:pt idx="10">
                  <c:v>972.74637681159413</c:v>
                </c:pt>
                <c:pt idx="11">
                  <c:v>972.74637681159413</c:v>
                </c:pt>
                <c:pt idx="12">
                  <c:v>972.74637681159413</c:v>
                </c:pt>
                <c:pt idx="13">
                  <c:v>972.74637681159413</c:v>
                </c:pt>
                <c:pt idx="14">
                  <c:v>972.74637681159413</c:v>
                </c:pt>
                <c:pt idx="15">
                  <c:v>972.74637681159413</c:v>
                </c:pt>
                <c:pt idx="16">
                  <c:v>972.74637681159413</c:v>
                </c:pt>
                <c:pt idx="17">
                  <c:v>994.83333333333326</c:v>
                </c:pt>
                <c:pt idx="18">
                  <c:v>994.83333333333326</c:v>
                </c:pt>
                <c:pt idx="19">
                  <c:v>994.83333333333326</c:v>
                </c:pt>
                <c:pt idx="20">
                  <c:v>994.83333333333326</c:v>
                </c:pt>
                <c:pt idx="21">
                  <c:v>994.83333333333326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E-4F2B-8C6B-C1FE34BC8DF6}"/>
            </c:ext>
          </c:extLst>
        </c:ser>
        <c:ser>
          <c:idx val="2"/>
          <c:order val="5"/>
          <c:tx>
            <c:strRef>
              <c:f>'Figure 6'!$A$7</c:f>
              <c:strCache>
                <c:ptCount val="1"/>
                <c:pt idx="0">
                  <c:v>CCGT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6'!$B$7:$W$7</c:f>
              <c:numCache>
                <c:formatCode>0</c:formatCode>
                <c:ptCount val="22"/>
                <c:pt idx="0">
                  <c:v>24032.149999999998</c:v>
                </c:pt>
                <c:pt idx="1">
                  <c:v>24639.199999999997</c:v>
                </c:pt>
                <c:pt idx="2">
                  <c:v>24639.199999999997</c:v>
                </c:pt>
                <c:pt idx="3">
                  <c:v>25009.699999999997</c:v>
                </c:pt>
                <c:pt idx="4">
                  <c:v>25014.449999999997</c:v>
                </c:pt>
                <c:pt idx="5">
                  <c:v>24748.449999999997</c:v>
                </c:pt>
                <c:pt idx="6">
                  <c:v>23261.7</c:v>
                </c:pt>
                <c:pt idx="7">
                  <c:v>23550.5</c:v>
                </c:pt>
                <c:pt idx="8">
                  <c:v>24671.5</c:v>
                </c:pt>
                <c:pt idx="9">
                  <c:v>24671.5</c:v>
                </c:pt>
                <c:pt idx="10">
                  <c:v>25178.799999999999</c:v>
                </c:pt>
                <c:pt idx="11">
                  <c:v>25178.799999999999</c:v>
                </c:pt>
                <c:pt idx="12">
                  <c:v>25143.649999999998</c:v>
                </c:pt>
                <c:pt idx="13">
                  <c:v>25148.399999999998</c:v>
                </c:pt>
                <c:pt idx="14">
                  <c:v>24678.149999999998</c:v>
                </c:pt>
                <c:pt idx="15">
                  <c:v>24684.799999999999</c:v>
                </c:pt>
                <c:pt idx="16">
                  <c:v>25140.799999999999</c:v>
                </c:pt>
                <c:pt idx="17">
                  <c:v>25140.799999999999</c:v>
                </c:pt>
                <c:pt idx="18">
                  <c:v>23901.05</c:v>
                </c:pt>
                <c:pt idx="19">
                  <c:v>23710.1</c:v>
                </c:pt>
                <c:pt idx="20">
                  <c:v>23710.1</c:v>
                </c:pt>
                <c:pt idx="21">
                  <c:v>24700.949999999997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E-4F2B-8C6B-C1FE34BC8DF6}"/>
            </c:ext>
          </c:extLst>
        </c:ser>
        <c:ser>
          <c:idx val="4"/>
          <c:order val="6"/>
          <c:tx>
            <c:strRef>
              <c:f>'Figure 6'!$A$9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6'!$B$9:$W$9</c:f>
              <c:numCache>
                <c:formatCode>0</c:formatCode>
                <c:ptCount val="22"/>
                <c:pt idx="0">
                  <c:v>4472.6500000000005</c:v>
                </c:pt>
                <c:pt idx="1">
                  <c:v>5368.09</c:v>
                </c:pt>
                <c:pt idx="2">
                  <c:v>5368.09</c:v>
                </c:pt>
                <c:pt idx="3">
                  <c:v>5368.09</c:v>
                </c:pt>
                <c:pt idx="4">
                  <c:v>5368.09</c:v>
                </c:pt>
                <c:pt idx="5">
                  <c:v>5368.09</c:v>
                </c:pt>
                <c:pt idx="6">
                  <c:v>5368.09</c:v>
                </c:pt>
                <c:pt idx="7">
                  <c:v>5368.09</c:v>
                </c:pt>
                <c:pt idx="8">
                  <c:v>5368.09</c:v>
                </c:pt>
                <c:pt idx="9">
                  <c:v>5368.09</c:v>
                </c:pt>
                <c:pt idx="10">
                  <c:v>5368.09</c:v>
                </c:pt>
                <c:pt idx="11">
                  <c:v>5368.09</c:v>
                </c:pt>
                <c:pt idx="12">
                  <c:v>5368.09</c:v>
                </c:pt>
                <c:pt idx="13">
                  <c:v>5368.09</c:v>
                </c:pt>
                <c:pt idx="14">
                  <c:v>5368.09</c:v>
                </c:pt>
                <c:pt idx="15">
                  <c:v>5368.09</c:v>
                </c:pt>
                <c:pt idx="16">
                  <c:v>5368.09</c:v>
                </c:pt>
                <c:pt idx="17">
                  <c:v>5368.09</c:v>
                </c:pt>
                <c:pt idx="18">
                  <c:v>5368.09</c:v>
                </c:pt>
                <c:pt idx="19">
                  <c:v>5368.09</c:v>
                </c:pt>
                <c:pt idx="20">
                  <c:v>5368.09</c:v>
                </c:pt>
                <c:pt idx="21">
                  <c:v>5368.09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E-4F2B-8C6B-C1FE34BC8DF6}"/>
            </c:ext>
          </c:extLst>
        </c:ser>
        <c:ser>
          <c:idx val="6"/>
          <c:order val="7"/>
          <c:tx>
            <c:strRef>
              <c:f>'Figure 6'!$A$11</c:f>
              <c:strCache>
                <c:ptCount val="1"/>
                <c:pt idx="0">
                  <c:v>OCGT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6'!$B$11:$W$11</c:f>
              <c:numCache>
                <c:formatCode>0</c:formatCode>
                <c:ptCount val="22"/>
                <c:pt idx="0">
                  <c:v>1013.65</c:v>
                </c:pt>
                <c:pt idx="1">
                  <c:v>1042.1499999999999</c:v>
                </c:pt>
                <c:pt idx="2">
                  <c:v>1042.1499999999999</c:v>
                </c:pt>
                <c:pt idx="3">
                  <c:v>1042.1499999999999</c:v>
                </c:pt>
                <c:pt idx="4">
                  <c:v>1042.1499999999999</c:v>
                </c:pt>
                <c:pt idx="5">
                  <c:v>1042.1499999999999</c:v>
                </c:pt>
                <c:pt idx="6">
                  <c:v>1042.1499999999999</c:v>
                </c:pt>
                <c:pt idx="7">
                  <c:v>1042.1499999999999</c:v>
                </c:pt>
                <c:pt idx="8">
                  <c:v>1042.1499999999999</c:v>
                </c:pt>
                <c:pt idx="9">
                  <c:v>1042.1499999999999</c:v>
                </c:pt>
                <c:pt idx="10">
                  <c:v>947.15</c:v>
                </c:pt>
                <c:pt idx="11">
                  <c:v>947.15</c:v>
                </c:pt>
                <c:pt idx="12">
                  <c:v>947.15</c:v>
                </c:pt>
                <c:pt idx="13">
                  <c:v>947.15</c:v>
                </c:pt>
                <c:pt idx="14">
                  <c:v>947.15</c:v>
                </c:pt>
                <c:pt idx="15">
                  <c:v>947.15</c:v>
                </c:pt>
                <c:pt idx="16">
                  <c:v>947.15</c:v>
                </c:pt>
                <c:pt idx="17">
                  <c:v>947.15</c:v>
                </c:pt>
                <c:pt idx="18">
                  <c:v>947.15</c:v>
                </c:pt>
                <c:pt idx="19">
                  <c:v>947.15</c:v>
                </c:pt>
                <c:pt idx="20">
                  <c:v>947.15</c:v>
                </c:pt>
                <c:pt idx="21">
                  <c:v>663.1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5E-4F2B-8C6B-C1FE34BC8DF6}"/>
            </c:ext>
          </c:extLst>
        </c:ser>
        <c:ser>
          <c:idx val="7"/>
          <c:order val="8"/>
          <c:tx>
            <c:strRef>
              <c:f>'Figure 6'!$A$12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6'!$B$12:$W$12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5E-4F2B-8C6B-C1FE34BC8DF6}"/>
            </c:ext>
          </c:extLst>
        </c:ser>
        <c:ser>
          <c:idx val="8"/>
          <c:order val="9"/>
          <c:tx>
            <c:strRef>
              <c:f>'Figure 6'!$A$13</c:f>
              <c:strCache>
                <c:ptCount val="1"/>
                <c:pt idx="0">
                  <c:v>Pumped storage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6'!$B$15:$W$15</c:f>
              <c:strCache>
                <c:ptCount val="22"/>
                <c:pt idx="0">
                  <c:v>26-Oct-2020</c:v>
                </c:pt>
                <c:pt idx="1">
                  <c:v>02-Nov-2020</c:v>
                </c:pt>
                <c:pt idx="2">
                  <c:v>09-Nov-2020</c:v>
                </c:pt>
                <c:pt idx="3">
                  <c:v>16-Nov-2020</c:v>
                </c:pt>
                <c:pt idx="4">
                  <c:v>23-Nov-2020</c:v>
                </c:pt>
                <c:pt idx="5">
                  <c:v>30-Nov-2020</c:v>
                </c:pt>
                <c:pt idx="6">
                  <c:v>07-Dec-2020</c:v>
                </c:pt>
                <c:pt idx="7">
                  <c:v>14-Dec-2020</c:v>
                </c:pt>
                <c:pt idx="8">
                  <c:v>21-Dec-2020</c:v>
                </c:pt>
                <c:pt idx="9">
                  <c:v>28-Dec-2020</c:v>
                </c:pt>
                <c:pt idx="10">
                  <c:v>04-Jan-2021</c:v>
                </c:pt>
                <c:pt idx="11">
                  <c:v>11-Jan-2021</c:v>
                </c:pt>
                <c:pt idx="12">
                  <c:v>18-Jan-2021</c:v>
                </c:pt>
                <c:pt idx="13">
                  <c:v>25-Jan-2021</c:v>
                </c:pt>
                <c:pt idx="14">
                  <c:v>01-Feb-2021</c:v>
                </c:pt>
                <c:pt idx="15">
                  <c:v>08-Feb-2021</c:v>
                </c:pt>
                <c:pt idx="16">
                  <c:v>15-Feb-2021</c:v>
                </c:pt>
                <c:pt idx="17">
                  <c:v>22-Feb-2021</c:v>
                </c:pt>
                <c:pt idx="18">
                  <c:v>01-Mar-2021</c:v>
                </c:pt>
                <c:pt idx="19">
                  <c:v>08-Mar-2021</c:v>
                </c:pt>
                <c:pt idx="20">
                  <c:v>15-Mar-2021</c:v>
                </c:pt>
                <c:pt idx="21">
                  <c:v>22-Mar-2021</c:v>
                </c:pt>
              </c:strCache>
            </c:strRef>
          </c:cat>
          <c:val>
            <c:numRef>
              <c:f>'Figure 6'!$B$13:$W$13</c:f>
              <c:numCache>
                <c:formatCode>0</c:formatCode>
                <c:ptCount val="22"/>
                <c:pt idx="0">
                  <c:v>1783.6</c:v>
                </c:pt>
                <c:pt idx="1">
                  <c:v>2077.6</c:v>
                </c:pt>
                <c:pt idx="2">
                  <c:v>2077.6</c:v>
                </c:pt>
                <c:pt idx="3">
                  <c:v>2077.6</c:v>
                </c:pt>
                <c:pt idx="4">
                  <c:v>2077.6</c:v>
                </c:pt>
                <c:pt idx="5">
                  <c:v>2077.6</c:v>
                </c:pt>
                <c:pt idx="6">
                  <c:v>2077.6</c:v>
                </c:pt>
                <c:pt idx="7">
                  <c:v>2077.6</c:v>
                </c:pt>
                <c:pt idx="8">
                  <c:v>2077.6</c:v>
                </c:pt>
                <c:pt idx="9">
                  <c:v>2077.6</c:v>
                </c:pt>
                <c:pt idx="10">
                  <c:v>2077.6</c:v>
                </c:pt>
                <c:pt idx="11">
                  <c:v>2371.6</c:v>
                </c:pt>
                <c:pt idx="12">
                  <c:v>2371.6</c:v>
                </c:pt>
                <c:pt idx="13">
                  <c:v>2371.6</c:v>
                </c:pt>
                <c:pt idx="14">
                  <c:v>2371.6</c:v>
                </c:pt>
                <c:pt idx="15">
                  <c:v>2371.6</c:v>
                </c:pt>
                <c:pt idx="16">
                  <c:v>2371.6</c:v>
                </c:pt>
                <c:pt idx="17">
                  <c:v>2077.6</c:v>
                </c:pt>
                <c:pt idx="18">
                  <c:v>2077.6</c:v>
                </c:pt>
                <c:pt idx="19">
                  <c:v>2077.6</c:v>
                </c:pt>
                <c:pt idx="20">
                  <c:v>2371.6</c:v>
                </c:pt>
                <c:pt idx="21">
                  <c:v>2459.8000000000002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E-4F2B-8C6B-C1FE34BC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31753664"/>
        <c:axId val="731749728"/>
      </c:barChart>
      <c:catAx>
        <c:axId val="73175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sz="1000" b="1"/>
                  <a:t>Week commencing</a:t>
                </a:r>
              </a:p>
            </c:rich>
          </c:tx>
          <c:layout>
            <c:manualLayout>
              <c:xMode val="edge"/>
              <c:yMode val="edge"/>
              <c:x val="0.41725526750101599"/>
              <c:y val="0.88461872421158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49728"/>
        <c:crosses val="autoZero"/>
        <c:auto val="1"/>
        <c:lblAlgn val="ctr"/>
        <c:lblOffset val="100"/>
        <c:noMultiLvlLbl val="0"/>
      </c:catAx>
      <c:valAx>
        <c:axId val="73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n-US" sz="10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536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Auction acquired capacity obligation 2020/21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8'!$B$7:$B$11</c:f>
              <c:strCache>
                <c:ptCount val="5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Moyle</c:v>
                </c:pt>
                <c:pt idx="4">
                  <c:v>Nemo Link</c:v>
                </c:pt>
              </c:strCache>
            </c:strRef>
          </c:cat>
          <c:val>
            <c:numRef>
              <c:f>'Figure 8'!$C$7:$C$11</c:f>
              <c:numCache>
                <c:formatCode>General</c:formatCode>
                <c:ptCount val="5"/>
                <c:pt idx="0">
                  <c:v>740</c:v>
                </c:pt>
                <c:pt idx="1">
                  <c:v>131.30000000000001</c:v>
                </c:pt>
                <c:pt idx="2">
                  <c:v>1192.8</c:v>
                </c:pt>
                <c:pt idx="3">
                  <c:v>130</c:v>
                </c:pt>
                <c:pt idx="4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4-4DC0-8DD3-9BA832F09BFD}"/>
            </c:ext>
          </c:extLst>
        </c:ser>
        <c:ser>
          <c:idx val="1"/>
          <c:order val="1"/>
          <c:tx>
            <c:strRef>
              <c:f>'Figure 8'!$D$5</c:f>
              <c:strCache>
                <c:ptCount val="1"/>
                <c:pt idx="0">
                  <c:v>Connection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8'!$B$7:$B$11</c:f>
              <c:strCache>
                <c:ptCount val="5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Moyle</c:v>
                </c:pt>
                <c:pt idx="4">
                  <c:v>Nemo Link</c:v>
                </c:pt>
              </c:strCache>
            </c:strRef>
          </c:cat>
          <c:val>
            <c:numRef>
              <c:f>'Figure 8'!$D$7:$D$11</c:f>
              <c:numCache>
                <c:formatCode>General</c:formatCode>
                <c:ptCount val="5"/>
                <c:pt idx="0">
                  <c:v>260</c:v>
                </c:pt>
                <c:pt idx="1">
                  <c:v>373.7</c:v>
                </c:pt>
                <c:pt idx="2">
                  <c:v>795.2</c:v>
                </c:pt>
                <c:pt idx="3">
                  <c:v>370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4-4DC0-8DD3-9BA832F0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742256"/>
        <c:axId val="804705840"/>
      </c:barChart>
      <c:catAx>
        <c:axId val="74674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705840"/>
        <c:crosses val="autoZero"/>
        <c:auto val="1"/>
        <c:lblAlgn val="ctr"/>
        <c:lblOffset val="100"/>
        <c:noMultiLvlLbl val="0"/>
      </c:catAx>
      <c:valAx>
        <c:axId val="8047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Capacity 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74225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GB baseload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9'!$A$4:$A$68</c:f>
              <c:numCache>
                <c:formatCode>m/d/yyyy</c:formatCode>
                <c:ptCount val="65"/>
                <c:pt idx="0">
                  <c:v>44113</c:v>
                </c:pt>
                <c:pt idx="1">
                  <c:v>44112</c:v>
                </c:pt>
                <c:pt idx="2">
                  <c:v>44111</c:v>
                </c:pt>
                <c:pt idx="3">
                  <c:v>44110</c:v>
                </c:pt>
                <c:pt idx="4">
                  <c:v>44109</c:v>
                </c:pt>
                <c:pt idx="5">
                  <c:v>44106</c:v>
                </c:pt>
                <c:pt idx="6">
                  <c:v>44105</c:v>
                </c:pt>
                <c:pt idx="7">
                  <c:v>44103</c:v>
                </c:pt>
                <c:pt idx="8">
                  <c:v>44102</c:v>
                </c:pt>
                <c:pt idx="9">
                  <c:v>44099</c:v>
                </c:pt>
                <c:pt idx="10">
                  <c:v>44098</c:v>
                </c:pt>
                <c:pt idx="11">
                  <c:v>44097</c:v>
                </c:pt>
                <c:pt idx="12">
                  <c:v>44096</c:v>
                </c:pt>
                <c:pt idx="13">
                  <c:v>44095</c:v>
                </c:pt>
                <c:pt idx="14">
                  <c:v>44092</c:v>
                </c:pt>
                <c:pt idx="15">
                  <c:v>44091</c:v>
                </c:pt>
                <c:pt idx="16">
                  <c:v>44090</c:v>
                </c:pt>
                <c:pt idx="17">
                  <c:v>44089</c:v>
                </c:pt>
                <c:pt idx="18">
                  <c:v>44088</c:v>
                </c:pt>
                <c:pt idx="19">
                  <c:v>44085</c:v>
                </c:pt>
                <c:pt idx="20">
                  <c:v>44084</c:v>
                </c:pt>
                <c:pt idx="21">
                  <c:v>44083</c:v>
                </c:pt>
                <c:pt idx="22">
                  <c:v>44082</c:v>
                </c:pt>
                <c:pt idx="23">
                  <c:v>44081</c:v>
                </c:pt>
                <c:pt idx="24">
                  <c:v>44078</c:v>
                </c:pt>
                <c:pt idx="25">
                  <c:v>44077</c:v>
                </c:pt>
                <c:pt idx="26">
                  <c:v>44076</c:v>
                </c:pt>
                <c:pt idx="27">
                  <c:v>44075</c:v>
                </c:pt>
                <c:pt idx="28">
                  <c:v>44074</c:v>
                </c:pt>
                <c:pt idx="29">
                  <c:v>44071</c:v>
                </c:pt>
                <c:pt idx="30">
                  <c:v>44070</c:v>
                </c:pt>
                <c:pt idx="31">
                  <c:v>44069</c:v>
                </c:pt>
                <c:pt idx="32">
                  <c:v>44068</c:v>
                </c:pt>
                <c:pt idx="33">
                  <c:v>44067</c:v>
                </c:pt>
                <c:pt idx="34">
                  <c:v>44064</c:v>
                </c:pt>
                <c:pt idx="35">
                  <c:v>44063</c:v>
                </c:pt>
                <c:pt idx="36">
                  <c:v>44062</c:v>
                </c:pt>
                <c:pt idx="37">
                  <c:v>44061</c:v>
                </c:pt>
                <c:pt idx="38">
                  <c:v>44060</c:v>
                </c:pt>
                <c:pt idx="39">
                  <c:v>44057</c:v>
                </c:pt>
                <c:pt idx="40">
                  <c:v>44056</c:v>
                </c:pt>
                <c:pt idx="41">
                  <c:v>44055</c:v>
                </c:pt>
                <c:pt idx="42">
                  <c:v>44054</c:v>
                </c:pt>
                <c:pt idx="43">
                  <c:v>44053</c:v>
                </c:pt>
                <c:pt idx="44">
                  <c:v>44050</c:v>
                </c:pt>
                <c:pt idx="45">
                  <c:v>44049</c:v>
                </c:pt>
                <c:pt idx="46">
                  <c:v>44048</c:v>
                </c:pt>
                <c:pt idx="47">
                  <c:v>44047</c:v>
                </c:pt>
                <c:pt idx="48">
                  <c:v>44046</c:v>
                </c:pt>
                <c:pt idx="49">
                  <c:v>44043</c:v>
                </c:pt>
                <c:pt idx="50">
                  <c:v>44042</c:v>
                </c:pt>
                <c:pt idx="51">
                  <c:v>44041</c:v>
                </c:pt>
                <c:pt idx="52">
                  <c:v>44040</c:v>
                </c:pt>
                <c:pt idx="53">
                  <c:v>44039</c:v>
                </c:pt>
                <c:pt idx="54">
                  <c:v>44036</c:v>
                </c:pt>
                <c:pt idx="55">
                  <c:v>44035</c:v>
                </c:pt>
                <c:pt idx="56">
                  <c:v>44034</c:v>
                </c:pt>
                <c:pt idx="57">
                  <c:v>44033</c:v>
                </c:pt>
                <c:pt idx="58">
                  <c:v>44032</c:v>
                </c:pt>
                <c:pt idx="59">
                  <c:v>44029</c:v>
                </c:pt>
                <c:pt idx="60">
                  <c:v>44028</c:v>
                </c:pt>
                <c:pt idx="61">
                  <c:v>44027</c:v>
                </c:pt>
                <c:pt idx="62">
                  <c:v>44026</c:v>
                </c:pt>
                <c:pt idx="63">
                  <c:v>44025</c:v>
                </c:pt>
                <c:pt idx="64">
                  <c:v>44022</c:v>
                </c:pt>
              </c:numCache>
            </c:numRef>
          </c:cat>
          <c:val>
            <c:numRef>
              <c:f>'Figure 9'!$B$4:$B$68</c:f>
              <c:numCache>
                <c:formatCode>#,##0.000</c:formatCode>
                <c:ptCount val="65"/>
                <c:pt idx="0">
                  <c:v>52.5</c:v>
                </c:pt>
                <c:pt idx="1">
                  <c:v>52.4</c:v>
                </c:pt>
                <c:pt idx="2">
                  <c:v>52.55</c:v>
                </c:pt>
                <c:pt idx="3">
                  <c:v>52.55</c:v>
                </c:pt>
                <c:pt idx="4">
                  <c:v>52.1</c:v>
                </c:pt>
                <c:pt idx="5">
                  <c:v>51.15</c:v>
                </c:pt>
                <c:pt idx="6">
                  <c:v>52.55</c:v>
                </c:pt>
                <c:pt idx="7">
                  <c:v>51</c:v>
                </c:pt>
                <c:pt idx="8">
                  <c:v>50.5</c:v>
                </c:pt>
                <c:pt idx="9">
                  <c:v>49</c:v>
                </c:pt>
                <c:pt idx="10">
                  <c:v>49.05</c:v>
                </c:pt>
                <c:pt idx="11">
                  <c:v>49.05</c:v>
                </c:pt>
                <c:pt idx="12">
                  <c:v>47.85</c:v>
                </c:pt>
                <c:pt idx="13">
                  <c:v>48.4</c:v>
                </c:pt>
                <c:pt idx="14">
                  <c:v>48.9</c:v>
                </c:pt>
                <c:pt idx="15">
                  <c:v>49.5</c:v>
                </c:pt>
                <c:pt idx="16">
                  <c:v>49.6</c:v>
                </c:pt>
                <c:pt idx="17">
                  <c:v>49.6</c:v>
                </c:pt>
                <c:pt idx="18">
                  <c:v>49.4</c:v>
                </c:pt>
                <c:pt idx="19">
                  <c:v>48.24</c:v>
                </c:pt>
                <c:pt idx="20">
                  <c:v>48</c:v>
                </c:pt>
                <c:pt idx="21">
                  <c:v>48</c:v>
                </c:pt>
                <c:pt idx="22">
                  <c:v>47.5</c:v>
                </c:pt>
                <c:pt idx="23">
                  <c:v>47.5</c:v>
                </c:pt>
                <c:pt idx="24">
                  <c:v>47.5</c:v>
                </c:pt>
                <c:pt idx="25">
                  <c:v>47.5</c:v>
                </c:pt>
                <c:pt idx="26">
                  <c:v>47.5</c:v>
                </c:pt>
                <c:pt idx="27">
                  <c:v>51.5</c:v>
                </c:pt>
                <c:pt idx="28">
                  <c:v>51.5</c:v>
                </c:pt>
                <c:pt idx="29">
                  <c:v>49.2</c:v>
                </c:pt>
                <c:pt idx="30">
                  <c:v>47.6</c:v>
                </c:pt>
                <c:pt idx="31">
                  <c:v>48.5</c:v>
                </c:pt>
                <c:pt idx="32">
                  <c:v>48</c:v>
                </c:pt>
                <c:pt idx="33">
                  <c:v>46.15</c:v>
                </c:pt>
                <c:pt idx="34">
                  <c:v>44.7</c:v>
                </c:pt>
                <c:pt idx="35">
                  <c:v>44.7</c:v>
                </c:pt>
                <c:pt idx="36">
                  <c:v>46.75</c:v>
                </c:pt>
                <c:pt idx="37">
                  <c:v>46</c:v>
                </c:pt>
                <c:pt idx="38">
                  <c:v>45.75</c:v>
                </c:pt>
                <c:pt idx="39">
                  <c:v>45.5</c:v>
                </c:pt>
                <c:pt idx="40">
                  <c:v>44.5</c:v>
                </c:pt>
                <c:pt idx="41">
                  <c:v>44</c:v>
                </c:pt>
                <c:pt idx="42">
                  <c:v>44.3</c:v>
                </c:pt>
                <c:pt idx="43">
                  <c:v>44.3</c:v>
                </c:pt>
                <c:pt idx="44">
                  <c:v>46</c:v>
                </c:pt>
                <c:pt idx="45">
                  <c:v>45.5</c:v>
                </c:pt>
                <c:pt idx="46">
                  <c:v>44.25</c:v>
                </c:pt>
                <c:pt idx="47">
                  <c:v>43.5</c:v>
                </c:pt>
                <c:pt idx="48">
                  <c:v>42.65</c:v>
                </c:pt>
                <c:pt idx="49">
                  <c:v>42.25</c:v>
                </c:pt>
                <c:pt idx="50">
                  <c:v>41.45</c:v>
                </c:pt>
                <c:pt idx="51">
                  <c:v>41.8</c:v>
                </c:pt>
                <c:pt idx="52">
                  <c:v>41.8</c:v>
                </c:pt>
                <c:pt idx="53">
                  <c:v>41.5</c:v>
                </c:pt>
                <c:pt idx="54">
                  <c:v>41.8</c:v>
                </c:pt>
                <c:pt idx="55">
                  <c:v>42</c:v>
                </c:pt>
                <c:pt idx="56">
                  <c:v>41.4</c:v>
                </c:pt>
                <c:pt idx="57">
                  <c:v>41.6</c:v>
                </c:pt>
                <c:pt idx="58">
                  <c:v>43</c:v>
                </c:pt>
                <c:pt idx="59">
                  <c:v>43</c:v>
                </c:pt>
                <c:pt idx="60">
                  <c:v>43.6</c:v>
                </c:pt>
                <c:pt idx="61">
                  <c:v>45</c:v>
                </c:pt>
                <c:pt idx="62">
                  <c:v>45</c:v>
                </c:pt>
                <c:pt idx="63">
                  <c:v>45.15</c:v>
                </c:pt>
                <c:pt idx="6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4-4387-9FA0-549C20A1A332}"/>
            </c:ext>
          </c:extLst>
        </c:ser>
        <c:ser>
          <c:idx val="1"/>
          <c:order val="1"/>
          <c:tx>
            <c:strRef>
              <c:f>'Figure 9'!$C$3</c:f>
              <c:strCache>
                <c:ptCount val="1"/>
                <c:pt idx="0">
                  <c:v>French baseload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9'!$A$4:$A$68</c:f>
              <c:numCache>
                <c:formatCode>m/d/yyyy</c:formatCode>
                <c:ptCount val="65"/>
                <c:pt idx="0">
                  <c:v>44113</c:v>
                </c:pt>
                <c:pt idx="1">
                  <c:v>44112</c:v>
                </c:pt>
                <c:pt idx="2">
                  <c:v>44111</c:v>
                </c:pt>
                <c:pt idx="3">
                  <c:v>44110</c:v>
                </c:pt>
                <c:pt idx="4">
                  <c:v>44109</c:v>
                </c:pt>
                <c:pt idx="5">
                  <c:v>44106</c:v>
                </c:pt>
                <c:pt idx="6">
                  <c:v>44105</c:v>
                </c:pt>
                <c:pt idx="7">
                  <c:v>44103</c:v>
                </c:pt>
                <c:pt idx="8">
                  <c:v>44102</c:v>
                </c:pt>
                <c:pt idx="9">
                  <c:v>44099</c:v>
                </c:pt>
                <c:pt idx="10">
                  <c:v>44098</c:v>
                </c:pt>
                <c:pt idx="11">
                  <c:v>44097</c:v>
                </c:pt>
                <c:pt idx="12">
                  <c:v>44096</c:v>
                </c:pt>
                <c:pt idx="13">
                  <c:v>44095</c:v>
                </c:pt>
                <c:pt idx="14">
                  <c:v>44092</c:v>
                </c:pt>
                <c:pt idx="15">
                  <c:v>44091</c:v>
                </c:pt>
                <c:pt idx="16">
                  <c:v>44090</c:v>
                </c:pt>
                <c:pt idx="17">
                  <c:v>44089</c:v>
                </c:pt>
                <c:pt idx="18">
                  <c:v>44088</c:v>
                </c:pt>
                <c:pt idx="19">
                  <c:v>44085</c:v>
                </c:pt>
                <c:pt idx="20">
                  <c:v>44084</c:v>
                </c:pt>
                <c:pt idx="21">
                  <c:v>44083</c:v>
                </c:pt>
                <c:pt idx="22">
                  <c:v>44082</c:v>
                </c:pt>
                <c:pt idx="23">
                  <c:v>44081</c:v>
                </c:pt>
                <c:pt idx="24">
                  <c:v>44078</c:v>
                </c:pt>
                <c:pt idx="25">
                  <c:v>44077</c:v>
                </c:pt>
                <c:pt idx="26">
                  <c:v>44076</c:v>
                </c:pt>
                <c:pt idx="27">
                  <c:v>44075</c:v>
                </c:pt>
                <c:pt idx="28">
                  <c:v>44074</c:v>
                </c:pt>
                <c:pt idx="29">
                  <c:v>44071</c:v>
                </c:pt>
                <c:pt idx="30">
                  <c:v>44070</c:v>
                </c:pt>
                <c:pt idx="31">
                  <c:v>44069</c:v>
                </c:pt>
                <c:pt idx="32">
                  <c:v>44068</c:v>
                </c:pt>
                <c:pt idx="33">
                  <c:v>44067</c:v>
                </c:pt>
                <c:pt idx="34">
                  <c:v>44064</c:v>
                </c:pt>
                <c:pt idx="35">
                  <c:v>44063</c:v>
                </c:pt>
                <c:pt idx="36">
                  <c:v>44062</c:v>
                </c:pt>
                <c:pt idx="37">
                  <c:v>44061</c:v>
                </c:pt>
                <c:pt idx="38">
                  <c:v>44060</c:v>
                </c:pt>
                <c:pt idx="39">
                  <c:v>44057</c:v>
                </c:pt>
                <c:pt idx="40">
                  <c:v>44056</c:v>
                </c:pt>
                <c:pt idx="41">
                  <c:v>44055</c:v>
                </c:pt>
                <c:pt idx="42">
                  <c:v>44054</c:v>
                </c:pt>
                <c:pt idx="43">
                  <c:v>44053</c:v>
                </c:pt>
                <c:pt idx="44">
                  <c:v>44050</c:v>
                </c:pt>
                <c:pt idx="45">
                  <c:v>44049</c:v>
                </c:pt>
                <c:pt idx="46">
                  <c:v>44048</c:v>
                </c:pt>
                <c:pt idx="47">
                  <c:v>44047</c:v>
                </c:pt>
                <c:pt idx="48">
                  <c:v>44046</c:v>
                </c:pt>
                <c:pt idx="49">
                  <c:v>44043</c:v>
                </c:pt>
                <c:pt idx="50">
                  <c:v>44042</c:v>
                </c:pt>
                <c:pt idx="51">
                  <c:v>44041</c:v>
                </c:pt>
                <c:pt idx="52">
                  <c:v>44040</c:v>
                </c:pt>
                <c:pt idx="53">
                  <c:v>44039</c:v>
                </c:pt>
                <c:pt idx="54">
                  <c:v>44036</c:v>
                </c:pt>
                <c:pt idx="55">
                  <c:v>44035</c:v>
                </c:pt>
                <c:pt idx="56">
                  <c:v>44034</c:v>
                </c:pt>
                <c:pt idx="57">
                  <c:v>44033</c:v>
                </c:pt>
                <c:pt idx="58">
                  <c:v>44032</c:v>
                </c:pt>
                <c:pt idx="59">
                  <c:v>44029</c:v>
                </c:pt>
                <c:pt idx="60">
                  <c:v>44028</c:v>
                </c:pt>
                <c:pt idx="61">
                  <c:v>44027</c:v>
                </c:pt>
                <c:pt idx="62">
                  <c:v>44026</c:v>
                </c:pt>
                <c:pt idx="63">
                  <c:v>44025</c:v>
                </c:pt>
                <c:pt idx="64">
                  <c:v>44022</c:v>
                </c:pt>
              </c:numCache>
            </c:numRef>
          </c:cat>
          <c:val>
            <c:numRef>
              <c:f>'Figure 9'!$C$4:$C$68</c:f>
              <c:numCache>
                <c:formatCode>#,##0.000</c:formatCode>
                <c:ptCount val="65"/>
                <c:pt idx="0">
                  <c:v>48.9</c:v>
                </c:pt>
                <c:pt idx="1">
                  <c:v>49.15</c:v>
                </c:pt>
                <c:pt idx="2">
                  <c:v>46.61</c:v>
                </c:pt>
                <c:pt idx="3">
                  <c:v>46.92</c:v>
                </c:pt>
                <c:pt idx="4">
                  <c:v>48.68</c:v>
                </c:pt>
                <c:pt idx="5">
                  <c:v>48.48</c:v>
                </c:pt>
                <c:pt idx="6">
                  <c:v>47.82</c:v>
                </c:pt>
                <c:pt idx="7">
                  <c:v>46.8</c:v>
                </c:pt>
                <c:pt idx="8">
                  <c:v>44.44</c:v>
                </c:pt>
                <c:pt idx="9">
                  <c:v>42.99</c:v>
                </c:pt>
                <c:pt idx="10">
                  <c:v>43.67</c:v>
                </c:pt>
                <c:pt idx="11">
                  <c:v>43.95</c:v>
                </c:pt>
                <c:pt idx="12">
                  <c:v>48.39</c:v>
                </c:pt>
                <c:pt idx="13">
                  <c:v>43.83</c:v>
                </c:pt>
                <c:pt idx="14">
                  <c:v>49.71</c:v>
                </c:pt>
                <c:pt idx="15">
                  <c:v>50.62</c:v>
                </c:pt>
                <c:pt idx="16">
                  <c:v>51.06</c:v>
                </c:pt>
                <c:pt idx="17">
                  <c:v>52.59</c:v>
                </c:pt>
                <c:pt idx="18">
                  <c:v>51.64</c:v>
                </c:pt>
                <c:pt idx="19">
                  <c:v>51.83</c:v>
                </c:pt>
                <c:pt idx="20">
                  <c:v>51.57</c:v>
                </c:pt>
                <c:pt idx="21">
                  <c:v>50.34</c:v>
                </c:pt>
                <c:pt idx="22">
                  <c:v>52.45</c:v>
                </c:pt>
                <c:pt idx="23">
                  <c:v>52.16</c:v>
                </c:pt>
                <c:pt idx="24">
                  <c:v>53.08</c:v>
                </c:pt>
                <c:pt idx="25">
                  <c:v>50.86</c:v>
                </c:pt>
                <c:pt idx="26">
                  <c:v>50</c:v>
                </c:pt>
                <c:pt idx="27">
                  <c:v>50.17</c:v>
                </c:pt>
                <c:pt idx="28">
                  <c:v>50.44</c:v>
                </c:pt>
                <c:pt idx="29">
                  <c:v>49.33</c:v>
                </c:pt>
                <c:pt idx="30">
                  <c:v>47.88</c:v>
                </c:pt>
                <c:pt idx="31">
                  <c:v>46.79</c:v>
                </c:pt>
                <c:pt idx="32">
                  <c:v>46.36</c:v>
                </c:pt>
                <c:pt idx="33">
                  <c:v>46.86</c:v>
                </c:pt>
                <c:pt idx="34">
                  <c:v>45.46</c:v>
                </c:pt>
                <c:pt idx="35">
                  <c:v>45.84</c:v>
                </c:pt>
                <c:pt idx="36">
                  <c:v>44.25</c:v>
                </c:pt>
                <c:pt idx="37">
                  <c:v>44.42</c:v>
                </c:pt>
                <c:pt idx="38">
                  <c:v>43.25</c:v>
                </c:pt>
                <c:pt idx="39">
                  <c:v>45.52</c:v>
                </c:pt>
                <c:pt idx="40">
                  <c:v>37.67</c:v>
                </c:pt>
                <c:pt idx="41">
                  <c:v>42.94</c:v>
                </c:pt>
                <c:pt idx="42">
                  <c:v>38.22</c:v>
                </c:pt>
                <c:pt idx="43">
                  <c:v>46.89</c:v>
                </c:pt>
                <c:pt idx="44">
                  <c:v>47.47</c:v>
                </c:pt>
                <c:pt idx="45">
                  <c:v>47.4</c:v>
                </c:pt>
                <c:pt idx="46">
                  <c:v>47.12</c:v>
                </c:pt>
                <c:pt idx="47">
                  <c:v>42.37</c:v>
                </c:pt>
                <c:pt idx="48">
                  <c:v>45.21</c:v>
                </c:pt>
                <c:pt idx="49">
                  <c:v>36.909999999999997</c:v>
                </c:pt>
                <c:pt idx="50">
                  <c:v>45.73</c:v>
                </c:pt>
                <c:pt idx="51">
                  <c:v>45.6</c:v>
                </c:pt>
                <c:pt idx="52">
                  <c:v>44.86</c:v>
                </c:pt>
                <c:pt idx="53">
                  <c:v>44.71</c:v>
                </c:pt>
                <c:pt idx="54">
                  <c:v>45.59</c:v>
                </c:pt>
                <c:pt idx="55">
                  <c:v>45.13</c:v>
                </c:pt>
                <c:pt idx="56">
                  <c:v>44.08</c:v>
                </c:pt>
                <c:pt idx="57">
                  <c:v>44.28</c:v>
                </c:pt>
                <c:pt idx="58">
                  <c:v>44.98</c:v>
                </c:pt>
                <c:pt idx="59">
                  <c:v>46.9</c:v>
                </c:pt>
                <c:pt idx="60">
                  <c:v>48.04</c:v>
                </c:pt>
                <c:pt idx="61">
                  <c:v>48.16</c:v>
                </c:pt>
                <c:pt idx="62">
                  <c:v>49.98</c:v>
                </c:pt>
                <c:pt idx="63">
                  <c:v>50.01</c:v>
                </c:pt>
                <c:pt idx="64">
                  <c:v>49.04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4-4387-9FA0-549C20A1A332}"/>
            </c:ext>
          </c:extLst>
        </c:ser>
        <c:ser>
          <c:idx val="2"/>
          <c:order val="2"/>
          <c:tx>
            <c:strRef>
              <c:f>'Figure 9'!$D$3</c:f>
              <c:strCache>
                <c:ptCount val="1"/>
                <c:pt idx="0">
                  <c:v>Netherlands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9'!$A$4:$A$68</c:f>
              <c:numCache>
                <c:formatCode>m/d/yyyy</c:formatCode>
                <c:ptCount val="65"/>
                <c:pt idx="0">
                  <c:v>44113</c:v>
                </c:pt>
                <c:pt idx="1">
                  <c:v>44112</c:v>
                </c:pt>
                <c:pt idx="2">
                  <c:v>44111</c:v>
                </c:pt>
                <c:pt idx="3">
                  <c:v>44110</c:v>
                </c:pt>
                <c:pt idx="4">
                  <c:v>44109</c:v>
                </c:pt>
                <c:pt idx="5">
                  <c:v>44106</c:v>
                </c:pt>
                <c:pt idx="6">
                  <c:v>44105</c:v>
                </c:pt>
                <c:pt idx="7">
                  <c:v>44103</c:v>
                </c:pt>
                <c:pt idx="8">
                  <c:v>44102</c:v>
                </c:pt>
                <c:pt idx="9">
                  <c:v>44099</c:v>
                </c:pt>
                <c:pt idx="10">
                  <c:v>44098</c:v>
                </c:pt>
                <c:pt idx="11">
                  <c:v>44097</c:v>
                </c:pt>
                <c:pt idx="12">
                  <c:v>44096</c:v>
                </c:pt>
                <c:pt idx="13">
                  <c:v>44095</c:v>
                </c:pt>
                <c:pt idx="14">
                  <c:v>44092</c:v>
                </c:pt>
                <c:pt idx="15">
                  <c:v>44091</c:v>
                </c:pt>
                <c:pt idx="16">
                  <c:v>44090</c:v>
                </c:pt>
                <c:pt idx="17">
                  <c:v>44089</c:v>
                </c:pt>
                <c:pt idx="18">
                  <c:v>44088</c:v>
                </c:pt>
                <c:pt idx="19">
                  <c:v>44085</c:v>
                </c:pt>
                <c:pt idx="20">
                  <c:v>44084</c:v>
                </c:pt>
                <c:pt idx="21">
                  <c:v>44083</c:v>
                </c:pt>
                <c:pt idx="22">
                  <c:v>44082</c:v>
                </c:pt>
                <c:pt idx="23">
                  <c:v>44081</c:v>
                </c:pt>
                <c:pt idx="24">
                  <c:v>44078</c:v>
                </c:pt>
                <c:pt idx="25">
                  <c:v>44077</c:v>
                </c:pt>
                <c:pt idx="26">
                  <c:v>44076</c:v>
                </c:pt>
                <c:pt idx="27">
                  <c:v>44075</c:v>
                </c:pt>
                <c:pt idx="28">
                  <c:v>44074</c:v>
                </c:pt>
                <c:pt idx="29">
                  <c:v>44071</c:v>
                </c:pt>
                <c:pt idx="30">
                  <c:v>44070</c:v>
                </c:pt>
                <c:pt idx="31">
                  <c:v>44069</c:v>
                </c:pt>
                <c:pt idx="32">
                  <c:v>44068</c:v>
                </c:pt>
                <c:pt idx="33">
                  <c:v>44067</c:v>
                </c:pt>
                <c:pt idx="34">
                  <c:v>44064</c:v>
                </c:pt>
                <c:pt idx="35">
                  <c:v>44063</c:v>
                </c:pt>
                <c:pt idx="36">
                  <c:v>44062</c:v>
                </c:pt>
                <c:pt idx="37">
                  <c:v>44061</c:v>
                </c:pt>
                <c:pt idx="38">
                  <c:v>44060</c:v>
                </c:pt>
                <c:pt idx="39">
                  <c:v>44057</c:v>
                </c:pt>
                <c:pt idx="40">
                  <c:v>44056</c:v>
                </c:pt>
                <c:pt idx="41">
                  <c:v>44055</c:v>
                </c:pt>
                <c:pt idx="42">
                  <c:v>44054</c:v>
                </c:pt>
                <c:pt idx="43">
                  <c:v>44053</c:v>
                </c:pt>
                <c:pt idx="44">
                  <c:v>44050</c:v>
                </c:pt>
                <c:pt idx="45">
                  <c:v>44049</c:v>
                </c:pt>
                <c:pt idx="46">
                  <c:v>44048</c:v>
                </c:pt>
                <c:pt idx="47">
                  <c:v>44047</c:v>
                </c:pt>
                <c:pt idx="48">
                  <c:v>44046</c:v>
                </c:pt>
                <c:pt idx="49">
                  <c:v>44043</c:v>
                </c:pt>
                <c:pt idx="50">
                  <c:v>44042</c:v>
                </c:pt>
                <c:pt idx="51">
                  <c:v>44041</c:v>
                </c:pt>
                <c:pt idx="52">
                  <c:v>44040</c:v>
                </c:pt>
                <c:pt idx="53">
                  <c:v>44039</c:v>
                </c:pt>
                <c:pt idx="54">
                  <c:v>44036</c:v>
                </c:pt>
                <c:pt idx="55">
                  <c:v>44035</c:v>
                </c:pt>
                <c:pt idx="56">
                  <c:v>44034</c:v>
                </c:pt>
                <c:pt idx="57">
                  <c:v>44033</c:v>
                </c:pt>
                <c:pt idx="58">
                  <c:v>44032</c:v>
                </c:pt>
                <c:pt idx="59">
                  <c:v>44029</c:v>
                </c:pt>
                <c:pt idx="60">
                  <c:v>44028</c:v>
                </c:pt>
                <c:pt idx="61">
                  <c:v>44027</c:v>
                </c:pt>
                <c:pt idx="62">
                  <c:v>44026</c:v>
                </c:pt>
                <c:pt idx="63">
                  <c:v>44025</c:v>
                </c:pt>
                <c:pt idx="64">
                  <c:v>44022</c:v>
                </c:pt>
              </c:numCache>
            </c:numRef>
          </c:cat>
          <c:val>
            <c:numRef>
              <c:f>'Figure 9'!$D$4:$D$68</c:f>
              <c:numCache>
                <c:formatCode>#,##0.000</c:formatCode>
                <c:ptCount val="65"/>
                <c:pt idx="0">
                  <c:v>39.74</c:v>
                </c:pt>
                <c:pt idx="1">
                  <c:v>39.840000000000003</c:v>
                </c:pt>
                <c:pt idx="2">
                  <c:v>39.909999999999997</c:v>
                </c:pt>
                <c:pt idx="3">
                  <c:v>39.29</c:v>
                </c:pt>
                <c:pt idx="4">
                  <c:v>39.29</c:v>
                </c:pt>
                <c:pt idx="5">
                  <c:v>39.29</c:v>
                </c:pt>
                <c:pt idx="6">
                  <c:v>39.29</c:v>
                </c:pt>
                <c:pt idx="7">
                  <c:v>38.44</c:v>
                </c:pt>
                <c:pt idx="8">
                  <c:v>37.729999999999997</c:v>
                </c:pt>
                <c:pt idx="9">
                  <c:v>37.229999999999997</c:v>
                </c:pt>
                <c:pt idx="10">
                  <c:v>37.130000000000003</c:v>
                </c:pt>
                <c:pt idx="11">
                  <c:v>37.770000000000003</c:v>
                </c:pt>
                <c:pt idx="12">
                  <c:v>36.85</c:v>
                </c:pt>
                <c:pt idx="13">
                  <c:v>38.880000000000003</c:v>
                </c:pt>
                <c:pt idx="14">
                  <c:v>38.159999999999997</c:v>
                </c:pt>
                <c:pt idx="15">
                  <c:v>38.06</c:v>
                </c:pt>
                <c:pt idx="16">
                  <c:v>38.75</c:v>
                </c:pt>
                <c:pt idx="17">
                  <c:v>41.37</c:v>
                </c:pt>
                <c:pt idx="18">
                  <c:v>39.33</c:v>
                </c:pt>
                <c:pt idx="19">
                  <c:v>38.299999999999997</c:v>
                </c:pt>
                <c:pt idx="20">
                  <c:v>38.03</c:v>
                </c:pt>
                <c:pt idx="21">
                  <c:v>38.909999999999997</c:v>
                </c:pt>
                <c:pt idx="22">
                  <c:v>37.44</c:v>
                </c:pt>
                <c:pt idx="23">
                  <c:v>37.89</c:v>
                </c:pt>
                <c:pt idx="24">
                  <c:v>38.11</c:v>
                </c:pt>
                <c:pt idx="25">
                  <c:v>38.049999999999997</c:v>
                </c:pt>
                <c:pt idx="26">
                  <c:v>37.909999999999997</c:v>
                </c:pt>
                <c:pt idx="27">
                  <c:v>37.61</c:v>
                </c:pt>
                <c:pt idx="28">
                  <c:v>37.68</c:v>
                </c:pt>
                <c:pt idx="29">
                  <c:v>38.090000000000003</c:v>
                </c:pt>
                <c:pt idx="30">
                  <c:v>36.69</c:v>
                </c:pt>
                <c:pt idx="31">
                  <c:v>37.07</c:v>
                </c:pt>
                <c:pt idx="32">
                  <c:v>36.54</c:v>
                </c:pt>
                <c:pt idx="33">
                  <c:v>35.39</c:v>
                </c:pt>
                <c:pt idx="34">
                  <c:v>33.979999999999997</c:v>
                </c:pt>
                <c:pt idx="35">
                  <c:v>33.979999999999997</c:v>
                </c:pt>
                <c:pt idx="36">
                  <c:v>34.96</c:v>
                </c:pt>
                <c:pt idx="37">
                  <c:v>35.08</c:v>
                </c:pt>
                <c:pt idx="38">
                  <c:v>35.96</c:v>
                </c:pt>
                <c:pt idx="39">
                  <c:v>33.770000000000003</c:v>
                </c:pt>
                <c:pt idx="40">
                  <c:v>33.880000000000003</c:v>
                </c:pt>
                <c:pt idx="41">
                  <c:v>33.72</c:v>
                </c:pt>
                <c:pt idx="42">
                  <c:v>34.58</c:v>
                </c:pt>
                <c:pt idx="43">
                  <c:v>34.630000000000003</c:v>
                </c:pt>
                <c:pt idx="44">
                  <c:v>35.01</c:v>
                </c:pt>
                <c:pt idx="45">
                  <c:v>36.159999999999997</c:v>
                </c:pt>
                <c:pt idx="46">
                  <c:v>34.909999999999997</c:v>
                </c:pt>
                <c:pt idx="47">
                  <c:v>33.99</c:v>
                </c:pt>
                <c:pt idx="48">
                  <c:v>33.99</c:v>
                </c:pt>
                <c:pt idx="49">
                  <c:v>33.76</c:v>
                </c:pt>
                <c:pt idx="50">
                  <c:v>33.08</c:v>
                </c:pt>
                <c:pt idx="51">
                  <c:v>33.53</c:v>
                </c:pt>
                <c:pt idx="52">
                  <c:v>32.630000000000003</c:v>
                </c:pt>
                <c:pt idx="53">
                  <c:v>32.85</c:v>
                </c:pt>
                <c:pt idx="54">
                  <c:v>34.35</c:v>
                </c:pt>
                <c:pt idx="55">
                  <c:v>34.35</c:v>
                </c:pt>
                <c:pt idx="56">
                  <c:v>33.81</c:v>
                </c:pt>
                <c:pt idx="57">
                  <c:v>34.07</c:v>
                </c:pt>
                <c:pt idx="58">
                  <c:v>34.04</c:v>
                </c:pt>
                <c:pt idx="59">
                  <c:v>36.020000000000003</c:v>
                </c:pt>
                <c:pt idx="60">
                  <c:v>37.479999999999997</c:v>
                </c:pt>
                <c:pt idx="61">
                  <c:v>37.07</c:v>
                </c:pt>
                <c:pt idx="62">
                  <c:v>36.58</c:v>
                </c:pt>
                <c:pt idx="63">
                  <c:v>36.950000000000003</c:v>
                </c:pt>
                <c:pt idx="64">
                  <c:v>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4-4387-9FA0-549C20A1A332}"/>
            </c:ext>
          </c:extLst>
        </c:ser>
        <c:ser>
          <c:idx val="3"/>
          <c:order val="3"/>
          <c:tx>
            <c:strRef>
              <c:f>'Figure 9'!$E$3</c:f>
              <c:strCache>
                <c:ptCount val="1"/>
                <c:pt idx="0">
                  <c:v>Belgian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9'!$A$4:$A$68</c:f>
              <c:numCache>
                <c:formatCode>m/d/yyyy</c:formatCode>
                <c:ptCount val="65"/>
                <c:pt idx="0">
                  <c:v>44113</c:v>
                </c:pt>
                <c:pt idx="1">
                  <c:v>44112</c:v>
                </c:pt>
                <c:pt idx="2">
                  <c:v>44111</c:v>
                </c:pt>
                <c:pt idx="3">
                  <c:v>44110</c:v>
                </c:pt>
                <c:pt idx="4">
                  <c:v>44109</c:v>
                </c:pt>
                <c:pt idx="5">
                  <c:v>44106</c:v>
                </c:pt>
                <c:pt idx="6">
                  <c:v>44105</c:v>
                </c:pt>
                <c:pt idx="7">
                  <c:v>44103</c:v>
                </c:pt>
                <c:pt idx="8">
                  <c:v>44102</c:v>
                </c:pt>
                <c:pt idx="9">
                  <c:v>44099</c:v>
                </c:pt>
                <c:pt idx="10">
                  <c:v>44098</c:v>
                </c:pt>
                <c:pt idx="11">
                  <c:v>44097</c:v>
                </c:pt>
                <c:pt idx="12">
                  <c:v>44096</c:v>
                </c:pt>
                <c:pt idx="13">
                  <c:v>44095</c:v>
                </c:pt>
                <c:pt idx="14">
                  <c:v>44092</c:v>
                </c:pt>
                <c:pt idx="15">
                  <c:v>44091</c:v>
                </c:pt>
                <c:pt idx="16">
                  <c:v>44090</c:v>
                </c:pt>
                <c:pt idx="17">
                  <c:v>44089</c:v>
                </c:pt>
                <c:pt idx="18">
                  <c:v>44088</c:v>
                </c:pt>
                <c:pt idx="19">
                  <c:v>44085</c:v>
                </c:pt>
                <c:pt idx="20">
                  <c:v>44084</c:v>
                </c:pt>
                <c:pt idx="21">
                  <c:v>44083</c:v>
                </c:pt>
                <c:pt idx="22">
                  <c:v>44082</c:v>
                </c:pt>
                <c:pt idx="23">
                  <c:v>44081</c:v>
                </c:pt>
                <c:pt idx="24">
                  <c:v>44078</c:v>
                </c:pt>
                <c:pt idx="25">
                  <c:v>44077</c:v>
                </c:pt>
                <c:pt idx="26">
                  <c:v>44076</c:v>
                </c:pt>
                <c:pt idx="27">
                  <c:v>44075</c:v>
                </c:pt>
                <c:pt idx="28">
                  <c:v>44074</c:v>
                </c:pt>
                <c:pt idx="29">
                  <c:v>44071</c:v>
                </c:pt>
                <c:pt idx="30">
                  <c:v>44070</c:v>
                </c:pt>
                <c:pt idx="31">
                  <c:v>44069</c:v>
                </c:pt>
                <c:pt idx="32">
                  <c:v>44068</c:v>
                </c:pt>
                <c:pt idx="33">
                  <c:v>44067</c:v>
                </c:pt>
                <c:pt idx="34">
                  <c:v>44064</c:v>
                </c:pt>
                <c:pt idx="35">
                  <c:v>44063</c:v>
                </c:pt>
                <c:pt idx="36">
                  <c:v>44062</c:v>
                </c:pt>
                <c:pt idx="37">
                  <c:v>44061</c:v>
                </c:pt>
                <c:pt idx="38">
                  <c:v>44060</c:v>
                </c:pt>
                <c:pt idx="39">
                  <c:v>44057</c:v>
                </c:pt>
                <c:pt idx="40">
                  <c:v>44056</c:v>
                </c:pt>
                <c:pt idx="41">
                  <c:v>44055</c:v>
                </c:pt>
                <c:pt idx="42">
                  <c:v>44054</c:v>
                </c:pt>
                <c:pt idx="43">
                  <c:v>44053</c:v>
                </c:pt>
                <c:pt idx="44">
                  <c:v>44050</c:v>
                </c:pt>
                <c:pt idx="45">
                  <c:v>44049</c:v>
                </c:pt>
                <c:pt idx="46">
                  <c:v>44048</c:v>
                </c:pt>
                <c:pt idx="47">
                  <c:v>44047</c:v>
                </c:pt>
                <c:pt idx="48">
                  <c:v>44046</c:v>
                </c:pt>
                <c:pt idx="49">
                  <c:v>44043</c:v>
                </c:pt>
                <c:pt idx="50">
                  <c:v>44042</c:v>
                </c:pt>
                <c:pt idx="51">
                  <c:v>44041</c:v>
                </c:pt>
                <c:pt idx="52">
                  <c:v>44040</c:v>
                </c:pt>
                <c:pt idx="53">
                  <c:v>44039</c:v>
                </c:pt>
                <c:pt idx="54">
                  <c:v>44036</c:v>
                </c:pt>
                <c:pt idx="55">
                  <c:v>44035</c:v>
                </c:pt>
                <c:pt idx="56">
                  <c:v>44034</c:v>
                </c:pt>
                <c:pt idx="57">
                  <c:v>44033</c:v>
                </c:pt>
                <c:pt idx="58">
                  <c:v>44032</c:v>
                </c:pt>
                <c:pt idx="59">
                  <c:v>44029</c:v>
                </c:pt>
                <c:pt idx="60">
                  <c:v>44028</c:v>
                </c:pt>
                <c:pt idx="61">
                  <c:v>44027</c:v>
                </c:pt>
                <c:pt idx="62">
                  <c:v>44026</c:v>
                </c:pt>
                <c:pt idx="63">
                  <c:v>44025</c:v>
                </c:pt>
                <c:pt idx="64">
                  <c:v>44022</c:v>
                </c:pt>
              </c:numCache>
            </c:numRef>
          </c:cat>
          <c:val>
            <c:numRef>
              <c:f>'Figure 9'!$E$4:$E$68</c:f>
              <c:numCache>
                <c:formatCode>#,##0.000</c:formatCode>
                <c:ptCount val="65"/>
                <c:pt idx="0">
                  <c:v>43.046250000000001</c:v>
                </c:pt>
                <c:pt idx="1">
                  <c:v>43.046250000000001</c:v>
                </c:pt>
                <c:pt idx="2">
                  <c:v>43.16977</c:v>
                </c:pt>
                <c:pt idx="3">
                  <c:v>42.600749999999998</c:v>
                </c:pt>
                <c:pt idx="4">
                  <c:v>42.50367</c:v>
                </c:pt>
                <c:pt idx="5">
                  <c:v>41.687660000000001</c:v>
                </c:pt>
                <c:pt idx="6">
                  <c:v>42.400959999999998</c:v>
                </c:pt>
                <c:pt idx="7">
                  <c:v>42.731290000000001</c:v>
                </c:pt>
                <c:pt idx="8">
                  <c:v>41.540599999999998</c:v>
                </c:pt>
                <c:pt idx="9">
                  <c:v>41.510280000000002</c:v>
                </c:pt>
                <c:pt idx="10">
                  <c:v>41.833880000000001</c:v>
                </c:pt>
                <c:pt idx="11">
                  <c:v>42.437820000000002</c:v>
                </c:pt>
                <c:pt idx="12">
                  <c:v>42.026200000000003</c:v>
                </c:pt>
                <c:pt idx="13">
                  <c:v>41.837980000000002</c:v>
                </c:pt>
                <c:pt idx="14">
                  <c:v>42.735370000000003</c:v>
                </c:pt>
                <c:pt idx="15">
                  <c:v>42.948639999999997</c:v>
                </c:pt>
                <c:pt idx="16">
                  <c:v>43.585810000000002</c:v>
                </c:pt>
                <c:pt idx="17">
                  <c:v>44.58596</c:v>
                </c:pt>
                <c:pt idx="18">
                  <c:v>44.421939999999999</c:v>
                </c:pt>
                <c:pt idx="19">
                  <c:v>43.263500000000001</c:v>
                </c:pt>
                <c:pt idx="20">
                  <c:v>43.333919999999999</c:v>
                </c:pt>
                <c:pt idx="21">
                  <c:v>42.921819999999997</c:v>
                </c:pt>
                <c:pt idx="22">
                  <c:v>43.374380000000002</c:v>
                </c:pt>
                <c:pt idx="23">
                  <c:v>44.131959999999999</c:v>
                </c:pt>
                <c:pt idx="24">
                  <c:v>44.539630000000002</c:v>
                </c:pt>
                <c:pt idx="25">
                  <c:v>44.117229999999999</c:v>
                </c:pt>
                <c:pt idx="26">
                  <c:v>43.248579999999997</c:v>
                </c:pt>
                <c:pt idx="27">
                  <c:v>43.371250000000003</c:v>
                </c:pt>
                <c:pt idx="28">
                  <c:v>43.36374</c:v>
                </c:pt>
                <c:pt idx="29">
                  <c:v>43.939430000000002</c:v>
                </c:pt>
                <c:pt idx="30">
                  <c:v>41.722169999999998</c:v>
                </c:pt>
                <c:pt idx="31">
                  <c:v>42.105049999999999</c:v>
                </c:pt>
                <c:pt idx="32">
                  <c:v>41.524270000000001</c:v>
                </c:pt>
                <c:pt idx="33">
                  <c:v>40.363239999999998</c:v>
                </c:pt>
                <c:pt idx="34">
                  <c:v>38.909950000000002</c:v>
                </c:pt>
                <c:pt idx="35">
                  <c:v>39.561869999999999</c:v>
                </c:pt>
                <c:pt idx="36">
                  <c:v>39.999940000000002</c:v>
                </c:pt>
                <c:pt idx="37">
                  <c:v>39.769829999999999</c:v>
                </c:pt>
                <c:pt idx="38">
                  <c:v>39.300350000000002</c:v>
                </c:pt>
                <c:pt idx="39">
                  <c:v>38.883899999999997</c:v>
                </c:pt>
                <c:pt idx="40">
                  <c:v>39.034950000000002</c:v>
                </c:pt>
                <c:pt idx="41">
                  <c:v>38.964950000000002</c:v>
                </c:pt>
                <c:pt idx="42">
                  <c:v>39.935969999999998</c:v>
                </c:pt>
                <c:pt idx="43">
                  <c:v>40.354509999999998</c:v>
                </c:pt>
                <c:pt idx="44">
                  <c:v>40.897320000000001</c:v>
                </c:pt>
                <c:pt idx="45">
                  <c:v>41.305999999999997</c:v>
                </c:pt>
                <c:pt idx="46">
                  <c:v>40.730170000000001</c:v>
                </c:pt>
                <c:pt idx="47">
                  <c:v>40.145269999999996</c:v>
                </c:pt>
                <c:pt idx="48">
                  <c:v>39.752070000000003</c:v>
                </c:pt>
                <c:pt idx="49">
                  <c:v>39.49926</c:v>
                </c:pt>
                <c:pt idx="50">
                  <c:v>38.910719999999998</c:v>
                </c:pt>
                <c:pt idx="51">
                  <c:v>39.47748</c:v>
                </c:pt>
                <c:pt idx="52">
                  <c:v>38.320010000000003</c:v>
                </c:pt>
                <c:pt idx="53">
                  <c:v>38.503129999999999</c:v>
                </c:pt>
                <c:pt idx="54">
                  <c:v>39.817450000000001</c:v>
                </c:pt>
                <c:pt idx="55">
                  <c:v>40.711480000000002</c:v>
                </c:pt>
                <c:pt idx="56">
                  <c:v>39.725549999999998</c:v>
                </c:pt>
                <c:pt idx="57">
                  <c:v>39.226520000000001</c:v>
                </c:pt>
                <c:pt idx="58">
                  <c:v>39.09207</c:v>
                </c:pt>
                <c:pt idx="59">
                  <c:v>42.986199999999997</c:v>
                </c:pt>
                <c:pt idx="60">
                  <c:v>41.8765</c:v>
                </c:pt>
                <c:pt idx="61">
                  <c:v>42.600879999999997</c:v>
                </c:pt>
                <c:pt idx="62">
                  <c:v>42.142389999999999</c:v>
                </c:pt>
                <c:pt idx="63">
                  <c:v>42.754130000000004</c:v>
                </c:pt>
                <c:pt idx="64">
                  <c:v>41.161279999999998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C4-4387-9FA0-549C20A1A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62464"/>
        <c:axId val="714759512"/>
      </c:lineChart>
      <c:dateAx>
        <c:axId val="714762464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59512"/>
        <c:crosses val="autoZero"/>
        <c:auto val="1"/>
        <c:lblOffset val="100"/>
        <c:baseTimeUnit val="days"/>
        <c:majorUnit val="14"/>
        <c:majorTimeUnit val="days"/>
      </c:dateAx>
      <c:valAx>
        <c:axId val="71475951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£/MWh</a:t>
                </a:r>
              </a:p>
            </c:rich>
          </c:tx>
          <c:layout>
            <c:manualLayout>
              <c:xMode val="edge"/>
              <c:yMode val="edge"/>
              <c:x val="1.386001386001386E-2"/>
              <c:y val="0.3016242552531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10'!$J$4</c:f>
              <c:strCache>
                <c:ptCount val="1"/>
                <c:pt idx="0">
                  <c:v>Nuclear GW outages expected in Winter 2020/21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10'!$C$4:$C$158</c:f>
              <c:numCache>
                <c:formatCode>m/d/yyyy\ h:mm</c:formatCode>
                <c:ptCount val="155"/>
                <c:pt idx="0">
                  <c:v>44132</c:v>
                </c:pt>
                <c:pt idx="1">
                  <c:v>44133</c:v>
                </c:pt>
                <c:pt idx="2">
                  <c:v>44134</c:v>
                </c:pt>
                <c:pt idx="3">
                  <c:v>44135</c:v>
                </c:pt>
                <c:pt idx="4">
                  <c:v>44136</c:v>
                </c:pt>
                <c:pt idx="5">
                  <c:v>44137</c:v>
                </c:pt>
                <c:pt idx="6">
                  <c:v>44138</c:v>
                </c:pt>
                <c:pt idx="7">
                  <c:v>44139</c:v>
                </c:pt>
                <c:pt idx="8">
                  <c:v>44140</c:v>
                </c:pt>
                <c:pt idx="9">
                  <c:v>44141</c:v>
                </c:pt>
                <c:pt idx="10">
                  <c:v>44142</c:v>
                </c:pt>
                <c:pt idx="11">
                  <c:v>44143</c:v>
                </c:pt>
                <c:pt idx="12">
                  <c:v>44144</c:v>
                </c:pt>
                <c:pt idx="13">
                  <c:v>44145</c:v>
                </c:pt>
                <c:pt idx="14">
                  <c:v>44146</c:v>
                </c:pt>
                <c:pt idx="15">
                  <c:v>44147</c:v>
                </c:pt>
                <c:pt idx="16">
                  <c:v>44148</c:v>
                </c:pt>
                <c:pt idx="17">
                  <c:v>44149</c:v>
                </c:pt>
                <c:pt idx="18">
                  <c:v>44150</c:v>
                </c:pt>
                <c:pt idx="19">
                  <c:v>44151</c:v>
                </c:pt>
                <c:pt idx="20">
                  <c:v>44152</c:v>
                </c:pt>
                <c:pt idx="21">
                  <c:v>44153</c:v>
                </c:pt>
                <c:pt idx="22">
                  <c:v>44154</c:v>
                </c:pt>
                <c:pt idx="23">
                  <c:v>44155</c:v>
                </c:pt>
                <c:pt idx="24">
                  <c:v>44156</c:v>
                </c:pt>
                <c:pt idx="25">
                  <c:v>44157</c:v>
                </c:pt>
                <c:pt idx="26">
                  <c:v>44158</c:v>
                </c:pt>
                <c:pt idx="27">
                  <c:v>44159</c:v>
                </c:pt>
                <c:pt idx="28">
                  <c:v>44160</c:v>
                </c:pt>
                <c:pt idx="29">
                  <c:v>44161</c:v>
                </c:pt>
                <c:pt idx="30">
                  <c:v>44162</c:v>
                </c:pt>
                <c:pt idx="31">
                  <c:v>44163</c:v>
                </c:pt>
                <c:pt idx="32">
                  <c:v>44164</c:v>
                </c:pt>
                <c:pt idx="33">
                  <c:v>44165</c:v>
                </c:pt>
                <c:pt idx="34">
                  <c:v>44166</c:v>
                </c:pt>
                <c:pt idx="35">
                  <c:v>44167</c:v>
                </c:pt>
                <c:pt idx="36">
                  <c:v>44168</c:v>
                </c:pt>
                <c:pt idx="37">
                  <c:v>44169</c:v>
                </c:pt>
                <c:pt idx="38">
                  <c:v>44170</c:v>
                </c:pt>
                <c:pt idx="39">
                  <c:v>44171</c:v>
                </c:pt>
                <c:pt idx="40">
                  <c:v>44172</c:v>
                </c:pt>
                <c:pt idx="41">
                  <c:v>44173</c:v>
                </c:pt>
                <c:pt idx="42">
                  <c:v>44174</c:v>
                </c:pt>
                <c:pt idx="43">
                  <c:v>44175</c:v>
                </c:pt>
                <c:pt idx="44">
                  <c:v>44176</c:v>
                </c:pt>
                <c:pt idx="45">
                  <c:v>44177</c:v>
                </c:pt>
                <c:pt idx="46">
                  <c:v>44178</c:v>
                </c:pt>
                <c:pt idx="47">
                  <c:v>44179</c:v>
                </c:pt>
                <c:pt idx="48">
                  <c:v>44180</c:v>
                </c:pt>
                <c:pt idx="49">
                  <c:v>44181</c:v>
                </c:pt>
                <c:pt idx="50">
                  <c:v>44182</c:v>
                </c:pt>
                <c:pt idx="51">
                  <c:v>44183</c:v>
                </c:pt>
                <c:pt idx="52">
                  <c:v>44184</c:v>
                </c:pt>
                <c:pt idx="53">
                  <c:v>44185</c:v>
                </c:pt>
                <c:pt idx="54">
                  <c:v>44186</c:v>
                </c:pt>
                <c:pt idx="55">
                  <c:v>44187</c:v>
                </c:pt>
                <c:pt idx="56">
                  <c:v>44188</c:v>
                </c:pt>
                <c:pt idx="57">
                  <c:v>44189</c:v>
                </c:pt>
                <c:pt idx="58">
                  <c:v>44190</c:v>
                </c:pt>
                <c:pt idx="59">
                  <c:v>44191</c:v>
                </c:pt>
                <c:pt idx="60">
                  <c:v>44192</c:v>
                </c:pt>
                <c:pt idx="61">
                  <c:v>44193</c:v>
                </c:pt>
                <c:pt idx="62">
                  <c:v>44194</c:v>
                </c:pt>
                <c:pt idx="63">
                  <c:v>44195</c:v>
                </c:pt>
                <c:pt idx="64">
                  <c:v>44196</c:v>
                </c:pt>
                <c:pt idx="65">
                  <c:v>44197</c:v>
                </c:pt>
                <c:pt idx="66">
                  <c:v>44198</c:v>
                </c:pt>
                <c:pt idx="67">
                  <c:v>44199</c:v>
                </c:pt>
                <c:pt idx="68">
                  <c:v>44200</c:v>
                </c:pt>
                <c:pt idx="69">
                  <c:v>44201</c:v>
                </c:pt>
                <c:pt idx="70">
                  <c:v>44202</c:v>
                </c:pt>
                <c:pt idx="71">
                  <c:v>44203</c:v>
                </c:pt>
                <c:pt idx="72">
                  <c:v>44204</c:v>
                </c:pt>
                <c:pt idx="73">
                  <c:v>44205</c:v>
                </c:pt>
                <c:pt idx="74">
                  <c:v>44206</c:v>
                </c:pt>
                <c:pt idx="75">
                  <c:v>44207</c:v>
                </c:pt>
                <c:pt idx="76">
                  <c:v>44208</c:v>
                </c:pt>
                <c:pt idx="77">
                  <c:v>44209</c:v>
                </c:pt>
                <c:pt idx="78">
                  <c:v>44210</c:v>
                </c:pt>
                <c:pt idx="79">
                  <c:v>44211</c:v>
                </c:pt>
                <c:pt idx="80">
                  <c:v>44212</c:v>
                </c:pt>
                <c:pt idx="81">
                  <c:v>44213</c:v>
                </c:pt>
                <c:pt idx="82">
                  <c:v>44214</c:v>
                </c:pt>
                <c:pt idx="83">
                  <c:v>44215</c:v>
                </c:pt>
                <c:pt idx="84">
                  <c:v>44216</c:v>
                </c:pt>
                <c:pt idx="85">
                  <c:v>44217</c:v>
                </c:pt>
                <c:pt idx="86">
                  <c:v>44218</c:v>
                </c:pt>
                <c:pt idx="87">
                  <c:v>44219</c:v>
                </c:pt>
                <c:pt idx="88">
                  <c:v>44220</c:v>
                </c:pt>
                <c:pt idx="89">
                  <c:v>44221</c:v>
                </c:pt>
                <c:pt idx="90">
                  <c:v>44222</c:v>
                </c:pt>
                <c:pt idx="91">
                  <c:v>44223</c:v>
                </c:pt>
                <c:pt idx="92">
                  <c:v>44224</c:v>
                </c:pt>
                <c:pt idx="93">
                  <c:v>44225</c:v>
                </c:pt>
                <c:pt idx="94">
                  <c:v>44226</c:v>
                </c:pt>
                <c:pt idx="95">
                  <c:v>44227</c:v>
                </c:pt>
                <c:pt idx="96">
                  <c:v>44228</c:v>
                </c:pt>
                <c:pt idx="97">
                  <c:v>44229</c:v>
                </c:pt>
                <c:pt idx="98">
                  <c:v>44230</c:v>
                </c:pt>
                <c:pt idx="99">
                  <c:v>44231</c:v>
                </c:pt>
                <c:pt idx="100">
                  <c:v>44232</c:v>
                </c:pt>
                <c:pt idx="101">
                  <c:v>44233</c:v>
                </c:pt>
                <c:pt idx="102">
                  <c:v>44234</c:v>
                </c:pt>
                <c:pt idx="103">
                  <c:v>44235</c:v>
                </c:pt>
                <c:pt idx="104">
                  <c:v>44236</c:v>
                </c:pt>
                <c:pt idx="105">
                  <c:v>44237</c:v>
                </c:pt>
                <c:pt idx="106">
                  <c:v>44238</c:v>
                </c:pt>
                <c:pt idx="107">
                  <c:v>44239</c:v>
                </c:pt>
                <c:pt idx="108">
                  <c:v>44240</c:v>
                </c:pt>
                <c:pt idx="109">
                  <c:v>44241</c:v>
                </c:pt>
                <c:pt idx="110">
                  <c:v>44242</c:v>
                </c:pt>
                <c:pt idx="111">
                  <c:v>44243</c:v>
                </c:pt>
                <c:pt idx="112">
                  <c:v>44244</c:v>
                </c:pt>
                <c:pt idx="113">
                  <c:v>44245</c:v>
                </c:pt>
                <c:pt idx="114">
                  <c:v>44246</c:v>
                </c:pt>
                <c:pt idx="115">
                  <c:v>44247</c:v>
                </c:pt>
                <c:pt idx="116">
                  <c:v>44248</c:v>
                </c:pt>
                <c:pt idx="117">
                  <c:v>44249</c:v>
                </c:pt>
                <c:pt idx="118">
                  <c:v>44250</c:v>
                </c:pt>
                <c:pt idx="119">
                  <c:v>44251</c:v>
                </c:pt>
                <c:pt idx="120">
                  <c:v>44252</c:v>
                </c:pt>
                <c:pt idx="121">
                  <c:v>44253</c:v>
                </c:pt>
                <c:pt idx="122">
                  <c:v>44254</c:v>
                </c:pt>
                <c:pt idx="123">
                  <c:v>44255</c:v>
                </c:pt>
                <c:pt idx="124">
                  <c:v>44256</c:v>
                </c:pt>
                <c:pt idx="125">
                  <c:v>44257</c:v>
                </c:pt>
                <c:pt idx="126">
                  <c:v>44258</c:v>
                </c:pt>
                <c:pt idx="127">
                  <c:v>44259</c:v>
                </c:pt>
                <c:pt idx="128">
                  <c:v>44260</c:v>
                </c:pt>
                <c:pt idx="129">
                  <c:v>44261</c:v>
                </c:pt>
                <c:pt idx="130">
                  <c:v>44262</c:v>
                </c:pt>
                <c:pt idx="131">
                  <c:v>44263</c:v>
                </c:pt>
                <c:pt idx="132">
                  <c:v>44264</c:v>
                </c:pt>
                <c:pt idx="133">
                  <c:v>44265</c:v>
                </c:pt>
                <c:pt idx="134">
                  <c:v>44266</c:v>
                </c:pt>
                <c:pt idx="135">
                  <c:v>44267</c:v>
                </c:pt>
                <c:pt idx="136">
                  <c:v>44268</c:v>
                </c:pt>
                <c:pt idx="137">
                  <c:v>44269</c:v>
                </c:pt>
                <c:pt idx="138">
                  <c:v>44270</c:v>
                </c:pt>
                <c:pt idx="139">
                  <c:v>44271</c:v>
                </c:pt>
                <c:pt idx="140">
                  <c:v>44272</c:v>
                </c:pt>
                <c:pt idx="141">
                  <c:v>44273</c:v>
                </c:pt>
                <c:pt idx="142">
                  <c:v>44274</c:v>
                </c:pt>
                <c:pt idx="143">
                  <c:v>44275</c:v>
                </c:pt>
                <c:pt idx="144">
                  <c:v>44276</c:v>
                </c:pt>
                <c:pt idx="145">
                  <c:v>44277</c:v>
                </c:pt>
                <c:pt idx="146">
                  <c:v>44278</c:v>
                </c:pt>
                <c:pt idx="147">
                  <c:v>44279</c:v>
                </c:pt>
                <c:pt idx="148">
                  <c:v>44280</c:v>
                </c:pt>
                <c:pt idx="149">
                  <c:v>44281</c:v>
                </c:pt>
                <c:pt idx="150">
                  <c:v>44282</c:v>
                </c:pt>
                <c:pt idx="151">
                  <c:v>44283</c:v>
                </c:pt>
                <c:pt idx="152">
                  <c:v>44284</c:v>
                </c:pt>
                <c:pt idx="153">
                  <c:v>44285</c:v>
                </c:pt>
                <c:pt idx="154">
                  <c:v>44286</c:v>
                </c:pt>
              </c:numCache>
            </c:numRef>
          </c:cat>
          <c:val>
            <c:numRef>
              <c:f>'Figure 10'!$D$4:$D$158</c:f>
              <c:numCache>
                <c:formatCode>0.0</c:formatCode>
                <c:ptCount val="155"/>
                <c:pt idx="0">
                  <c:v>20.085000000000001</c:v>
                </c:pt>
                <c:pt idx="1">
                  <c:v>20.085000000000001</c:v>
                </c:pt>
                <c:pt idx="2">
                  <c:v>20.085000000000001</c:v>
                </c:pt>
                <c:pt idx="3">
                  <c:v>20.995000000000005</c:v>
                </c:pt>
                <c:pt idx="4">
                  <c:v>19.245000000000005</c:v>
                </c:pt>
                <c:pt idx="5">
                  <c:v>18.335000000000001</c:v>
                </c:pt>
                <c:pt idx="6">
                  <c:v>18.335000000000001</c:v>
                </c:pt>
                <c:pt idx="7">
                  <c:v>18.335000000000001</c:v>
                </c:pt>
                <c:pt idx="8">
                  <c:v>17.425000000000004</c:v>
                </c:pt>
                <c:pt idx="9">
                  <c:v>16.125</c:v>
                </c:pt>
                <c:pt idx="10">
                  <c:v>16.125</c:v>
                </c:pt>
                <c:pt idx="11">
                  <c:v>16.125</c:v>
                </c:pt>
                <c:pt idx="12">
                  <c:v>16.125</c:v>
                </c:pt>
                <c:pt idx="13">
                  <c:v>15.234999999999999</c:v>
                </c:pt>
                <c:pt idx="14">
                  <c:v>15.234999999999999</c:v>
                </c:pt>
                <c:pt idx="15">
                  <c:v>15.234999999999999</c:v>
                </c:pt>
                <c:pt idx="16">
                  <c:v>15.234999999999999</c:v>
                </c:pt>
                <c:pt idx="17">
                  <c:v>15.234999999999999</c:v>
                </c:pt>
                <c:pt idx="18">
                  <c:v>15.234999999999999</c:v>
                </c:pt>
                <c:pt idx="19">
                  <c:v>15.234999999999999</c:v>
                </c:pt>
                <c:pt idx="20">
                  <c:v>15.234999999999999</c:v>
                </c:pt>
                <c:pt idx="21">
                  <c:v>15.234999999999999</c:v>
                </c:pt>
                <c:pt idx="22">
                  <c:v>15.234999999999999</c:v>
                </c:pt>
                <c:pt idx="23">
                  <c:v>15.234999999999999</c:v>
                </c:pt>
                <c:pt idx="24">
                  <c:v>14.32</c:v>
                </c:pt>
                <c:pt idx="25">
                  <c:v>15.200000000000003</c:v>
                </c:pt>
                <c:pt idx="26">
                  <c:v>15.200000000000003</c:v>
                </c:pt>
                <c:pt idx="27">
                  <c:v>15.200000000000003</c:v>
                </c:pt>
                <c:pt idx="28">
                  <c:v>15.200000000000003</c:v>
                </c:pt>
                <c:pt idx="29">
                  <c:v>15.200000000000003</c:v>
                </c:pt>
                <c:pt idx="30">
                  <c:v>14.295000000000002</c:v>
                </c:pt>
                <c:pt idx="31">
                  <c:v>14.295000000000002</c:v>
                </c:pt>
                <c:pt idx="32">
                  <c:v>14.295000000000002</c:v>
                </c:pt>
                <c:pt idx="33">
                  <c:v>14.295000000000002</c:v>
                </c:pt>
                <c:pt idx="34">
                  <c:v>14.295000000000002</c:v>
                </c:pt>
                <c:pt idx="35">
                  <c:v>14.295000000000002</c:v>
                </c:pt>
                <c:pt idx="36">
                  <c:v>14.295000000000002</c:v>
                </c:pt>
                <c:pt idx="37">
                  <c:v>12.965000000000003</c:v>
                </c:pt>
                <c:pt idx="38">
                  <c:v>12.965000000000003</c:v>
                </c:pt>
                <c:pt idx="39">
                  <c:v>12.965000000000003</c:v>
                </c:pt>
                <c:pt idx="40">
                  <c:v>12.965000000000003</c:v>
                </c:pt>
                <c:pt idx="41">
                  <c:v>12.050000000000004</c:v>
                </c:pt>
                <c:pt idx="42">
                  <c:v>12.050000000000004</c:v>
                </c:pt>
                <c:pt idx="43">
                  <c:v>12.050000000000004</c:v>
                </c:pt>
                <c:pt idx="44">
                  <c:v>12.050000000000004</c:v>
                </c:pt>
                <c:pt idx="45">
                  <c:v>12.050000000000004</c:v>
                </c:pt>
                <c:pt idx="46">
                  <c:v>11.145000000000003</c:v>
                </c:pt>
                <c:pt idx="47">
                  <c:v>11.145000000000003</c:v>
                </c:pt>
                <c:pt idx="48">
                  <c:v>11.145000000000003</c:v>
                </c:pt>
                <c:pt idx="49">
                  <c:v>11.145000000000003</c:v>
                </c:pt>
                <c:pt idx="50">
                  <c:v>11.145000000000003</c:v>
                </c:pt>
                <c:pt idx="51">
                  <c:v>11.145000000000003</c:v>
                </c:pt>
                <c:pt idx="52">
                  <c:v>11.145000000000003</c:v>
                </c:pt>
                <c:pt idx="53">
                  <c:v>11.145000000000003</c:v>
                </c:pt>
                <c:pt idx="54">
                  <c:v>11.145000000000003</c:v>
                </c:pt>
                <c:pt idx="55">
                  <c:v>11.145000000000003</c:v>
                </c:pt>
                <c:pt idx="56">
                  <c:v>11.145000000000003</c:v>
                </c:pt>
                <c:pt idx="57">
                  <c:v>11.145000000000003</c:v>
                </c:pt>
                <c:pt idx="58">
                  <c:v>10.230000000000004</c:v>
                </c:pt>
                <c:pt idx="59">
                  <c:v>10.230000000000004</c:v>
                </c:pt>
                <c:pt idx="60">
                  <c:v>10.230000000000004</c:v>
                </c:pt>
                <c:pt idx="61">
                  <c:v>10.230000000000004</c:v>
                </c:pt>
                <c:pt idx="62">
                  <c:v>9.32</c:v>
                </c:pt>
                <c:pt idx="63">
                  <c:v>9.32</c:v>
                </c:pt>
                <c:pt idx="64">
                  <c:v>9.32</c:v>
                </c:pt>
                <c:pt idx="65">
                  <c:v>7.0800000000000054</c:v>
                </c:pt>
                <c:pt idx="66">
                  <c:v>7.0800000000000054</c:v>
                </c:pt>
                <c:pt idx="67">
                  <c:v>7.0800000000000054</c:v>
                </c:pt>
                <c:pt idx="68">
                  <c:v>5.7700000000000031</c:v>
                </c:pt>
                <c:pt idx="69">
                  <c:v>5.7700000000000031</c:v>
                </c:pt>
                <c:pt idx="70">
                  <c:v>5.7700000000000031</c:v>
                </c:pt>
                <c:pt idx="71">
                  <c:v>5.7700000000000031</c:v>
                </c:pt>
                <c:pt idx="72">
                  <c:v>5.7700000000000031</c:v>
                </c:pt>
                <c:pt idx="73">
                  <c:v>4.8599999999999994</c:v>
                </c:pt>
                <c:pt idx="74">
                  <c:v>4.8599999999999994</c:v>
                </c:pt>
                <c:pt idx="75">
                  <c:v>4.8599999999999994</c:v>
                </c:pt>
                <c:pt idx="76">
                  <c:v>4.8599999999999994</c:v>
                </c:pt>
                <c:pt idx="77">
                  <c:v>4.8599999999999994</c:v>
                </c:pt>
                <c:pt idx="78">
                  <c:v>4.8599999999999994</c:v>
                </c:pt>
                <c:pt idx="79">
                  <c:v>4.8599999999999994</c:v>
                </c:pt>
                <c:pt idx="80">
                  <c:v>4.8599999999999994</c:v>
                </c:pt>
                <c:pt idx="81">
                  <c:v>4.8599999999999994</c:v>
                </c:pt>
                <c:pt idx="82">
                  <c:v>4.8599999999999994</c:v>
                </c:pt>
                <c:pt idx="83">
                  <c:v>4.8599999999999994</c:v>
                </c:pt>
                <c:pt idx="84">
                  <c:v>4.8599999999999994</c:v>
                </c:pt>
                <c:pt idx="85">
                  <c:v>4.8599999999999994</c:v>
                </c:pt>
                <c:pt idx="86">
                  <c:v>3.9500000000000028</c:v>
                </c:pt>
                <c:pt idx="87">
                  <c:v>3.9500000000000028</c:v>
                </c:pt>
                <c:pt idx="88">
                  <c:v>5.2800000000000011</c:v>
                </c:pt>
                <c:pt idx="89">
                  <c:v>5.2800000000000011</c:v>
                </c:pt>
                <c:pt idx="90">
                  <c:v>5.2800000000000011</c:v>
                </c:pt>
                <c:pt idx="91">
                  <c:v>5.2800000000000011</c:v>
                </c:pt>
                <c:pt idx="92">
                  <c:v>5.2800000000000011</c:v>
                </c:pt>
                <c:pt idx="93">
                  <c:v>5.2800000000000011</c:v>
                </c:pt>
                <c:pt idx="94">
                  <c:v>5.2800000000000011</c:v>
                </c:pt>
                <c:pt idx="95">
                  <c:v>7.68</c:v>
                </c:pt>
                <c:pt idx="96">
                  <c:v>7.68</c:v>
                </c:pt>
                <c:pt idx="97">
                  <c:v>7.68</c:v>
                </c:pt>
                <c:pt idx="98">
                  <c:v>7.68</c:v>
                </c:pt>
                <c:pt idx="99">
                  <c:v>7.68</c:v>
                </c:pt>
                <c:pt idx="100">
                  <c:v>7.68</c:v>
                </c:pt>
                <c:pt idx="101">
                  <c:v>6.3700000000000045</c:v>
                </c:pt>
                <c:pt idx="102">
                  <c:v>9.6950000000000003</c:v>
                </c:pt>
                <c:pt idx="103">
                  <c:v>9.6950000000000003</c:v>
                </c:pt>
                <c:pt idx="104">
                  <c:v>9.6950000000000003</c:v>
                </c:pt>
                <c:pt idx="105">
                  <c:v>9.6950000000000003</c:v>
                </c:pt>
                <c:pt idx="106">
                  <c:v>9.6950000000000003</c:v>
                </c:pt>
                <c:pt idx="107">
                  <c:v>9.6950000000000003</c:v>
                </c:pt>
                <c:pt idx="108">
                  <c:v>9.6950000000000003</c:v>
                </c:pt>
                <c:pt idx="109">
                  <c:v>10.995000000000005</c:v>
                </c:pt>
                <c:pt idx="110">
                  <c:v>10.995000000000005</c:v>
                </c:pt>
                <c:pt idx="111">
                  <c:v>10.995000000000005</c:v>
                </c:pt>
                <c:pt idx="112">
                  <c:v>10.995000000000005</c:v>
                </c:pt>
                <c:pt idx="113">
                  <c:v>10.995000000000005</c:v>
                </c:pt>
                <c:pt idx="114">
                  <c:v>10.995000000000005</c:v>
                </c:pt>
                <c:pt idx="115">
                  <c:v>10.995000000000005</c:v>
                </c:pt>
                <c:pt idx="116">
                  <c:v>12.825000000000003</c:v>
                </c:pt>
                <c:pt idx="117">
                  <c:v>12.825000000000003</c:v>
                </c:pt>
                <c:pt idx="118">
                  <c:v>12.825000000000003</c:v>
                </c:pt>
                <c:pt idx="119">
                  <c:v>12.825000000000003</c:v>
                </c:pt>
                <c:pt idx="120">
                  <c:v>12.825000000000003</c:v>
                </c:pt>
                <c:pt idx="121">
                  <c:v>12.825000000000003</c:v>
                </c:pt>
                <c:pt idx="122">
                  <c:v>12.825000000000003</c:v>
                </c:pt>
                <c:pt idx="123">
                  <c:v>15.015000000000001</c:v>
                </c:pt>
                <c:pt idx="124">
                  <c:v>15.015000000000001</c:v>
                </c:pt>
                <c:pt idx="125">
                  <c:v>15.015000000000001</c:v>
                </c:pt>
                <c:pt idx="126">
                  <c:v>15.015000000000001</c:v>
                </c:pt>
                <c:pt idx="127">
                  <c:v>15.015000000000001</c:v>
                </c:pt>
                <c:pt idx="128">
                  <c:v>13.685000000000002</c:v>
                </c:pt>
                <c:pt idx="129">
                  <c:v>13.685000000000002</c:v>
                </c:pt>
                <c:pt idx="130">
                  <c:v>13.685000000000002</c:v>
                </c:pt>
                <c:pt idx="131">
                  <c:v>13.685000000000002</c:v>
                </c:pt>
                <c:pt idx="132">
                  <c:v>13.685000000000002</c:v>
                </c:pt>
                <c:pt idx="133">
                  <c:v>13.685000000000002</c:v>
                </c:pt>
                <c:pt idx="134">
                  <c:v>13.685000000000002</c:v>
                </c:pt>
                <c:pt idx="135">
                  <c:v>13.685000000000002</c:v>
                </c:pt>
                <c:pt idx="136">
                  <c:v>13.685000000000002</c:v>
                </c:pt>
                <c:pt idx="137">
                  <c:v>14.575000000000003</c:v>
                </c:pt>
                <c:pt idx="138">
                  <c:v>14.575000000000003</c:v>
                </c:pt>
                <c:pt idx="139">
                  <c:v>14.575000000000003</c:v>
                </c:pt>
                <c:pt idx="140">
                  <c:v>14.575000000000003</c:v>
                </c:pt>
                <c:pt idx="141">
                  <c:v>14.575000000000003</c:v>
                </c:pt>
                <c:pt idx="142">
                  <c:v>14.575000000000003</c:v>
                </c:pt>
                <c:pt idx="143">
                  <c:v>14.575000000000003</c:v>
                </c:pt>
                <c:pt idx="144">
                  <c:v>15.905000000000001</c:v>
                </c:pt>
                <c:pt idx="145">
                  <c:v>15.905000000000001</c:v>
                </c:pt>
                <c:pt idx="146">
                  <c:v>15.905000000000001</c:v>
                </c:pt>
                <c:pt idx="147">
                  <c:v>14.405000000000001</c:v>
                </c:pt>
                <c:pt idx="148">
                  <c:v>14.405000000000001</c:v>
                </c:pt>
                <c:pt idx="149">
                  <c:v>14.405000000000001</c:v>
                </c:pt>
                <c:pt idx="150">
                  <c:v>14.405000000000001</c:v>
                </c:pt>
                <c:pt idx="151">
                  <c:v>16.230000000000004</c:v>
                </c:pt>
                <c:pt idx="152">
                  <c:v>16.230000000000004</c:v>
                </c:pt>
                <c:pt idx="153">
                  <c:v>16.230000000000004</c:v>
                </c:pt>
                <c:pt idx="154">
                  <c:v>16.230000000000004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4-46E6-AF7F-1886E5FCBE8B}"/>
            </c:ext>
          </c:extLst>
        </c:ser>
        <c:ser>
          <c:idx val="1"/>
          <c:order val="1"/>
          <c:tx>
            <c:strRef>
              <c:f>'Figure 10'!$J$3</c:f>
              <c:strCache>
                <c:ptCount val="1"/>
                <c:pt idx="0">
                  <c:v>Nuclear GW outages during Winter 2019/20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'Figure 10'!$B$4:$B$158</c:f>
              <c:numCache>
                <c:formatCode>0.0</c:formatCode>
                <c:ptCount val="155"/>
                <c:pt idx="0">
                  <c:v>16.094999999999999</c:v>
                </c:pt>
                <c:pt idx="1">
                  <c:v>16.094999999999999</c:v>
                </c:pt>
                <c:pt idx="2">
                  <c:v>16.094999999999999</c:v>
                </c:pt>
                <c:pt idx="3">
                  <c:v>16.094999999999999</c:v>
                </c:pt>
                <c:pt idx="4">
                  <c:v>16.094999999999999</c:v>
                </c:pt>
                <c:pt idx="5">
                  <c:v>16.094999999999999</c:v>
                </c:pt>
                <c:pt idx="6">
                  <c:v>16.094999999999999</c:v>
                </c:pt>
                <c:pt idx="7">
                  <c:v>15.185</c:v>
                </c:pt>
                <c:pt idx="8">
                  <c:v>15.185</c:v>
                </c:pt>
                <c:pt idx="9">
                  <c:v>14.275</c:v>
                </c:pt>
                <c:pt idx="10">
                  <c:v>14.275</c:v>
                </c:pt>
                <c:pt idx="11">
                  <c:v>13.36</c:v>
                </c:pt>
                <c:pt idx="12">
                  <c:v>13.545</c:v>
                </c:pt>
                <c:pt idx="13">
                  <c:v>12.05</c:v>
                </c:pt>
                <c:pt idx="14">
                  <c:v>10.74</c:v>
                </c:pt>
                <c:pt idx="15">
                  <c:v>10.74</c:v>
                </c:pt>
                <c:pt idx="16">
                  <c:v>10.74</c:v>
                </c:pt>
                <c:pt idx="17">
                  <c:v>10.74</c:v>
                </c:pt>
                <c:pt idx="18">
                  <c:v>10.74</c:v>
                </c:pt>
                <c:pt idx="19">
                  <c:v>9.41</c:v>
                </c:pt>
                <c:pt idx="20">
                  <c:v>9.41</c:v>
                </c:pt>
                <c:pt idx="21">
                  <c:v>9.41</c:v>
                </c:pt>
                <c:pt idx="22">
                  <c:v>9.41</c:v>
                </c:pt>
                <c:pt idx="23">
                  <c:v>9.41</c:v>
                </c:pt>
                <c:pt idx="24">
                  <c:v>8.0749999999999993</c:v>
                </c:pt>
                <c:pt idx="25">
                  <c:v>8.0749999999999993</c:v>
                </c:pt>
                <c:pt idx="26">
                  <c:v>8.0749999999999993</c:v>
                </c:pt>
                <c:pt idx="27">
                  <c:v>8.0749999999999993</c:v>
                </c:pt>
                <c:pt idx="28">
                  <c:v>8.0749999999999993</c:v>
                </c:pt>
                <c:pt idx="29">
                  <c:v>8.0749999999999993</c:v>
                </c:pt>
                <c:pt idx="30">
                  <c:v>8.0749999999999993</c:v>
                </c:pt>
                <c:pt idx="31">
                  <c:v>7.16</c:v>
                </c:pt>
                <c:pt idx="32">
                  <c:v>7.16</c:v>
                </c:pt>
                <c:pt idx="33">
                  <c:v>7.16</c:v>
                </c:pt>
                <c:pt idx="34">
                  <c:v>6.2450000000000001</c:v>
                </c:pt>
                <c:pt idx="35">
                  <c:v>6.2450000000000001</c:v>
                </c:pt>
                <c:pt idx="36">
                  <c:v>6.2450000000000001</c:v>
                </c:pt>
                <c:pt idx="37">
                  <c:v>5.3550000000000004</c:v>
                </c:pt>
                <c:pt idx="38">
                  <c:v>5.3550000000000004</c:v>
                </c:pt>
                <c:pt idx="39">
                  <c:v>4.0250000000000004</c:v>
                </c:pt>
                <c:pt idx="40">
                  <c:v>4.0250000000000004</c:v>
                </c:pt>
                <c:pt idx="41">
                  <c:v>4.0250000000000004</c:v>
                </c:pt>
                <c:pt idx="42">
                  <c:v>3.1150000000000002</c:v>
                </c:pt>
                <c:pt idx="43">
                  <c:v>3.1150000000000002</c:v>
                </c:pt>
                <c:pt idx="44">
                  <c:v>3.1150000000000002</c:v>
                </c:pt>
                <c:pt idx="45">
                  <c:v>3.1150000000000002</c:v>
                </c:pt>
                <c:pt idx="46">
                  <c:v>3.1150000000000002</c:v>
                </c:pt>
                <c:pt idx="47">
                  <c:v>3.1150000000000002</c:v>
                </c:pt>
                <c:pt idx="48">
                  <c:v>1.7849999999999999</c:v>
                </c:pt>
                <c:pt idx="49">
                  <c:v>1.7849999999999999</c:v>
                </c:pt>
                <c:pt idx="50">
                  <c:v>0.88</c:v>
                </c:pt>
                <c:pt idx="51">
                  <c:v>0.88</c:v>
                </c:pt>
                <c:pt idx="52">
                  <c:v>0.88</c:v>
                </c:pt>
                <c:pt idx="53">
                  <c:v>0.88</c:v>
                </c:pt>
                <c:pt idx="54">
                  <c:v>0.88</c:v>
                </c:pt>
                <c:pt idx="55">
                  <c:v>0.88</c:v>
                </c:pt>
                <c:pt idx="56">
                  <c:v>0.88</c:v>
                </c:pt>
                <c:pt idx="57">
                  <c:v>0.88</c:v>
                </c:pt>
                <c:pt idx="58">
                  <c:v>0.88</c:v>
                </c:pt>
                <c:pt idx="59">
                  <c:v>0.88</c:v>
                </c:pt>
                <c:pt idx="60">
                  <c:v>0.88</c:v>
                </c:pt>
                <c:pt idx="61">
                  <c:v>0.88</c:v>
                </c:pt>
                <c:pt idx="62">
                  <c:v>0.88</c:v>
                </c:pt>
                <c:pt idx="63">
                  <c:v>0.88</c:v>
                </c:pt>
                <c:pt idx="64">
                  <c:v>0.88</c:v>
                </c:pt>
                <c:pt idx="65">
                  <c:v>0.88</c:v>
                </c:pt>
                <c:pt idx="66">
                  <c:v>0.88</c:v>
                </c:pt>
                <c:pt idx="67">
                  <c:v>0.88</c:v>
                </c:pt>
                <c:pt idx="68">
                  <c:v>0.88</c:v>
                </c:pt>
                <c:pt idx="69">
                  <c:v>0.88</c:v>
                </c:pt>
                <c:pt idx="70">
                  <c:v>0.88</c:v>
                </c:pt>
                <c:pt idx="71">
                  <c:v>0.88</c:v>
                </c:pt>
                <c:pt idx="72">
                  <c:v>0.88</c:v>
                </c:pt>
                <c:pt idx="73">
                  <c:v>0.88</c:v>
                </c:pt>
                <c:pt idx="74">
                  <c:v>0.88</c:v>
                </c:pt>
                <c:pt idx="75">
                  <c:v>0.88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0.91</c:v>
                </c:pt>
                <c:pt idx="83">
                  <c:v>0.91</c:v>
                </c:pt>
                <c:pt idx="84">
                  <c:v>0.91</c:v>
                </c:pt>
                <c:pt idx="85">
                  <c:v>0.91</c:v>
                </c:pt>
                <c:pt idx="86">
                  <c:v>0.91</c:v>
                </c:pt>
                <c:pt idx="87">
                  <c:v>0.91</c:v>
                </c:pt>
                <c:pt idx="88">
                  <c:v>0.91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  <c:pt idx="97">
                  <c:v>1.8</c:v>
                </c:pt>
                <c:pt idx="98">
                  <c:v>1.8</c:v>
                </c:pt>
                <c:pt idx="99">
                  <c:v>1.8</c:v>
                </c:pt>
                <c:pt idx="100">
                  <c:v>1.8</c:v>
                </c:pt>
                <c:pt idx="101">
                  <c:v>1.8</c:v>
                </c:pt>
                <c:pt idx="102">
                  <c:v>1.8</c:v>
                </c:pt>
                <c:pt idx="103">
                  <c:v>2.7149999999999999</c:v>
                </c:pt>
                <c:pt idx="104">
                  <c:v>2.7149999999999999</c:v>
                </c:pt>
                <c:pt idx="105">
                  <c:v>2.7149999999999999</c:v>
                </c:pt>
                <c:pt idx="106">
                  <c:v>2.7149999999999999</c:v>
                </c:pt>
                <c:pt idx="107">
                  <c:v>2.7149999999999999</c:v>
                </c:pt>
                <c:pt idx="108">
                  <c:v>2.7149999999999999</c:v>
                </c:pt>
                <c:pt idx="109">
                  <c:v>2.7149999999999999</c:v>
                </c:pt>
                <c:pt idx="110">
                  <c:v>4.0250000000000004</c:v>
                </c:pt>
                <c:pt idx="111">
                  <c:v>4.0250000000000004</c:v>
                </c:pt>
                <c:pt idx="112">
                  <c:v>4.0250000000000004</c:v>
                </c:pt>
                <c:pt idx="113">
                  <c:v>4.0250000000000004</c:v>
                </c:pt>
                <c:pt idx="114">
                  <c:v>4.0250000000000004</c:v>
                </c:pt>
                <c:pt idx="115">
                  <c:v>4.0250000000000004</c:v>
                </c:pt>
                <c:pt idx="116">
                  <c:v>4.0250000000000004</c:v>
                </c:pt>
                <c:pt idx="117">
                  <c:v>7.2850000000000001</c:v>
                </c:pt>
                <c:pt idx="118">
                  <c:v>7.2850000000000001</c:v>
                </c:pt>
                <c:pt idx="119">
                  <c:v>7.2850000000000001</c:v>
                </c:pt>
                <c:pt idx="120">
                  <c:v>7.2850000000000001</c:v>
                </c:pt>
                <c:pt idx="121">
                  <c:v>7.2850000000000001</c:v>
                </c:pt>
                <c:pt idx="122">
                  <c:v>7.2850000000000001</c:v>
                </c:pt>
                <c:pt idx="123">
                  <c:v>7.2850000000000001</c:v>
                </c:pt>
                <c:pt idx="124">
                  <c:v>8.1999999999999993</c:v>
                </c:pt>
                <c:pt idx="125">
                  <c:v>8.1999999999999993</c:v>
                </c:pt>
                <c:pt idx="126">
                  <c:v>8.1999999999999993</c:v>
                </c:pt>
                <c:pt idx="127">
                  <c:v>8.1999999999999993</c:v>
                </c:pt>
                <c:pt idx="128">
                  <c:v>8.1999999999999993</c:v>
                </c:pt>
                <c:pt idx="129">
                  <c:v>8.1999999999999993</c:v>
                </c:pt>
                <c:pt idx="130">
                  <c:v>8.1999999999999993</c:v>
                </c:pt>
                <c:pt idx="131">
                  <c:v>11.324999999999999</c:v>
                </c:pt>
                <c:pt idx="132">
                  <c:v>11.324999999999999</c:v>
                </c:pt>
                <c:pt idx="133">
                  <c:v>11.324999999999999</c:v>
                </c:pt>
                <c:pt idx="134">
                  <c:v>11.324999999999999</c:v>
                </c:pt>
                <c:pt idx="135">
                  <c:v>11.324999999999999</c:v>
                </c:pt>
                <c:pt idx="136">
                  <c:v>11.324999999999999</c:v>
                </c:pt>
                <c:pt idx="137">
                  <c:v>11.324999999999999</c:v>
                </c:pt>
                <c:pt idx="138">
                  <c:v>12.82</c:v>
                </c:pt>
                <c:pt idx="139">
                  <c:v>12.82</c:v>
                </c:pt>
                <c:pt idx="140">
                  <c:v>12.82</c:v>
                </c:pt>
                <c:pt idx="141">
                  <c:v>12.82</c:v>
                </c:pt>
                <c:pt idx="142">
                  <c:v>12.82</c:v>
                </c:pt>
                <c:pt idx="143">
                  <c:v>12.82</c:v>
                </c:pt>
                <c:pt idx="144">
                  <c:v>12.82</c:v>
                </c:pt>
                <c:pt idx="145">
                  <c:v>12.82</c:v>
                </c:pt>
                <c:pt idx="146">
                  <c:v>12.82</c:v>
                </c:pt>
                <c:pt idx="147">
                  <c:v>12.82</c:v>
                </c:pt>
                <c:pt idx="148">
                  <c:v>12.82</c:v>
                </c:pt>
                <c:pt idx="149">
                  <c:v>12.82</c:v>
                </c:pt>
                <c:pt idx="150">
                  <c:v>12.82</c:v>
                </c:pt>
                <c:pt idx="151">
                  <c:v>12.82</c:v>
                </c:pt>
                <c:pt idx="152">
                  <c:v>11.94</c:v>
                </c:pt>
                <c:pt idx="153">
                  <c:v>11.94</c:v>
                </c:pt>
                <c:pt idx="154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4-46E6-AF7F-1886E5FC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61568"/>
        <c:axId val="381763536"/>
      </c:lineChart>
      <c:dateAx>
        <c:axId val="38176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3536"/>
        <c:crosses val="autoZero"/>
        <c:auto val="1"/>
        <c:lblOffset val="100"/>
        <c:baseTimeUnit val="days"/>
      </c:dateAx>
      <c:valAx>
        <c:axId val="38176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4</xdr:row>
      <xdr:rowOff>11112</xdr:rowOff>
    </xdr:from>
    <xdr:to>
      <xdr:col>20</xdr:col>
      <xdr:colOff>371475</xdr:colOff>
      <xdr:row>19</xdr:row>
      <xdr:rowOff>46037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94275C-11D4-499C-8973-3F2319955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65087</xdr:colOff>
      <xdr:row>3</xdr:row>
      <xdr:rowOff>19049</xdr:rowOff>
    </xdr:from>
    <xdr:to>
      <xdr:col>17</xdr:col>
      <xdr:colOff>285750</xdr:colOff>
      <xdr:row>23</xdr:row>
      <xdr:rowOff>107949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D23CBE-7388-46E6-B4BB-217C7F4E2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86472</xdr:colOff>
      <xdr:row>4</xdr:row>
      <xdr:rowOff>166033</xdr:rowOff>
    </xdr:from>
    <xdr:to>
      <xdr:col>17</xdr:col>
      <xdr:colOff>515470</xdr:colOff>
      <xdr:row>26</xdr:row>
      <xdr:rowOff>19237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79D1BB-6B19-465C-87FD-0F7022A6A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600075</xdr:colOff>
      <xdr:row>3</xdr:row>
      <xdr:rowOff>409575</xdr:rowOff>
    </xdr:from>
    <xdr:to>
      <xdr:col>34</xdr:col>
      <xdr:colOff>412749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D0C47C-0A58-4692-9282-85F2F7DFF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460374</xdr:colOff>
      <xdr:row>3</xdr:row>
      <xdr:rowOff>3174</xdr:rowOff>
    </xdr:from>
    <xdr:to>
      <xdr:col>25</xdr:col>
      <xdr:colOff>57149</xdr:colOff>
      <xdr:row>18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7B62C-85A1-4E2E-8DF4-02B737510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431799</xdr:colOff>
      <xdr:row>3</xdr:row>
      <xdr:rowOff>282575</xdr:rowOff>
    </xdr:from>
    <xdr:to>
      <xdr:col>17</xdr:col>
      <xdr:colOff>476250</xdr:colOff>
      <xdr:row>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C93D87-8DB6-41DD-A866-04FC86EDD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541990</xdr:colOff>
      <xdr:row>57</xdr:row>
      <xdr:rowOff>106642</xdr:rowOff>
    </xdr:from>
    <xdr:to>
      <xdr:col>6</xdr:col>
      <xdr:colOff>97118</xdr:colOff>
      <xdr:row>80</xdr:row>
      <xdr:rowOff>162673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89BF120-6622-4E41-A49E-7D41EE7EAF88}"/>
            </a:ext>
          </a:extLst>
        </xdr:cNvPr>
        <xdr:cNvGrpSpPr/>
      </xdr:nvGrpSpPr>
      <xdr:grpSpPr>
        <a:xfrm>
          <a:off x="545165" y="11381067"/>
          <a:ext cx="7095753" cy="4218456"/>
          <a:chOff x="7022391" y="9835406"/>
          <a:chExt cx="6890818" cy="3980570"/>
        </a:xfrm>
      </xdr:grpSpPr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30342357-8C85-4483-ABBA-DAD90B8693D9}"/>
              </a:ext>
            </a:extLst>
          </xdr:cNvPr>
          <xdr:cNvGraphicFramePr/>
        </xdr:nvGraphicFramePr>
        <xdr:xfrm>
          <a:off x="7022391" y="9835406"/>
          <a:ext cx="6890818" cy="39805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093B65A-A801-4EBB-82FE-7EC3416A2FBA}"/>
              </a:ext>
            </a:extLst>
          </xdr:cNvPr>
          <xdr:cNvCxnSpPr/>
        </xdr:nvCxnSpPr>
        <xdr:spPr>
          <a:xfrm>
            <a:off x="11146780" y="11459369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A2308C23-2A19-45BE-A6D7-39DF70B2C0F7}"/>
              </a:ext>
            </a:extLst>
          </xdr:cNvPr>
          <xdr:cNvCxnSpPr/>
        </xdr:nvCxnSpPr>
        <xdr:spPr>
          <a:xfrm>
            <a:off x="11145920" y="11338406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02D03436-0CAA-43B1-BB92-86578660A6BF}"/>
              </a:ext>
            </a:extLst>
          </xdr:cNvPr>
          <xdr:cNvCxnSpPr/>
        </xdr:nvCxnSpPr>
        <xdr:spPr>
          <a:xfrm>
            <a:off x="11778412" y="11314557"/>
            <a:ext cx="0" cy="153443"/>
          </a:xfrm>
          <a:prstGeom prst="straightConnector1">
            <a:avLst/>
          </a:prstGeom>
          <a:ln>
            <a:solidFill>
              <a:sysClr val="windowText" lastClr="00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0.69813</cdr:x>
      <cdr:y>0.2499</cdr:y>
    </cdr:from>
    <cdr:to>
      <cdr:x>0.75016</cdr:x>
      <cdr:y>0.36981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5053794" y="1144502"/>
          <a:ext cx="376646" cy="549169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15</xdr:row>
      <xdr:rowOff>171449</xdr:rowOff>
    </xdr:from>
    <xdr:to>
      <xdr:col>10</xdr:col>
      <xdr:colOff>533400</xdr:colOff>
      <xdr:row>39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EBF138-E28C-48CF-B6E0-261AFD95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287336</xdr:colOff>
      <xdr:row>2</xdr:row>
      <xdr:rowOff>57150</xdr:rowOff>
    </xdr:from>
    <xdr:to>
      <xdr:col>23</xdr:col>
      <xdr:colOff>466725</xdr:colOff>
      <xdr:row>27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D59C7B-28B7-4A3F-8F1A-68D9006B5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441324</xdr:colOff>
      <xdr:row>2</xdr:row>
      <xdr:rowOff>139700</xdr:rowOff>
    </xdr:from>
    <xdr:ext cx="720726" cy="40536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E03BD8-F409-4A49-86CE-1C15209A5EB6}"/>
            </a:ext>
          </a:extLst>
        </xdr:cNvPr>
        <xdr:cNvSpPr txBox="1"/>
      </xdr:nvSpPr>
      <xdr:spPr>
        <a:xfrm>
          <a:off x="7213599" y="577850"/>
          <a:ext cx="720726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000">
              <a:latin typeface="Calibri" panose="020F0502020204030204" pitchFamily="34" charset="0"/>
              <a:cs typeface="Calibri" panose="020F0502020204030204" pitchFamily="34" charset="0"/>
            </a:rPr>
            <a:t>Lockdown starts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2</xdr:row>
      <xdr:rowOff>676275</xdr:rowOff>
    </xdr:from>
    <xdr:to>
      <xdr:col>15</xdr:col>
      <xdr:colOff>342900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EB9A8-C105-4AFC-A854-F36BF8AD6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782637</xdr:colOff>
      <xdr:row>17</xdr:row>
      <xdr:rowOff>0</xdr:rowOff>
    </xdr:from>
    <xdr:to>
      <xdr:col>10</xdr:col>
      <xdr:colOff>714375</xdr:colOff>
      <xdr:row>40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2D3A9B-E59A-414D-9FFB-470D21185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457322</xdr:colOff>
      <xdr:row>17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E9E3E-1AB8-496D-85AB-8BC5BB2E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"/>
          <a:ext cx="6372347" cy="2743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2</xdr:row>
      <xdr:rowOff>171450</xdr:rowOff>
    </xdr:from>
    <xdr:to>
      <xdr:col>14</xdr:col>
      <xdr:colOff>171449</xdr:colOff>
      <xdr:row>18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CC6DCD-E1EE-4B77-9133-E6838C3ED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National Grid ESO colour scheme">
  <a:themeElements>
    <a:clrScheme name="Custom 74">
      <a:dk1>
        <a:srgbClr val="454545"/>
      </a:dk1>
      <a:lt1>
        <a:sysClr val="window" lastClr="FFFFFF"/>
      </a:lt1>
      <a:dk2>
        <a:srgbClr val="727274"/>
      </a:dk2>
      <a:lt2>
        <a:srgbClr val="ACACAE"/>
      </a:lt2>
      <a:accent1>
        <a:srgbClr val="F26522"/>
      </a:accent1>
      <a:accent2>
        <a:srgbClr val="0079C1"/>
      </a:accent2>
      <a:accent3>
        <a:srgbClr val="5BCBF5"/>
      </a:accent3>
      <a:accent4>
        <a:srgbClr val="C2CD23"/>
      </a:accent4>
      <a:accent5>
        <a:srgbClr val="6A2C91"/>
      </a:accent5>
      <a:accent6>
        <a:srgbClr val="FFBF22"/>
      </a:accent6>
      <a:hlink>
        <a:srgbClr val="454545"/>
      </a:hlink>
      <a:folHlink>
        <a:srgbClr val="45454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BC3C-CDF6-45EE-8FC3-7B31FDFF6E7C}">
  <dimension ref="A1:C18"/>
  <sheetViews>
    <sheetView zoomScale="85" zoomScaleNormal="85" workbookViewId="0">
      <selection activeCell="B36" sqref="B36"/>
    </sheetView>
  </sheetViews>
  <sheetFormatPr defaultRowHeight="14"/>
  <cols>
    <col min="1" max="1" width="33" customWidth="1"/>
    <col min="2" max="2" width="101.75" bestFit="1" customWidth="1"/>
    <col min="3" max="3" width="12.08203125" customWidth="1"/>
  </cols>
  <sheetData>
    <row r="1" spans="1:3" ht="16" thickBot="1">
      <c r="A1" s="198" t="s">
        <v>268</v>
      </c>
      <c r="B1" s="199"/>
      <c r="C1" s="200"/>
    </row>
    <row r="2" spans="1:3">
      <c r="A2" s="201" t="s">
        <v>273</v>
      </c>
      <c r="B2" s="202"/>
      <c r="C2" s="203"/>
    </row>
    <row r="3" spans="1:3" ht="35" customHeight="1">
      <c r="A3" s="204"/>
      <c r="B3" s="205"/>
      <c r="C3" s="206"/>
    </row>
    <row r="4" spans="1:3" ht="16" thickBot="1">
      <c r="A4" s="207" t="s">
        <v>269</v>
      </c>
      <c r="B4" s="208"/>
      <c r="C4" s="209"/>
    </row>
    <row r="5" spans="1:3" ht="15.5">
      <c r="A5" s="181" t="s">
        <v>270</v>
      </c>
      <c r="B5" s="180" t="s">
        <v>271</v>
      </c>
      <c r="C5" s="182" t="s">
        <v>272</v>
      </c>
    </row>
    <row r="6" spans="1:3" ht="15.5" customHeight="1">
      <c r="A6" s="188" t="s">
        <v>287</v>
      </c>
      <c r="B6" s="183" t="s">
        <v>288</v>
      </c>
      <c r="C6" s="192" t="s">
        <v>274</v>
      </c>
    </row>
    <row r="7" spans="1:3" ht="15.5" customHeight="1">
      <c r="A7" s="189" t="s">
        <v>289</v>
      </c>
      <c r="B7" s="183" t="s">
        <v>48</v>
      </c>
      <c r="C7" s="192" t="s">
        <v>275</v>
      </c>
    </row>
    <row r="8" spans="1:3" ht="15.5" customHeight="1">
      <c r="A8" s="190" t="s">
        <v>290</v>
      </c>
      <c r="B8" s="183" t="s">
        <v>291</v>
      </c>
      <c r="C8" s="192" t="s">
        <v>276</v>
      </c>
    </row>
    <row r="9" spans="1:3" ht="15.5" customHeight="1">
      <c r="A9" s="210" t="s">
        <v>54</v>
      </c>
      <c r="B9" s="184" t="s">
        <v>292</v>
      </c>
      <c r="C9" s="193" t="s">
        <v>277</v>
      </c>
    </row>
    <row r="10" spans="1:3" ht="15.5" customHeight="1">
      <c r="A10" s="210"/>
      <c r="B10" s="185" t="s">
        <v>295</v>
      </c>
      <c r="C10" s="194" t="s">
        <v>278</v>
      </c>
    </row>
    <row r="11" spans="1:3" ht="15.5" customHeight="1">
      <c r="A11" s="191" t="s">
        <v>294</v>
      </c>
      <c r="B11" s="183" t="s">
        <v>293</v>
      </c>
      <c r="C11" s="192" t="s">
        <v>279</v>
      </c>
    </row>
    <row r="12" spans="1:3" ht="15.5" customHeight="1">
      <c r="A12" s="211" t="s">
        <v>296</v>
      </c>
      <c r="B12" s="184" t="s">
        <v>297</v>
      </c>
      <c r="C12" s="193" t="s">
        <v>280</v>
      </c>
    </row>
    <row r="13" spans="1:3" ht="15.5" customHeight="1">
      <c r="A13" s="211"/>
      <c r="B13" s="186" t="s">
        <v>303</v>
      </c>
      <c r="C13" s="195" t="s">
        <v>281</v>
      </c>
    </row>
    <row r="14" spans="1:3" ht="15.5" customHeight="1">
      <c r="A14" s="211"/>
      <c r="B14" s="186" t="s">
        <v>298</v>
      </c>
      <c r="C14" s="195" t="s">
        <v>282</v>
      </c>
    </row>
    <row r="15" spans="1:3" ht="15.5" customHeight="1">
      <c r="A15" s="211"/>
      <c r="B15" s="186" t="s">
        <v>299</v>
      </c>
      <c r="C15" s="195" t="s">
        <v>283</v>
      </c>
    </row>
    <row r="16" spans="1:3" ht="15.5" customHeight="1">
      <c r="A16" s="211"/>
      <c r="B16" s="186" t="s">
        <v>300</v>
      </c>
      <c r="C16" s="195" t="s">
        <v>284</v>
      </c>
    </row>
    <row r="17" spans="1:3" ht="15.5" customHeight="1">
      <c r="A17" s="211"/>
      <c r="B17" s="186" t="s">
        <v>301</v>
      </c>
      <c r="C17" s="195" t="s">
        <v>285</v>
      </c>
    </row>
    <row r="18" spans="1:3" ht="15.5" customHeight="1" thickBot="1">
      <c r="A18" s="212"/>
      <c r="B18" s="187" t="s">
        <v>302</v>
      </c>
      <c r="C18" s="196" t="s">
        <v>286</v>
      </c>
    </row>
  </sheetData>
  <mergeCells count="5">
    <mergeCell ref="A1:C1"/>
    <mergeCell ref="A2:C3"/>
    <mergeCell ref="A4:C4"/>
    <mergeCell ref="A9:A10"/>
    <mergeCell ref="A12:A18"/>
  </mergeCells>
  <hyperlinks>
    <hyperlink ref="C6" location="'Figure 1'!A1" display="Figure 1" xr:uid="{A10E72E8-93F0-41C7-9CA0-A47CB54AEDEB}"/>
    <hyperlink ref="C7" location="'Figure 2'!A1" display="Figure 2" xr:uid="{42E14C28-256A-4E9A-9B09-EE254CCF3254}"/>
    <hyperlink ref="C8" location="'Figure 3'!A1" display="Figure 3" xr:uid="{93008B99-EF8B-4CBF-8E72-100944C7BA7F}"/>
    <hyperlink ref="C9" location="'Figure 4'!A1" display="Figure 4" xr:uid="{CF019EEE-10AB-4C72-BD2F-6C5DF2C0C8CB}"/>
    <hyperlink ref="C10" location="'Figure 5'!A1" display="Figure 5" xr:uid="{731339C3-AB4D-4ECE-BEB4-46FCEB673A96}"/>
    <hyperlink ref="C11" location="'Figure 6'!A1" display="Figure 6" xr:uid="{60E44F69-E644-40A7-93E0-68107FA61E4C}"/>
    <hyperlink ref="C12" location="'Figure 7'!A1" display="Figure 7" xr:uid="{3B7A2165-C418-4054-BB84-607CD0313C69}"/>
    <hyperlink ref="C13" location="'Figure 8'!A1" display="Figure 8" xr:uid="{74348680-6BC3-426E-84DD-ED79BC5733CE}"/>
    <hyperlink ref="C14" location="'Figure 9'!A1" display="Figure 9" xr:uid="{0A3F75A5-2703-4999-858B-8C563246C0D8}"/>
    <hyperlink ref="C15" location="'Figure 10'!A1" display="Figure 10" xr:uid="{297F1625-93A8-4770-8246-4FCE19987105}"/>
    <hyperlink ref="C16" location="'Figure 11'!A1" display="Figure 11" xr:uid="{0279BD97-0EC9-4C8C-ABB2-4A13C442246F}"/>
    <hyperlink ref="C17" location="'Figure 12'!A1" display="Figure 12" xr:uid="{0A4A83D5-7B77-4BF1-A283-F8D453D14F4D}"/>
    <hyperlink ref="C18" location="'Figure 13'!A1" display="Figure 13" xr:uid="{51538B10-A223-4C5B-B3AA-B86C7C2F85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3D44-B178-4572-89ED-D6597E9F060A}">
  <dimension ref="A1:F68"/>
  <sheetViews>
    <sheetView workbookViewId="0">
      <selection activeCell="G8" sqref="G8"/>
    </sheetView>
  </sheetViews>
  <sheetFormatPr defaultRowHeight="14"/>
  <cols>
    <col min="1" max="1" width="10.1640625" customWidth="1"/>
    <col min="4" max="4" width="10.08203125" customWidth="1"/>
  </cols>
  <sheetData>
    <row r="1" spans="1:6" s="51" customFormat="1" ht="20">
      <c r="A1" s="49" t="s">
        <v>82</v>
      </c>
      <c r="B1" s="50"/>
    </row>
    <row r="3" spans="1:6" ht="27">
      <c r="A3" s="171" t="s">
        <v>178</v>
      </c>
      <c r="B3" s="171" t="s">
        <v>234</v>
      </c>
      <c r="C3" s="171" t="s">
        <v>235</v>
      </c>
      <c r="D3" s="171" t="s">
        <v>252</v>
      </c>
      <c r="E3" s="171" t="s">
        <v>237</v>
      </c>
    </row>
    <row r="4" spans="1:6">
      <c r="A4" s="167">
        <v>44113</v>
      </c>
      <c r="B4" s="168">
        <v>52.5</v>
      </c>
      <c r="C4" s="168">
        <v>48.9</v>
      </c>
      <c r="D4" s="168">
        <v>39.74</v>
      </c>
      <c r="E4" s="168">
        <v>43.046250000000001</v>
      </c>
      <c r="F4" s="175"/>
    </row>
    <row r="5" spans="1:6">
      <c r="A5" s="169">
        <v>44112</v>
      </c>
      <c r="B5" s="170">
        <v>52.4</v>
      </c>
      <c r="C5" s="170">
        <v>49.15</v>
      </c>
      <c r="D5" s="170">
        <v>39.840000000000003</v>
      </c>
      <c r="E5" s="170">
        <v>43.046250000000001</v>
      </c>
      <c r="F5" s="175"/>
    </row>
    <row r="6" spans="1:6">
      <c r="A6" s="167">
        <v>44111</v>
      </c>
      <c r="B6" s="168">
        <v>52.55</v>
      </c>
      <c r="C6" s="168">
        <v>46.61</v>
      </c>
      <c r="D6" s="168">
        <v>39.909999999999997</v>
      </c>
      <c r="E6" s="168">
        <v>43.16977</v>
      </c>
    </row>
    <row r="7" spans="1:6">
      <c r="A7" s="169">
        <v>44110</v>
      </c>
      <c r="B7" s="170">
        <v>52.55</v>
      </c>
      <c r="C7" s="170">
        <v>46.92</v>
      </c>
      <c r="D7" s="170">
        <v>39.29</v>
      </c>
      <c r="E7" s="170">
        <v>42.600749999999998</v>
      </c>
    </row>
    <row r="8" spans="1:6">
      <c r="A8" s="167">
        <v>44109</v>
      </c>
      <c r="B8" s="168">
        <v>52.1</v>
      </c>
      <c r="C8" s="168">
        <v>48.68</v>
      </c>
      <c r="D8" s="168">
        <v>39.29</v>
      </c>
      <c r="E8" s="168">
        <v>42.50367</v>
      </c>
    </row>
    <row r="9" spans="1:6">
      <c r="A9" s="169">
        <v>44106</v>
      </c>
      <c r="B9" s="170">
        <v>51.15</v>
      </c>
      <c r="C9" s="170">
        <v>48.48</v>
      </c>
      <c r="D9" s="170">
        <v>39.29</v>
      </c>
      <c r="E9" s="170">
        <v>41.687660000000001</v>
      </c>
    </row>
    <row r="10" spans="1:6">
      <c r="A10" s="167">
        <v>44105</v>
      </c>
      <c r="B10" s="168">
        <v>52.55</v>
      </c>
      <c r="C10" s="168">
        <v>47.82</v>
      </c>
      <c r="D10" s="168">
        <v>39.29</v>
      </c>
      <c r="E10" s="168">
        <v>42.400959999999998</v>
      </c>
    </row>
    <row r="11" spans="1:6">
      <c r="A11" s="169">
        <v>44103</v>
      </c>
      <c r="B11" s="170">
        <v>51</v>
      </c>
      <c r="C11" s="170">
        <v>46.8</v>
      </c>
      <c r="D11" s="170">
        <v>38.44</v>
      </c>
      <c r="E11" s="170">
        <v>42.731290000000001</v>
      </c>
    </row>
    <row r="12" spans="1:6">
      <c r="A12" s="167">
        <v>44102</v>
      </c>
      <c r="B12" s="168">
        <v>50.5</v>
      </c>
      <c r="C12" s="168">
        <v>44.44</v>
      </c>
      <c r="D12" s="168">
        <v>37.729999999999997</v>
      </c>
      <c r="E12" s="168">
        <v>41.540599999999998</v>
      </c>
    </row>
    <row r="13" spans="1:6">
      <c r="A13" s="169">
        <v>44099</v>
      </c>
      <c r="B13" s="170">
        <v>49</v>
      </c>
      <c r="C13" s="170">
        <v>42.99</v>
      </c>
      <c r="D13" s="170">
        <v>37.229999999999997</v>
      </c>
      <c r="E13" s="170">
        <v>41.510280000000002</v>
      </c>
    </row>
    <row r="14" spans="1:6">
      <c r="A14" s="167">
        <v>44098</v>
      </c>
      <c r="B14" s="168">
        <v>49.05</v>
      </c>
      <c r="C14" s="168">
        <v>43.67</v>
      </c>
      <c r="D14" s="168">
        <v>37.130000000000003</v>
      </c>
      <c r="E14" s="168">
        <v>41.833880000000001</v>
      </c>
    </row>
    <row r="15" spans="1:6">
      <c r="A15" s="169">
        <v>44097</v>
      </c>
      <c r="B15" s="170">
        <v>49.05</v>
      </c>
      <c r="C15" s="170">
        <v>43.95</v>
      </c>
      <c r="D15" s="170">
        <v>37.770000000000003</v>
      </c>
      <c r="E15" s="170">
        <v>42.437820000000002</v>
      </c>
    </row>
    <row r="16" spans="1:6">
      <c r="A16" s="167">
        <v>44096</v>
      </c>
      <c r="B16" s="168">
        <v>47.85</v>
      </c>
      <c r="C16" s="168">
        <v>48.39</v>
      </c>
      <c r="D16" s="168">
        <v>36.85</v>
      </c>
      <c r="E16" s="168">
        <v>42.026200000000003</v>
      </c>
    </row>
    <row r="17" spans="1:5">
      <c r="A17" s="169">
        <v>44095</v>
      </c>
      <c r="B17" s="170">
        <v>48.4</v>
      </c>
      <c r="C17" s="170">
        <v>43.83</v>
      </c>
      <c r="D17" s="170">
        <v>38.880000000000003</v>
      </c>
      <c r="E17" s="170">
        <v>41.837980000000002</v>
      </c>
    </row>
    <row r="18" spans="1:5">
      <c r="A18" s="167">
        <v>44092</v>
      </c>
      <c r="B18" s="168">
        <v>48.9</v>
      </c>
      <c r="C18" s="168">
        <v>49.71</v>
      </c>
      <c r="D18" s="168">
        <v>38.159999999999997</v>
      </c>
      <c r="E18" s="168">
        <v>42.735370000000003</v>
      </c>
    </row>
    <row r="19" spans="1:5">
      <c r="A19" s="169">
        <v>44091</v>
      </c>
      <c r="B19" s="170">
        <v>49.5</v>
      </c>
      <c r="C19" s="170">
        <v>50.62</v>
      </c>
      <c r="D19" s="170">
        <v>38.06</v>
      </c>
      <c r="E19" s="170">
        <v>42.948639999999997</v>
      </c>
    </row>
    <row r="20" spans="1:5">
      <c r="A20" s="167">
        <v>44090</v>
      </c>
      <c r="B20" s="168">
        <v>49.6</v>
      </c>
      <c r="C20" s="168">
        <v>51.06</v>
      </c>
      <c r="D20" s="168">
        <v>38.75</v>
      </c>
      <c r="E20" s="168">
        <v>43.585810000000002</v>
      </c>
    </row>
    <row r="21" spans="1:5">
      <c r="A21" s="169">
        <v>44089</v>
      </c>
      <c r="B21" s="170">
        <v>49.6</v>
      </c>
      <c r="C21" s="170">
        <v>52.59</v>
      </c>
      <c r="D21" s="170">
        <v>41.37</v>
      </c>
      <c r="E21" s="170">
        <v>44.58596</v>
      </c>
    </row>
    <row r="22" spans="1:5">
      <c r="A22" s="167">
        <v>44088</v>
      </c>
      <c r="B22" s="168">
        <v>49.4</v>
      </c>
      <c r="C22" s="168">
        <v>51.64</v>
      </c>
      <c r="D22" s="168">
        <v>39.33</v>
      </c>
      <c r="E22" s="168">
        <v>44.421939999999999</v>
      </c>
    </row>
    <row r="23" spans="1:5">
      <c r="A23" s="169">
        <v>44085</v>
      </c>
      <c r="B23" s="170">
        <v>48.24</v>
      </c>
      <c r="C23" s="170">
        <v>51.83</v>
      </c>
      <c r="D23" s="170">
        <v>38.299999999999997</v>
      </c>
      <c r="E23" s="170">
        <v>43.263500000000001</v>
      </c>
    </row>
    <row r="24" spans="1:5">
      <c r="A24" s="167">
        <v>44084</v>
      </c>
      <c r="B24" s="168">
        <v>48</v>
      </c>
      <c r="C24" s="168">
        <v>51.57</v>
      </c>
      <c r="D24" s="168">
        <v>38.03</v>
      </c>
      <c r="E24" s="168">
        <v>43.333919999999999</v>
      </c>
    </row>
    <row r="25" spans="1:5">
      <c r="A25" s="169">
        <v>44083</v>
      </c>
      <c r="B25" s="170">
        <v>48</v>
      </c>
      <c r="C25" s="170">
        <v>50.34</v>
      </c>
      <c r="D25" s="170">
        <v>38.909999999999997</v>
      </c>
      <c r="E25" s="170">
        <v>42.921819999999997</v>
      </c>
    </row>
    <row r="26" spans="1:5">
      <c r="A26" s="167">
        <v>44082</v>
      </c>
      <c r="B26" s="168">
        <v>47.5</v>
      </c>
      <c r="C26" s="168">
        <v>52.45</v>
      </c>
      <c r="D26" s="168">
        <v>37.44</v>
      </c>
      <c r="E26" s="168">
        <v>43.374380000000002</v>
      </c>
    </row>
    <row r="27" spans="1:5">
      <c r="A27" s="169">
        <v>44081</v>
      </c>
      <c r="B27" s="170">
        <v>47.5</v>
      </c>
      <c r="C27" s="170">
        <v>52.16</v>
      </c>
      <c r="D27" s="170">
        <v>37.89</v>
      </c>
      <c r="E27" s="170">
        <v>44.131959999999999</v>
      </c>
    </row>
    <row r="28" spans="1:5">
      <c r="A28" s="167">
        <v>44078</v>
      </c>
      <c r="B28" s="168">
        <v>47.5</v>
      </c>
      <c r="C28" s="168">
        <v>53.08</v>
      </c>
      <c r="D28" s="168">
        <v>38.11</v>
      </c>
      <c r="E28" s="168">
        <v>44.539630000000002</v>
      </c>
    </row>
    <row r="29" spans="1:5">
      <c r="A29" s="169">
        <v>44077</v>
      </c>
      <c r="B29" s="170">
        <v>47.5</v>
      </c>
      <c r="C29" s="170">
        <v>50.86</v>
      </c>
      <c r="D29" s="170">
        <v>38.049999999999997</v>
      </c>
      <c r="E29" s="170">
        <v>44.117229999999999</v>
      </c>
    </row>
    <row r="30" spans="1:5">
      <c r="A30" s="167">
        <v>44076</v>
      </c>
      <c r="B30" s="168">
        <v>47.5</v>
      </c>
      <c r="C30" s="168">
        <v>50</v>
      </c>
      <c r="D30" s="168">
        <v>37.909999999999997</v>
      </c>
      <c r="E30" s="168">
        <v>43.248579999999997</v>
      </c>
    </row>
    <row r="31" spans="1:5">
      <c r="A31" s="169">
        <v>44075</v>
      </c>
      <c r="B31" s="170">
        <v>51.5</v>
      </c>
      <c r="C31" s="170">
        <v>50.17</v>
      </c>
      <c r="D31" s="170">
        <v>37.61</v>
      </c>
      <c r="E31" s="170">
        <v>43.371250000000003</v>
      </c>
    </row>
    <row r="32" spans="1:5">
      <c r="A32" s="167">
        <v>44074</v>
      </c>
      <c r="B32" s="168">
        <v>51.5</v>
      </c>
      <c r="C32" s="168">
        <v>50.44</v>
      </c>
      <c r="D32" s="168">
        <v>37.68</v>
      </c>
      <c r="E32" s="168">
        <v>43.36374</v>
      </c>
    </row>
    <row r="33" spans="1:5">
      <c r="A33" s="169">
        <v>44071</v>
      </c>
      <c r="B33" s="170">
        <v>49.2</v>
      </c>
      <c r="C33" s="170">
        <v>49.33</v>
      </c>
      <c r="D33" s="170">
        <v>38.090000000000003</v>
      </c>
      <c r="E33" s="170">
        <v>43.939430000000002</v>
      </c>
    </row>
    <row r="34" spans="1:5">
      <c r="A34" s="167">
        <v>44070</v>
      </c>
      <c r="B34" s="168">
        <v>47.6</v>
      </c>
      <c r="C34" s="168">
        <v>47.88</v>
      </c>
      <c r="D34" s="168">
        <v>36.69</v>
      </c>
      <c r="E34" s="168">
        <v>41.722169999999998</v>
      </c>
    </row>
    <row r="35" spans="1:5">
      <c r="A35" s="169">
        <v>44069</v>
      </c>
      <c r="B35" s="170">
        <v>48.5</v>
      </c>
      <c r="C35" s="170">
        <v>46.79</v>
      </c>
      <c r="D35" s="170">
        <v>37.07</v>
      </c>
      <c r="E35" s="170">
        <v>42.105049999999999</v>
      </c>
    </row>
    <row r="36" spans="1:5">
      <c r="A36" s="167">
        <v>44068</v>
      </c>
      <c r="B36" s="168">
        <v>48</v>
      </c>
      <c r="C36" s="168">
        <v>46.36</v>
      </c>
      <c r="D36" s="168">
        <v>36.54</v>
      </c>
      <c r="E36" s="168">
        <v>41.524270000000001</v>
      </c>
    </row>
    <row r="37" spans="1:5">
      <c r="A37" s="169">
        <v>44067</v>
      </c>
      <c r="B37" s="170">
        <v>46.15</v>
      </c>
      <c r="C37" s="170">
        <v>46.86</v>
      </c>
      <c r="D37" s="170">
        <v>35.39</v>
      </c>
      <c r="E37" s="170">
        <v>40.363239999999998</v>
      </c>
    </row>
    <row r="38" spans="1:5">
      <c r="A38" s="167">
        <v>44064</v>
      </c>
      <c r="B38" s="168">
        <v>44.7</v>
      </c>
      <c r="C38" s="168">
        <v>45.46</v>
      </c>
      <c r="D38" s="168">
        <v>33.979999999999997</v>
      </c>
      <c r="E38" s="168">
        <v>38.909950000000002</v>
      </c>
    </row>
    <row r="39" spans="1:5">
      <c r="A39" s="169">
        <v>44063</v>
      </c>
      <c r="B39" s="170">
        <v>44.7</v>
      </c>
      <c r="C39" s="170">
        <v>45.84</v>
      </c>
      <c r="D39" s="170">
        <v>33.979999999999997</v>
      </c>
      <c r="E39" s="170">
        <v>39.561869999999999</v>
      </c>
    </row>
    <row r="40" spans="1:5">
      <c r="A40" s="167">
        <v>44062</v>
      </c>
      <c r="B40" s="168">
        <v>46.75</v>
      </c>
      <c r="C40" s="168">
        <v>44.25</v>
      </c>
      <c r="D40" s="168">
        <v>34.96</v>
      </c>
      <c r="E40" s="168">
        <v>39.999940000000002</v>
      </c>
    </row>
    <row r="41" spans="1:5">
      <c r="A41" s="169">
        <v>44061</v>
      </c>
      <c r="B41" s="170">
        <v>46</v>
      </c>
      <c r="C41" s="170">
        <v>44.42</v>
      </c>
      <c r="D41" s="170">
        <v>35.08</v>
      </c>
      <c r="E41" s="170">
        <v>39.769829999999999</v>
      </c>
    </row>
    <row r="42" spans="1:5">
      <c r="A42" s="167">
        <v>44060</v>
      </c>
      <c r="B42" s="168">
        <v>45.75</v>
      </c>
      <c r="C42" s="168">
        <v>43.25</v>
      </c>
      <c r="D42" s="168">
        <v>35.96</v>
      </c>
      <c r="E42" s="168">
        <v>39.300350000000002</v>
      </c>
    </row>
    <row r="43" spans="1:5">
      <c r="A43" s="169">
        <v>44057</v>
      </c>
      <c r="B43" s="170">
        <v>45.5</v>
      </c>
      <c r="C43" s="170">
        <v>45.52</v>
      </c>
      <c r="D43" s="170">
        <v>33.770000000000003</v>
      </c>
      <c r="E43" s="170">
        <v>38.883899999999997</v>
      </c>
    </row>
    <row r="44" spans="1:5">
      <c r="A44" s="167">
        <v>44056</v>
      </c>
      <c r="B44" s="168">
        <v>44.5</v>
      </c>
      <c r="C44" s="168">
        <v>37.67</v>
      </c>
      <c r="D44" s="168">
        <v>33.880000000000003</v>
      </c>
      <c r="E44" s="168">
        <v>39.034950000000002</v>
      </c>
    </row>
    <row r="45" spans="1:5">
      <c r="A45" s="169">
        <v>44055</v>
      </c>
      <c r="B45" s="170">
        <v>44</v>
      </c>
      <c r="C45" s="170">
        <v>42.94</v>
      </c>
      <c r="D45" s="170">
        <v>33.72</v>
      </c>
      <c r="E45" s="170">
        <v>38.964950000000002</v>
      </c>
    </row>
    <row r="46" spans="1:5">
      <c r="A46" s="167">
        <v>44054</v>
      </c>
      <c r="B46" s="168">
        <v>44.3</v>
      </c>
      <c r="C46" s="168">
        <v>38.22</v>
      </c>
      <c r="D46" s="168">
        <v>34.58</v>
      </c>
      <c r="E46" s="168">
        <v>39.935969999999998</v>
      </c>
    </row>
    <row r="47" spans="1:5">
      <c r="A47" s="169">
        <v>44053</v>
      </c>
      <c r="B47" s="170">
        <v>44.3</v>
      </c>
      <c r="C47" s="170">
        <v>46.89</v>
      </c>
      <c r="D47" s="170">
        <v>34.630000000000003</v>
      </c>
      <c r="E47" s="170">
        <v>40.354509999999998</v>
      </c>
    </row>
    <row r="48" spans="1:5">
      <c r="A48" s="167">
        <v>44050</v>
      </c>
      <c r="B48" s="168">
        <v>46</v>
      </c>
      <c r="C48" s="168">
        <v>47.47</v>
      </c>
      <c r="D48" s="168">
        <v>35.01</v>
      </c>
      <c r="E48" s="168">
        <v>40.897320000000001</v>
      </c>
    </row>
    <row r="49" spans="1:5">
      <c r="A49" s="169">
        <v>44049</v>
      </c>
      <c r="B49" s="170">
        <v>45.5</v>
      </c>
      <c r="C49" s="170">
        <v>47.4</v>
      </c>
      <c r="D49" s="170">
        <v>36.159999999999997</v>
      </c>
      <c r="E49" s="170">
        <v>41.305999999999997</v>
      </c>
    </row>
    <row r="50" spans="1:5">
      <c r="A50" s="167">
        <v>44048</v>
      </c>
      <c r="B50" s="168">
        <v>44.25</v>
      </c>
      <c r="C50" s="168">
        <v>47.12</v>
      </c>
      <c r="D50" s="168">
        <v>34.909999999999997</v>
      </c>
      <c r="E50" s="168">
        <v>40.730170000000001</v>
      </c>
    </row>
    <row r="51" spans="1:5">
      <c r="A51" s="169">
        <v>44047</v>
      </c>
      <c r="B51" s="170">
        <v>43.5</v>
      </c>
      <c r="C51" s="170">
        <v>42.37</v>
      </c>
      <c r="D51" s="170">
        <v>33.99</v>
      </c>
      <c r="E51" s="170">
        <v>40.145269999999996</v>
      </c>
    </row>
    <row r="52" spans="1:5">
      <c r="A52" s="167">
        <v>44046</v>
      </c>
      <c r="B52" s="168">
        <v>42.65</v>
      </c>
      <c r="C52" s="168">
        <v>45.21</v>
      </c>
      <c r="D52" s="168">
        <v>33.99</v>
      </c>
      <c r="E52" s="168">
        <v>39.752070000000003</v>
      </c>
    </row>
    <row r="53" spans="1:5">
      <c r="A53" s="169">
        <v>44043</v>
      </c>
      <c r="B53" s="170">
        <v>42.25</v>
      </c>
      <c r="C53" s="170">
        <v>36.909999999999997</v>
      </c>
      <c r="D53" s="170">
        <v>33.76</v>
      </c>
      <c r="E53" s="170">
        <v>39.49926</v>
      </c>
    </row>
    <row r="54" spans="1:5">
      <c r="A54" s="167">
        <v>44042</v>
      </c>
      <c r="B54" s="168">
        <v>41.45</v>
      </c>
      <c r="C54" s="168">
        <v>45.73</v>
      </c>
      <c r="D54" s="168">
        <v>33.08</v>
      </c>
      <c r="E54" s="168">
        <v>38.910719999999998</v>
      </c>
    </row>
    <row r="55" spans="1:5">
      <c r="A55" s="169">
        <v>44041</v>
      </c>
      <c r="B55" s="170">
        <v>41.8</v>
      </c>
      <c r="C55" s="170">
        <v>45.6</v>
      </c>
      <c r="D55" s="170">
        <v>33.53</v>
      </c>
      <c r="E55" s="170">
        <v>39.47748</v>
      </c>
    </row>
    <row r="56" spans="1:5">
      <c r="A56" s="167">
        <v>44040</v>
      </c>
      <c r="B56" s="168">
        <v>41.8</v>
      </c>
      <c r="C56" s="168">
        <v>44.86</v>
      </c>
      <c r="D56" s="168">
        <v>32.630000000000003</v>
      </c>
      <c r="E56" s="168">
        <v>38.320010000000003</v>
      </c>
    </row>
    <row r="57" spans="1:5">
      <c r="A57" s="169">
        <v>44039</v>
      </c>
      <c r="B57" s="170">
        <v>41.5</v>
      </c>
      <c r="C57" s="170">
        <v>44.71</v>
      </c>
      <c r="D57" s="170">
        <v>32.85</v>
      </c>
      <c r="E57" s="170">
        <v>38.503129999999999</v>
      </c>
    </row>
    <row r="58" spans="1:5">
      <c r="A58" s="167">
        <v>44036</v>
      </c>
      <c r="B58" s="168">
        <v>41.8</v>
      </c>
      <c r="C58" s="168">
        <v>45.59</v>
      </c>
      <c r="D58" s="168">
        <v>34.35</v>
      </c>
      <c r="E58" s="168">
        <v>39.817450000000001</v>
      </c>
    </row>
    <row r="59" spans="1:5">
      <c r="A59" s="169">
        <v>44035</v>
      </c>
      <c r="B59" s="170">
        <v>42</v>
      </c>
      <c r="C59" s="170">
        <v>45.13</v>
      </c>
      <c r="D59" s="170">
        <v>34.35</v>
      </c>
      <c r="E59" s="170">
        <v>40.711480000000002</v>
      </c>
    </row>
    <row r="60" spans="1:5">
      <c r="A60" s="167">
        <v>44034</v>
      </c>
      <c r="B60" s="168">
        <v>41.4</v>
      </c>
      <c r="C60" s="168">
        <v>44.08</v>
      </c>
      <c r="D60" s="168">
        <v>33.81</v>
      </c>
      <c r="E60" s="168">
        <v>39.725549999999998</v>
      </c>
    </row>
    <row r="61" spans="1:5">
      <c r="A61" s="169">
        <v>44033</v>
      </c>
      <c r="B61" s="170">
        <v>41.6</v>
      </c>
      <c r="C61" s="170">
        <v>44.28</v>
      </c>
      <c r="D61" s="170">
        <v>34.07</v>
      </c>
      <c r="E61" s="170">
        <v>39.226520000000001</v>
      </c>
    </row>
    <row r="62" spans="1:5">
      <c r="A62" s="167">
        <v>44032</v>
      </c>
      <c r="B62" s="168">
        <v>43</v>
      </c>
      <c r="C62" s="168">
        <v>44.98</v>
      </c>
      <c r="D62" s="168">
        <v>34.04</v>
      </c>
      <c r="E62" s="168">
        <v>39.09207</v>
      </c>
    </row>
    <row r="63" spans="1:5">
      <c r="A63" s="169">
        <v>44029</v>
      </c>
      <c r="B63" s="170">
        <v>43</v>
      </c>
      <c r="C63" s="170">
        <v>46.9</v>
      </c>
      <c r="D63" s="170">
        <v>36.020000000000003</v>
      </c>
      <c r="E63" s="170">
        <v>42.986199999999997</v>
      </c>
    </row>
    <row r="64" spans="1:5">
      <c r="A64" s="167">
        <v>44028</v>
      </c>
      <c r="B64" s="168">
        <v>43.6</v>
      </c>
      <c r="C64" s="168">
        <v>48.04</v>
      </c>
      <c r="D64" s="168">
        <v>37.479999999999997</v>
      </c>
      <c r="E64" s="168">
        <v>41.8765</v>
      </c>
    </row>
    <row r="65" spans="1:5">
      <c r="A65" s="169">
        <v>44027</v>
      </c>
      <c r="B65" s="170">
        <v>45</v>
      </c>
      <c r="C65" s="170">
        <v>48.16</v>
      </c>
      <c r="D65" s="170">
        <v>37.07</v>
      </c>
      <c r="E65" s="170">
        <v>42.600879999999997</v>
      </c>
    </row>
    <row r="66" spans="1:5">
      <c r="A66" s="167">
        <v>44026</v>
      </c>
      <c r="B66" s="168">
        <v>45</v>
      </c>
      <c r="C66" s="168">
        <v>49.98</v>
      </c>
      <c r="D66" s="168">
        <v>36.58</v>
      </c>
      <c r="E66" s="168">
        <v>42.142389999999999</v>
      </c>
    </row>
    <row r="67" spans="1:5">
      <c r="A67" s="169">
        <v>44025</v>
      </c>
      <c r="B67" s="170">
        <v>45.15</v>
      </c>
      <c r="C67" s="170">
        <v>50.01</v>
      </c>
      <c r="D67" s="170">
        <v>36.950000000000003</v>
      </c>
      <c r="E67" s="170">
        <v>42.754130000000004</v>
      </c>
    </row>
    <row r="68" spans="1:5">
      <c r="A68" s="167">
        <v>44022</v>
      </c>
      <c r="B68" s="168">
        <v>44</v>
      </c>
      <c r="C68" s="168">
        <v>49.04</v>
      </c>
      <c r="D68" s="168">
        <v>35.53</v>
      </c>
      <c r="E68" s="168">
        <v>41.161279999999998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B647-AA53-42C4-A090-D0B26B40869F}">
  <dimension ref="A1:CB158"/>
  <sheetViews>
    <sheetView zoomScale="85" zoomScaleNormal="85" workbookViewId="0">
      <selection activeCell="F25" sqref="F25"/>
    </sheetView>
  </sheetViews>
  <sheetFormatPr defaultRowHeight="14"/>
  <cols>
    <col min="1" max="1" width="9.08203125" customWidth="1"/>
    <col min="2" max="2" width="11.08203125" bestFit="1" customWidth="1"/>
    <col min="3" max="3" width="15.25" bestFit="1" customWidth="1"/>
    <col min="4" max="4" width="11" customWidth="1"/>
    <col min="5" max="5" width="21.83203125" customWidth="1"/>
    <col min="20" max="20" width="14.25" bestFit="1" customWidth="1"/>
    <col min="63" max="63" width="11.4140625" customWidth="1"/>
    <col min="64" max="64" width="15.25" bestFit="1" customWidth="1"/>
    <col min="65" max="65" width="10.6640625" customWidth="1"/>
    <col min="81" max="81" width="14.25" bestFit="1" customWidth="1"/>
  </cols>
  <sheetData>
    <row r="1" spans="1:80" s="51" customFormat="1" ht="20">
      <c r="A1" s="49" t="s">
        <v>83</v>
      </c>
      <c r="B1" s="50"/>
    </row>
    <row r="2" spans="1:80" ht="14.5" thickBot="1"/>
    <row r="3" spans="1:80" ht="29" thickBot="1">
      <c r="B3" s="64" t="s">
        <v>149</v>
      </c>
      <c r="C3" s="65" t="s">
        <v>154</v>
      </c>
      <c r="D3" s="65" t="s">
        <v>150</v>
      </c>
      <c r="E3" s="72" t="s">
        <v>151</v>
      </c>
      <c r="J3" t="s">
        <v>152</v>
      </c>
      <c r="T3" s="52" t="s">
        <v>88</v>
      </c>
      <c r="U3" s="53" t="s">
        <v>89</v>
      </c>
      <c r="V3" s="53" t="s">
        <v>90</v>
      </c>
      <c r="W3" s="53" t="s">
        <v>91</v>
      </c>
      <c r="X3" s="53" t="s">
        <v>92</v>
      </c>
      <c r="Y3" s="53" t="s">
        <v>93</v>
      </c>
      <c r="Z3" s="53" t="s">
        <v>94</v>
      </c>
      <c r="AA3" s="53" t="s">
        <v>95</v>
      </c>
      <c r="AB3" s="53" t="s">
        <v>96</v>
      </c>
      <c r="AC3" s="53" t="s">
        <v>97</v>
      </c>
      <c r="AD3" s="53" t="s">
        <v>98</v>
      </c>
      <c r="AE3" s="53" t="s">
        <v>99</v>
      </c>
      <c r="AF3" s="53" t="s">
        <v>100</v>
      </c>
      <c r="AG3" s="53" t="s">
        <v>101</v>
      </c>
      <c r="AH3" s="53" t="s">
        <v>102</v>
      </c>
      <c r="AI3" s="53" t="s">
        <v>103</v>
      </c>
      <c r="AJ3" s="53" t="s">
        <v>104</v>
      </c>
      <c r="AK3" s="53" t="s">
        <v>105</v>
      </c>
      <c r="AL3" s="53" t="s">
        <v>106</v>
      </c>
      <c r="AM3" s="53" t="s">
        <v>107</v>
      </c>
      <c r="AN3" s="53" t="s">
        <v>108</v>
      </c>
      <c r="AO3" s="53" t="s">
        <v>109</v>
      </c>
      <c r="AP3" s="53" t="s">
        <v>110</v>
      </c>
      <c r="AQ3" s="53" t="s">
        <v>111</v>
      </c>
      <c r="AR3" s="53" t="s">
        <v>112</v>
      </c>
      <c r="AS3" s="53" t="s">
        <v>113</v>
      </c>
      <c r="AT3" s="53" t="s">
        <v>114</v>
      </c>
      <c r="AU3" s="53" t="s">
        <v>115</v>
      </c>
      <c r="AV3" s="53" t="s">
        <v>116</v>
      </c>
      <c r="AW3" s="53" t="s">
        <v>117</v>
      </c>
      <c r="AX3" s="53" t="s">
        <v>118</v>
      </c>
      <c r="AY3" s="53" t="s">
        <v>119</v>
      </c>
      <c r="AZ3" s="53" t="s">
        <v>120</v>
      </c>
      <c r="BA3" s="53" t="s">
        <v>121</v>
      </c>
      <c r="BB3" s="53" t="s">
        <v>122</v>
      </c>
      <c r="BC3" s="53" t="s">
        <v>123</v>
      </c>
      <c r="BD3" s="53" t="s">
        <v>124</v>
      </c>
      <c r="BE3" s="53" t="s">
        <v>125</v>
      </c>
      <c r="BF3" s="53" t="s">
        <v>126</v>
      </c>
      <c r="BG3" s="53" t="s">
        <v>127</v>
      </c>
      <c r="BH3" s="53" t="s">
        <v>128</v>
      </c>
      <c r="BI3" s="53" t="s">
        <v>129</v>
      </c>
      <c r="BJ3" s="53" t="s">
        <v>130</v>
      </c>
      <c r="BK3" s="53" t="s">
        <v>131</v>
      </c>
      <c r="BL3" s="53" t="s">
        <v>132</v>
      </c>
      <c r="BM3" s="53" t="s">
        <v>133</v>
      </c>
      <c r="BN3" s="53" t="s">
        <v>134</v>
      </c>
      <c r="BO3" s="53" t="s">
        <v>135</v>
      </c>
      <c r="BP3" s="53" t="s">
        <v>136</v>
      </c>
      <c r="BQ3" s="53" t="s">
        <v>137</v>
      </c>
      <c r="BR3" s="53" t="s">
        <v>138</v>
      </c>
      <c r="BS3" s="53" t="s">
        <v>139</v>
      </c>
      <c r="BT3" s="53" t="s">
        <v>140</v>
      </c>
      <c r="BU3" s="53" t="s">
        <v>141</v>
      </c>
      <c r="BV3" s="53" t="s">
        <v>142</v>
      </c>
      <c r="BW3" s="53" t="s">
        <v>143</v>
      </c>
      <c r="BX3" s="53" t="s">
        <v>144</v>
      </c>
      <c r="BY3" s="53" t="s">
        <v>145</v>
      </c>
      <c r="BZ3" s="53" t="s">
        <v>146</v>
      </c>
      <c r="CA3" s="54" t="s">
        <v>147</v>
      </c>
      <c r="CB3" s="55" t="s">
        <v>148</v>
      </c>
    </row>
    <row r="4" spans="1:80" ht="15" thickBot="1">
      <c r="B4" s="67">
        <v>16.094999999999999</v>
      </c>
      <c r="C4" s="66">
        <v>44132</v>
      </c>
      <c r="D4" s="68">
        <v>20.085000000000001</v>
      </c>
      <c r="E4">
        <v>63.13</v>
      </c>
      <c r="J4" t="s">
        <v>153</v>
      </c>
      <c r="T4" s="56">
        <v>43766.770833333336</v>
      </c>
      <c r="U4" s="57">
        <v>0</v>
      </c>
      <c r="V4" s="57">
        <v>1310</v>
      </c>
      <c r="W4" s="57">
        <v>0</v>
      </c>
      <c r="X4" s="57">
        <v>910</v>
      </c>
      <c r="Y4" s="57">
        <v>910</v>
      </c>
      <c r="Z4" s="57">
        <v>910</v>
      </c>
      <c r="AA4" s="57">
        <v>910</v>
      </c>
      <c r="AB4" s="57">
        <v>910</v>
      </c>
      <c r="AC4" s="57">
        <v>880</v>
      </c>
      <c r="AD4" s="57">
        <v>880</v>
      </c>
      <c r="AE4" s="57">
        <v>1300</v>
      </c>
      <c r="AF4" s="57">
        <v>1300</v>
      </c>
      <c r="AG4" s="57">
        <v>1300</v>
      </c>
      <c r="AH4" s="57">
        <v>0</v>
      </c>
      <c r="AI4" s="57">
        <v>0</v>
      </c>
      <c r="AJ4" s="57">
        <v>905</v>
      </c>
      <c r="AK4" s="57">
        <v>905</v>
      </c>
      <c r="AL4" s="57">
        <v>0</v>
      </c>
      <c r="AM4" s="57">
        <v>1500</v>
      </c>
      <c r="AN4" s="57">
        <v>1500</v>
      </c>
      <c r="AO4" s="57">
        <v>1495</v>
      </c>
      <c r="AP4" s="57">
        <v>1495</v>
      </c>
      <c r="AQ4" s="57">
        <v>915</v>
      </c>
      <c r="AR4" s="57">
        <v>915</v>
      </c>
      <c r="AS4" s="57">
        <v>915</v>
      </c>
      <c r="AT4" s="57">
        <v>0</v>
      </c>
      <c r="AU4" s="57">
        <v>890</v>
      </c>
      <c r="AV4" s="57">
        <v>890</v>
      </c>
      <c r="AW4" s="57">
        <v>0</v>
      </c>
      <c r="AX4" s="57">
        <v>890</v>
      </c>
      <c r="AY4" s="57">
        <v>0</v>
      </c>
      <c r="AZ4" s="57">
        <v>0</v>
      </c>
      <c r="BA4" s="57">
        <v>0</v>
      </c>
      <c r="BB4" s="57">
        <v>0</v>
      </c>
      <c r="BC4" s="57">
        <v>0</v>
      </c>
      <c r="BD4" s="57">
        <v>1310</v>
      </c>
      <c r="BE4" s="57">
        <v>0</v>
      </c>
      <c r="BF4" s="57">
        <v>910</v>
      </c>
      <c r="BG4" s="57">
        <v>0</v>
      </c>
      <c r="BH4" s="57">
        <v>910</v>
      </c>
      <c r="BI4" s="57">
        <v>910</v>
      </c>
      <c r="BJ4" s="57">
        <v>0</v>
      </c>
      <c r="BK4" s="57">
        <v>1310</v>
      </c>
      <c r="BL4" s="57">
        <v>1310</v>
      </c>
      <c r="BM4" s="57">
        <v>1330</v>
      </c>
      <c r="BN4" s="57">
        <v>0</v>
      </c>
      <c r="BO4" s="57">
        <v>0</v>
      </c>
      <c r="BP4" s="57">
        <v>1330</v>
      </c>
      <c r="BQ4" s="57">
        <v>1330</v>
      </c>
      <c r="BR4" s="57">
        <v>1330</v>
      </c>
      <c r="BS4" s="57">
        <v>1335</v>
      </c>
      <c r="BT4" s="57">
        <v>1335</v>
      </c>
      <c r="BU4" s="57">
        <v>915</v>
      </c>
      <c r="BV4" s="57">
        <v>915</v>
      </c>
      <c r="BW4" s="57">
        <v>0</v>
      </c>
      <c r="BX4" s="57">
        <v>915</v>
      </c>
      <c r="BY4" s="57">
        <v>915</v>
      </c>
      <c r="BZ4" s="57">
        <v>0</v>
      </c>
      <c r="CA4" s="58">
        <v>43045</v>
      </c>
      <c r="CB4" s="59">
        <f>CA4/1000</f>
        <v>43.045000000000002</v>
      </c>
    </row>
    <row r="5" spans="1:80" ht="15" thickBot="1">
      <c r="B5" s="67">
        <v>16.094999999999999</v>
      </c>
      <c r="C5" s="69">
        <v>44133</v>
      </c>
      <c r="D5" s="68">
        <v>20.085000000000001</v>
      </c>
      <c r="E5">
        <v>63.13</v>
      </c>
      <c r="T5" s="60">
        <v>43767.770833333336</v>
      </c>
      <c r="U5" s="61">
        <v>0</v>
      </c>
      <c r="V5" s="61">
        <v>1310</v>
      </c>
      <c r="W5" s="61">
        <v>0</v>
      </c>
      <c r="X5" s="61">
        <v>910</v>
      </c>
      <c r="Y5" s="61">
        <v>910</v>
      </c>
      <c r="Z5" s="61">
        <v>910</v>
      </c>
      <c r="AA5" s="61">
        <v>910</v>
      </c>
      <c r="AB5" s="61">
        <v>910</v>
      </c>
      <c r="AC5" s="61">
        <v>880</v>
      </c>
      <c r="AD5" s="61">
        <v>880</v>
      </c>
      <c r="AE5" s="61">
        <v>1300</v>
      </c>
      <c r="AF5" s="61">
        <v>1300</v>
      </c>
      <c r="AG5" s="61">
        <v>1300</v>
      </c>
      <c r="AH5" s="61">
        <v>0</v>
      </c>
      <c r="AI5" s="61">
        <v>0</v>
      </c>
      <c r="AJ5" s="61">
        <v>905</v>
      </c>
      <c r="AK5" s="61">
        <v>905</v>
      </c>
      <c r="AL5" s="61">
        <v>0</v>
      </c>
      <c r="AM5" s="61">
        <v>1500</v>
      </c>
      <c r="AN5" s="61">
        <v>1500</v>
      </c>
      <c r="AO5" s="61">
        <v>1495</v>
      </c>
      <c r="AP5" s="61">
        <v>1495</v>
      </c>
      <c r="AQ5" s="61">
        <v>915</v>
      </c>
      <c r="AR5" s="61">
        <v>915</v>
      </c>
      <c r="AS5" s="61">
        <v>915</v>
      </c>
      <c r="AT5" s="61">
        <v>0</v>
      </c>
      <c r="AU5" s="61">
        <v>890</v>
      </c>
      <c r="AV5" s="61">
        <v>890</v>
      </c>
      <c r="AW5" s="61">
        <v>0</v>
      </c>
      <c r="AX5" s="61">
        <v>890</v>
      </c>
      <c r="AY5" s="61">
        <v>0</v>
      </c>
      <c r="AZ5" s="61">
        <v>0</v>
      </c>
      <c r="BA5" s="61">
        <v>0</v>
      </c>
      <c r="BB5" s="61">
        <v>0</v>
      </c>
      <c r="BC5" s="61">
        <v>0</v>
      </c>
      <c r="BD5" s="61">
        <v>1310</v>
      </c>
      <c r="BE5" s="61">
        <v>0</v>
      </c>
      <c r="BF5" s="61">
        <v>910</v>
      </c>
      <c r="BG5" s="61">
        <v>0</v>
      </c>
      <c r="BH5" s="61">
        <v>910</v>
      </c>
      <c r="BI5" s="61">
        <v>910</v>
      </c>
      <c r="BJ5" s="61">
        <v>0</v>
      </c>
      <c r="BK5" s="61">
        <v>1310</v>
      </c>
      <c r="BL5" s="61">
        <v>1310</v>
      </c>
      <c r="BM5" s="61">
        <v>1330</v>
      </c>
      <c r="BN5" s="61">
        <v>0</v>
      </c>
      <c r="BO5" s="61">
        <v>0</v>
      </c>
      <c r="BP5" s="61">
        <v>1330</v>
      </c>
      <c r="BQ5" s="61">
        <v>1330</v>
      </c>
      <c r="BR5" s="61">
        <v>1330</v>
      </c>
      <c r="BS5" s="61">
        <v>1335</v>
      </c>
      <c r="BT5" s="61">
        <v>1335</v>
      </c>
      <c r="BU5" s="61">
        <v>915</v>
      </c>
      <c r="BV5" s="61">
        <v>915</v>
      </c>
      <c r="BW5" s="61">
        <v>0</v>
      </c>
      <c r="BX5" s="61">
        <v>915</v>
      </c>
      <c r="BY5" s="61">
        <v>915</v>
      </c>
      <c r="BZ5" s="61">
        <v>0</v>
      </c>
      <c r="CA5" s="58">
        <v>43045</v>
      </c>
      <c r="CB5" s="59">
        <f t="shared" ref="CB5:CB68" si="0">CA5/1000</f>
        <v>43.045000000000002</v>
      </c>
    </row>
    <row r="6" spans="1:80" ht="15" thickBot="1">
      <c r="B6" s="67">
        <v>16.094999999999999</v>
      </c>
      <c r="C6" s="69">
        <v>44134</v>
      </c>
      <c r="D6" s="68">
        <v>20.085000000000001</v>
      </c>
      <c r="E6">
        <v>63.13</v>
      </c>
      <c r="T6" s="60">
        <v>43768.770833333336</v>
      </c>
      <c r="U6" s="61">
        <v>0</v>
      </c>
      <c r="V6" s="61">
        <v>1310</v>
      </c>
      <c r="W6" s="61">
        <v>0</v>
      </c>
      <c r="X6" s="61">
        <v>910</v>
      </c>
      <c r="Y6" s="61">
        <v>910</v>
      </c>
      <c r="Z6" s="61">
        <v>910</v>
      </c>
      <c r="AA6" s="61">
        <v>910</v>
      </c>
      <c r="AB6" s="61">
        <v>910</v>
      </c>
      <c r="AC6" s="61">
        <v>880</v>
      </c>
      <c r="AD6" s="61">
        <v>880</v>
      </c>
      <c r="AE6" s="61">
        <v>1300</v>
      </c>
      <c r="AF6" s="61">
        <v>1300</v>
      </c>
      <c r="AG6" s="61">
        <v>1300</v>
      </c>
      <c r="AH6" s="61">
        <v>0</v>
      </c>
      <c r="AI6" s="61">
        <v>0</v>
      </c>
      <c r="AJ6" s="61">
        <v>905</v>
      </c>
      <c r="AK6" s="61">
        <v>905</v>
      </c>
      <c r="AL6" s="61">
        <v>0</v>
      </c>
      <c r="AM6" s="61">
        <v>1500</v>
      </c>
      <c r="AN6" s="61">
        <v>1500</v>
      </c>
      <c r="AO6" s="61">
        <v>1495</v>
      </c>
      <c r="AP6" s="61">
        <v>1495</v>
      </c>
      <c r="AQ6" s="61">
        <v>915</v>
      </c>
      <c r="AR6" s="61">
        <v>915</v>
      </c>
      <c r="AS6" s="61">
        <v>915</v>
      </c>
      <c r="AT6" s="61">
        <v>0</v>
      </c>
      <c r="AU6" s="61">
        <v>890</v>
      </c>
      <c r="AV6" s="61">
        <v>890</v>
      </c>
      <c r="AW6" s="61">
        <v>0</v>
      </c>
      <c r="AX6" s="61">
        <v>890</v>
      </c>
      <c r="AY6" s="61">
        <v>0</v>
      </c>
      <c r="AZ6" s="61">
        <v>0</v>
      </c>
      <c r="BA6" s="61">
        <v>0</v>
      </c>
      <c r="BB6" s="61">
        <v>0</v>
      </c>
      <c r="BC6" s="61">
        <v>0</v>
      </c>
      <c r="BD6" s="61">
        <v>1310</v>
      </c>
      <c r="BE6" s="61">
        <v>0</v>
      </c>
      <c r="BF6" s="61">
        <v>910</v>
      </c>
      <c r="BG6" s="61">
        <v>0</v>
      </c>
      <c r="BH6" s="61">
        <v>910</v>
      </c>
      <c r="BI6" s="61">
        <v>910</v>
      </c>
      <c r="BJ6" s="61">
        <v>0</v>
      </c>
      <c r="BK6" s="61">
        <v>1310</v>
      </c>
      <c r="BL6" s="61">
        <v>1310</v>
      </c>
      <c r="BM6" s="61">
        <v>1330</v>
      </c>
      <c r="BN6" s="61">
        <v>0</v>
      </c>
      <c r="BO6" s="61">
        <v>0</v>
      </c>
      <c r="BP6" s="61">
        <v>1330</v>
      </c>
      <c r="BQ6" s="61">
        <v>1330</v>
      </c>
      <c r="BR6" s="61">
        <v>1330</v>
      </c>
      <c r="BS6" s="61">
        <v>1335</v>
      </c>
      <c r="BT6" s="61">
        <v>1335</v>
      </c>
      <c r="BU6" s="61">
        <v>915</v>
      </c>
      <c r="BV6" s="61">
        <v>915</v>
      </c>
      <c r="BW6" s="61">
        <v>0</v>
      </c>
      <c r="BX6" s="61">
        <v>915</v>
      </c>
      <c r="BY6" s="61">
        <v>915</v>
      </c>
      <c r="BZ6" s="61">
        <v>0</v>
      </c>
      <c r="CA6" s="58">
        <v>43045</v>
      </c>
      <c r="CB6" s="59">
        <f t="shared" si="0"/>
        <v>43.045000000000002</v>
      </c>
    </row>
    <row r="7" spans="1:80" ht="15" thickBot="1">
      <c r="B7" s="67">
        <v>16.094999999999999</v>
      </c>
      <c r="C7" s="69">
        <v>44135</v>
      </c>
      <c r="D7" s="68">
        <v>20.995000000000005</v>
      </c>
      <c r="E7">
        <v>63.13</v>
      </c>
      <c r="T7" s="60">
        <v>43769.770833333336</v>
      </c>
      <c r="U7" s="61">
        <v>0</v>
      </c>
      <c r="V7" s="61">
        <v>1310</v>
      </c>
      <c r="W7" s="61">
        <v>0</v>
      </c>
      <c r="X7" s="61">
        <v>910</v>
      </c>
      <c r="Y7" s="61">
        <v>910</v>
      </c>
      <c r="Z7" s="61">
        <v>0</v>
      </c>
      <c r="AA7" s="61">
        <v>910</v>
      </c>
      <c r="AB7" s="61">
        <v>910</v>
      </c>
      <c r="AC7" s="61">
        <v>880</v>
      </c>
      <c r="AD7" s="61">
        <v>880</v>
      </c>
      <c r="AE7" s="61">
        <v>1300</v>
      </c>
      <c r="AF7" s="61">
        <v>1300</v>
      </c>
      <c r="AG7" s="61">
        <v>1300</v>
      </c>
      <c r="AH7" s="61">
        <v>0</v>
      </c>
      <c r="AI7" s="61">
        <v>0</v>
      </c>
      <c r="AJ7" s="61">
        <v>905</v>
      </c>
      <c r="AK7" s="61">
        <v>905</v>
      </c>
      <c r="AL7" s="61">
        <v>0</v>
      </c>
      <c r="AM7" s="61">
        <v>1500</v>
      </c>
      <c r="AN7" s="61">
        <v>1500</v>
      </c>
      <c r="AO7" s="61">
        <v>1495</v>
      </c>
      <c r="AP7" s="61">
        <v>1495</v>
      </c>
      <c r="AQ7" s="61">
        <v>915</v>
      </c>
      <c r="AR7" s="61">
        <v>915</v>
      </c>
      <c r="AS7" s="61">
        <v>915</v>
      </c>
      <c r="AT7" s="61">
        <v>0</v>
      </c>
      <c r="AU7" s="61">
        <v>890</v>
      </c>
      <c r="AV7" s="61">
        <v>890</v>
      </c>
      <c r="AW7" s="61">
        <v>0</v>
      </c>
      <c r="AX7" s="61">
        <v>890</v>
      </c>
      <c r="AY7" s="61">
        <v>0</v>
      </c>
      <c r="AZ7" s="61">
        <v>0</v>
      </c>
      <c r="BA7" s="61">
        <v>0</v>
      </c>
      <c r="BB7" s="61">
        <v>0</v>
      </c>
      <c r="BC7" s="61">
        <v>0</v>
      </c>
      <c r="BD7" s="61">
        <v>1310</v>
      </c>
      <c r="BE7" s="61">
        <v>0</v>
      </c>
      <c r="BF7" s="61">
        <v>910</v>
      </c>
      <c r="BG7" s="61">
        <v>0</v>
      </c>
      <c r="BH7" s="61">
        <v>910</v>
      </c>
      <c r="BI7" s="61">
        <v>910</v>
      </c>
      <c r="BJ7" s="61">
        <v>0</v>
      </c>
      <c r="BK7" s="61">
        <v>1310</v>
      </c>
      <c r="BL7" s="61">
        <v>1310</v>
      </c>
      <c r="BM7" s="61">
        <v>1330</v>
      </c>
      <c r="BN7" s="61">
        <v>0</v>
      </c>
      <c r="BO7" s="61">
        <v>0</v>
      </c>
      <c r="BP7" s="61">
        <v>1330</v>
      </c>
      <c r="BQ7" s="61">
        <v>1330</v>
      </c>
      <c r="BR7" s="61">
        <v>1330</v>
      </c>
      <c r="BS7" s="61">
        <v>1335</v>
      </c>
      <c r="BT7" s="61">
        <v>1335</v>
      </c>
      <c r="BU7" s="61">
        <v>915</v>
      </c>
      <c r="BV7" s="61">
        <v>915</v>
      </c>
      <c r="BW7" s="61">
        <v>0</v>
      </c>
      <c r="BX7" s="61">
        <v>915</v>
      </c>
      <c r="BY7" s="61">
        <v>915</v>
      </c>
      <c r="BZ7" s="61">
        <v>0</v>
      </c>
      <c r="CA7" s="58">
        <v>43045</v>
      </c>
      <c r="CB7" s="59">
        <f t="shared" si="0"/>
        <v>43.045000000000002</v>
      </c>
    </row>
    <row r="8" spans="1:80" ht="15" thickBot="1">
      <c r="B8" s="67">
        <v>16.094999999999999</v>
      </c>
      <c r="C8" s="69">
        <v>44136</v>
      </c>
      <c r="D8" s="68">
        <v>19.245000000000005</v>
      </c>
      <c r="E8">
        <v>63.13</v>
      </c>
      <c r="T8" s="60">
        <v>43770.770833333336</v>
      </c>
      <c r="U8" s="61">
        <v>0</v>
      </c>
      <c r="V8" s="61">
        <v>1310</v>
      </c>
      <c r="W8" s="61">
        <v>0</v>
      </c>
      <c r="X8" s="61">
        <v>910</v>
      </c>
      <c r="Y8" s="61">
        <v>910</v>
      </c>
      <c r="Z8" s="61">
        <v>0</v>
      </c>
      <c r="AA8" s="61">
        <v>910</v>
      </c>
      <c r="AB8" s="61">
        <v>0</v>
      </c>
      <c r="AC8" s="61">
        <v>880</v>
      </c>
      <c r="AD8" s="61">
        <v>880</v>
      </c>
      <c r="AE8" s="61">
        <v>1300</v>
      </c>
      <c r="AF8" s="61">
        <v>1300</v>
      </c>
      <c r="AG8" s="61">
        <v>1300</v>
      </c>
      <c r="AH8" s="61">
        <v>0</v>
      </c>
      <c r="AI8" s="61">
        <v>0</v>
      </c>
      <c r="AJ8" s="61">
        <v>905</v>
      </c>
      <c r="AK8" s="61">
        <v>905</v>
      </c>
      <c r="AL8" s="61">
        <v>0</v>
      </c>
      <c r="AM8" s="61">
        <v>1500</v>
      </c>
      <c r="AN8" s="61">
        <v>1500</v>
      </c>
      <c r="AO8" s="61">
        <v>1495</v>
      </c>
      <c r="AP8" s="61">
        <v>1495</v>
      </c>
      <c r="AQ8" s="61">
        <v>915</v>
      </c>
      <c r="AR8" s="61">
        <v>915</v>
      </c>
      <c r="AS8" s="61">
        <v>915</v>
      </c>
      <c r="AT8" s="61">
        <v>0</v>
      </c>
      <c r="AU8" s="61">
        <v>890</v>
      </c>
      <c r="AV8" s="61">
        <v>890</v>
      </c>
      <c r="AW8" s="61">
        <v>0</v>
      </c>
      <c r="AX8" s="61">
        <v>890</v>
      </c>
      <c r="AY8" s="61">
        <v>0</v>
      </c>
      <c r="AZ8" s="61">
        <v>0</v>
      </c>
      <c r="BA8" s="61">
        <v>1330</v>
      </c>
      <c r="BB8" s="61">
        <v>1330</v>
      </c>
      <c r="BC8" s="61">
        <v>0</v>
      </c>
      <c r="BD8" s="61">
        <v>1310</v>
      </c>
      <c r="BE8" s="61">
        <v>0</v>
      </c>
      <c r="BF8" s="61">
        <v>910</v>
      </c>
      <c r="BG8" s="61">
        <v>0</v>
      </c>
      <c r="BH8" s="61">
        <v>910</v>
      </c>
      <c r="BI8" s="61">
        <v>910</v>
      </c>
      <c r="BJ8" s="61">
        <v>0</v>
      </c>
      <c r="BK8" s="61">
        <v>1310</v>
      </c>
      <c r="BL8" s="61">
        <v>1310</v>
      </c>
      <c r="BM8" s="61">
        <v>1330</v>
      </c>
      <c r="BN8" s="61">
        <v>0</v>
      </c>
      <c r="BO8" s="61">
        <v>0</v>
      </c>
      <c r="BP8" s="61">
        <v>1330</v>
      </c>
      <c r="BQ8" s="61">
        <v>1330</v>
      </c>
      <c r="BR8" s="61">
        <v>1330</v>
      </c>
      <c r="BS8" s="61">
        <v>1335</v>
      </c>
      <c r="BT8" s="61">
        <v>1335</v>
      </c>
      <c r="BU8" s="61">
        <v>915</v>
      </c>
      <c r="BV8" s="61">
        <v>915</v>
      </c>
      <c r="BW8" s="61">
        <v>0</v>
      </c>
      <c r="BX8" s="61">
        <v>915</v>
      </c>
      <c r="BY8" s="61">
        <v>915</v>
      </c>
      <c r="BZ8" s="61">
        <v>0</v>
      </c>
      <c r="CA8" s="58">
        <v>43045</v>
      </c>
      <c r="CB8" s="59">
        <f t="shared" si="0"/>
        <v>43.045000000000002</v>
      </c>
    </row>
    <row r="9" spans="1:80" ht="15" thickBot="1">
      <c r="B9" s="67">
        <v>16.094999999999999</v>
      </c>
      <c r="C9" s="69">
        <v>44137</v>
      </c>
      <c r="D9" s="68">
        <v>18.335000000000001</v>
      </c>
      <c r="E9">
        <v>63.13</v>
      </c>
      <c r="T9" s="60">
        <v>43771.770833333336</v>
      </c>
      <c r="U9" s="61">
        <v>0</v>
      </c>
      <c r="V9" s="61">
        <v>1310</v>
      </c>
      <c r="W9" s="61">
        <v>0</v>
      </c>
      <c r="X9" s="61">
        <v>910</v>
      </c>
      <c r="Y9" s="61">
        <v>910</v>
      </c>
      <c r="Z9" s="61">
        <v>0</v>
      </c>
      <c r="AA9" s="61">
        <v>910</v>
      </c>
      <c r="AB9" s="61">
        <v>0</v>
      </c>
      <c r="AC9" s="61">
        <v>880</v>
      </c>
      <c r="AD9" s="61">
        <v>880</v>
      </c>
      <c r="AE9" s="61">
        <v>1300</v>
      </c>
      <c r="AF9" s="61">
        <v>1300</v>
      </c>
      <c r="AG9" s="61">
        <v>1300</v>
      </c>
      <c r="AH9" s="61">
        <v>0</v>
      </c>
      <c r="AI9" s="61">
        <v>0</v>
      </c>
      <c r="AJ9" s="61">
        <v>905</v>
      </c>
      <c r="AK9" s="61">
        <v>905</v>
      </c>
      <c r="AL9" s="61">
        <v>0</v>
      </c>
      <c r="AM9" s="61">
        <v>1500</v>
      </c>
      <c r="AN9" s="61">
        <v>1500</v>
      </c>
      <c r="AO9" s="61">
        <v>1495</v>
      </c>
      <c r="AP9" s="61">
        <v>1495</v>
      </c>
      <c r="AQ9" s="61">
        <v>915</v>
      </c>
      <c r="AR9" s="61">
        <v>915</v>
      </c>
      <c r="AS9" s="61">
        <v>915</v>
      </c>
      <c r="AT9" s="61">
        <v>0</v>
      </c>
      <c r="AU9" s="61">
        <v>890</v>
      </c>
      <c r="AV9" s="61">
        <v>890</v>
      </c>
      <c r="AW9" s="61">
        <v>0</v>
      </c>
      <c r="AX9" s="61">
        <v>890</v>
      </c>
      <c r="AY9" s="61">
        <v>0</v>
      </c>
      <c r="AZ9" s="61">
        <v>0</v>
      </c>
      <c r="BA9" s="61">
        <v>1330</v>
      </c>
      <c r="BB9" s="61">
        <v>1330</v>
      </c>
      <c r="BC9" s="61">
        <v>0</v>
      </c>
      <c r="BD9" s="61">
        <v>1310</v>
      </c>
      <c r="BE9" s="61">
        <v>0</v>
      </c>
      <c r="BF9" s="61">
        <v>910</v>
      </c>
      <c r="BG9" s="61">
        <v>0</v>
      </c>
      <c r="BH9" s="61">
        <v>910</v>
      </c>
      <c r="BI9" s="61">
        <v>910</v>
      </c>
      <c r="BJ9" s="61">
        <v>910</v>
      </c>
      <c r="BK9" s="61">
        <v>1310</v>
      </c>
      <c r="BL9" s="61">
        <v>1310</v>
      </c>
      <c r="BM9" s="61">
        <v>1330</v>
      </c>
      <c r="BN9" s="61">
        <v>0</v>
      </c>
      <c r="BO9" s="61">
        <v>0</v>
      </c>
      <c r="BP9" s="61">
        <v>1330</v>
      </c>
      <c r="BQ9" s="61">
        <v>1330</v>
      </c>
      <c r="BR9" s="61">
        <v>1330</v>
      </c>
      <c r="BS9" s="61">
        <v>1335</v>
      </c>
      <c r="BT9" s="61">
        <v>1335</v>
      </c>
      <c r="BU9" s="61">
        <v>915</v>
      </c>
      <c r="BV9" s="61">
        <v>915</v>
      </c>
      <c r="BW9" s="61">
        <v>0</v>
      </c>
      <c r="BX9" s="61">
        <v>915</v>
      </c>
      <c r="BY9" s="61">
        <v>915</v>
      </c>
      <c r="BZ9" s="61">
        <v>0</v>
      </c>
      <c r="CA9" s="58">
        <v>43045</v>
      </c>
      <c r="CB9" s="59">
        <f t="shared" si="0"/>
        <v>43.045000000000002</v>
      </c>
    </row>
    <row r="10" spans="1:80" ht="15" thickBot="1">
      <c r="B10" s="67">
        <v>16.094999999999999</v>
      </c>
      <c r="C10" s="69">
        <v>44138</v>
      </c>
      <c r="D10" s="68">
        <v>18.335000000000001</v>
      </c>
      <c r="E10">
        <v>63.13</v>
      </c>
      <c r="T10" s="60">
        <v>43772.770833333336</v>
      </c>
      <c r="U10" s="61">
        <v>0</v>
      </c>
      <c r="V10" s="61">
        <v>1310</v>
      </c>
      <c r="W10" s="61">
        <v>0</v>
      </c>
      <c r="X10" s="61">
        <v>910</v>
      </c>
      <c r="Y10" s="61">
        <v>910</v>
      </c>
      <c r="Z10" s="61">
        <v>0</v>
      </c>
      <c r="AA10" s="61">
        <v>910</v>
      </c>
      <c r="AB10" s="61">
        <v>0</v>
      </c>
      <c r="AC10" s="61">
        <v>880</v>
      </c>
      <c r="AD10" s="61">
        <v>880</v>
      </c>
      <c r="AE10" s="61">
        <v>1300</v>
      </c>
      <c r="AF10" s="61">
        <v>1300</v>
      </c>
      <c r="AG10" s="61">
        <v>1300</v>
      </c>
      <c r="AH10" s="61">
        <v>0</v>
      </c>
      <c r="AI10" s="61">
        <v>0</v>
      </c>
      <c r="AJ10" s="61">
        <v>905</v>
      </c>
      <c r="AK10" s="61">
        <v>905</v>
      </c>
      <c r="AL10" s="61">
        <v>0</v>
      </c>
      <c r="AM10" s="61">
        <v>1500</v>
      </c>
      <c r="AN10" s="61">
        <v>1500</v>
      </c>
      <c r="AO10" s="61">
        <v>1495</v>
      </c>
      <c r="AP10" s="61">
        <v>1495</v>
      </c>
      <c r="AQ10" s="61">
        <v>915</v>
      </c>
      <c r="AR10" s="61">
        <v>915</v>
      </c>
      <c r="AS10" s="61">
        <v>915</v>
      </c>
      <c r="AT10" s="61">
        <v>0</v>
      </c>
      <c r="AU10" s="61">
        <v>890</v>
      </c>
      <c r="AV10" s="61">
        <v>890</v>
      </c>
      <c r="AW10" s="61">
        <v>0</v>
      </c>
      <c r="AX10" s="61">
        <v>890</v>
      </c>
      <c r="AY10" s="61">
        <v>0</v>
      </c>
      <c r="AZ10" s="61">
        <v>0</v>
      </c>
      <c r="BA10" s="61">
        <v>1330</v>
      </c>
      <c r="BB10" s="61">
        <v>1330</v>
      </c>
      <c r="BC10" s="61">
        <v>0</v>
      </c>
      <c r="BD10" s="61">
        <v>1310</v>
      </c>
      <c r="BE10" s="61">
        <v>0</v>
      </c>
      <c r="BF10" s="61">
        <v>910</v>
      </c>
      <c r="BG10" s="61">
        <v>0</v>
      </c>
      <c r="BH10" s="61">
        <v>910</v>
      </c>
      <c r="BI10" s="61">
        <v>910</v>
      </c>
      <c r="BJ10" s="61">
        <v>910</v>
      </c>
      <c r="BK10" s="61">
        <v>1310</v>
      </c>
      <c r="BL10" s="61">
        <v>1310</v>
      </c>
      <c r="BM10" s="61">
        <v>1330</v>
      </c>
      <c r="BN10" s="61">
        <v>0</v>
      </c>
      <c r="BO10" s="61">
        <v>0</v>
      </c>
      <c r="BP10" s="61">
        <v>1330</v>
      </c>
      <c r="BQ10" s="61">
        <v>1330</v>
      </c>
      <c r="BR10" s="61">
        <v>1330</v>
      </c>
      <c r="BS10" s="61">
        <v>1335</v>
      </c>
      <c r="BT10" s="61">
        <v>1335</v>
      </c>
      <c r="BU10" s="61">
        <v>915</v>
      </c>
      <c r="BV10" s="61">
        <v>915</v>
      </c>
      <c r="BW10" s="61">
        <v>0</v>
      </c>
      <c r="BX10" s="61">
        <v>915</v>
      </c>
      <c r="BY10" s="61">
        <v>915</v>
      </c>
      <c r="BZ10" s="61">
        <v>0</v>
      </c>
      <c r="CA10" s="58">
        <v>43045</v>
      </c>
      <c r="CB10" s="59">
        <f t="shared" si="0"/>
        <v>43.045000000000002</v>
      </c>
    </row>
    <row r="11" spans="1:80" ht="15" thickBot="1">
      <c r="B11" s="67">
        <v>15.185</v>
      </c>
      <c r="C11" s="69">
        <v>44139</v>
      </c>
      <c r="D11" s="68">
        <v>18.335000000000001</v>
      </c>
      <c r="E11">
        <v>63.13</v>
      </c>
      <c r="T11" s="60">
        <v>43773.770833333336</v>
      </c>
      <c r="U11" s="61">
        <v>0</v>
      </c>
      <c r="V11" s="61">
        <v>1310</v>
      </c>
      <c r="W11" s="61">
        <v>0</v>
      </c>
      <c r="X11" s="61">
        <v>910</v>
      </c>
      <c r="Y11" s="61">
        <v>910</v>
      </c>
      <c r="Z11" s="61">
        <v>0</v>
      </c>
      <c r="AA11" s="61">
        <v>910</v>
      </c>
      <c r="AB11" s="61">
        <v>0</v>
      </c>
      <c r="AC11" s="61">
        <v>880</v>
      </c>
      <c r="AD11" s="61">
        <v>880</v>
      </c>
      <c r="AE11" s="61">
        <v>1300</v>
      </c>
      <c r="AF11" s="61">
        <v>1300</v>
      </c>
      <c r="AG11" s="61">
        <v>1300</v>
      </c>
      <c r="AH11" s="61">
        <v>0</v>
      </c>
      <c r="AI11" s="61">
        <v>0</v>
      </c>
      <c r="AJ11" s="61">
        <v>905</v>
      </c>
      <c r="AK11" s="61">
        <v>905</v>
      </c>
      <c r="AL11" s="61">
        <v>0</v>
      </c>
      <c r="AM11" s="61">
        <v>1500</v>
      </c>
      <c r="AN11" s="61">
        <v>1500</v>
      </c>
      <c r="AO11" s="61">
        <v>1495</v>
      </c>
      <c r="AP11" s="61">
        <v>1495</v>
      </c>
      <c r="AQ11" s="61">
        <v>915</v>
      </c>
      <c r="AR11" s="61">
        <v>915</v>
      </c>
      <c r="AS11" s="61">
        <v>915</v>
      </c>
      <c r="AT11" s="61">
        <v>0</v>
      </c>
      <c r="AU11" s="61">
        <v>890</v>
      </c>
      <c r="AV11" s="61">
        <v>890</v>
      </c>
      <c r="AW11" s="61">
        <v>0</v>
      </c>
      <c r="AX11" s="61">
        <v>890</v>
      </c>
      <c r="AY11" s="61">
        <v>0</v>
      </c>
      <c r="AZ11" s="61">
        <v>0</v>
      </c>
      <c r="BA11" s="61">
        <v>1330</v>
      </c>
      <c r="BB11" s="61">
        <v>1330</v>
      </c>
      <c r="BC11" s="61">
        <v>0</v>
      </c>
      <c r="BD11" s="61">
        <v>1310</v>
      </c>
      <c r="BE11" s="61">
        <v>0</v>
      </c>
      <c r="BF11" s="61">
        <v>910</v>
      </c>
      <c r="BG11" s="61">
        <v>0</v>
      </c>
      <c r="BH11" s="61">
        <v>910</v>
      </c>
      <c r="BI11" s="61">
        <v>910</v>
      </c>
      <c r="BJ11" s="61">
        <v>910</v>
      </c>
      <c r="BK11" s="61">
        <v>1310</v>
      </c>
      <c r="BL11" s="61">
        <v>1310</v>
      </c>
      <c r="BM11" s="61">
        <v>1330</v>
      </c>
      <c r="BN11" s="61">
        <v>0</v>
      </c>
      <c r="BO11" s="61">
        <v>0</v>
      </c>
      <c r="BP11" s="61">
        <v>1330</v>
      </c>
      <c r="BQ11" s="61">
        <v>1330</v>
      </c>
      <c r="BR11" s="61">
        <v>1330</v>
      </c>
      <c r="BS11" s="61">
        <v>1335</v>
      </c>
      <c r="BT11" s="61">
        <v>1335</v>
      </c>
      <c r="BU11" s="61">
        <v>915</v>
      </c>
      <c r="BV11" s="61">
        <v>915</v>
      </c>
      <c r="BW11" s="61">
        <v>0</v>
      </c>
      <c r="BX11" s="61">
        <v>915</v>
      </c>
      <c r="BY11" s="61">
        <v>915</v>
      </c>
      <c r="BZ11" s="61">
        <v>0</v>
      </c>
      <c r="CA11" s="58">
        <v>43045</v>
      </c>
      <c r="CB11" s="59">
        <f t="shared" si="0"/>
        <v>43.045000000000002</v>
      </c>
    </row>
    <row r="12" spans="1:80" ht="15" thickBot="1">
      <c r="B12" s="67">
        <v>15.185</v>
      </c>
      <c r="C12" s="69">
        <v>44140</v>
      </c>
      <c r="D12" s="68">
        <v>17.425000000000004</v>
      </c>
      <c r="E12">
        <v>63.13</v>
      </c>
      <c r="T12" s="60">
        <v>43774.770833333336</v>
      </c>
      <c r="U12" s="61">
        <v>0</v>
      </c>
      <c r="V12" s="61">
        <v>1310</v>
      </c>
      <c r="W12" s="61">
        <v>0</v>
      </c>
      <c r="X12" s="61">
        <v>910</v>
      </c>
      <c r="Y12" s="61">
        <v>910</v>
      </c>
      <c r="Z12" s="61">
        <v>0</v>
      </c>
      <c r="AA12" s="61">
        <v>910</v>
      </c>
      <c r="AB12" s="61">
        <v>0</v>
      </c>
      <c r="AC12" s="61">
        <v>880</v>
      </c>
      <c r="AD12" s="61">
        <v>880</v>
      </c>
      <c r="AE12" s="61">
        <v>1300</v>
      </c>
      <c r="AF12" s="61">
        <v>1300</v>
      </c>
      <c r="AG12" s="61">
        <v>1300</v>
      </c>
      <c r="AH12" s="61">
        <v>0</v>
      </c>
      <c r="AI12" s="61">
        <v>0</v>
      </c>
      <c r="AJ12" s="61">
        <v>905</v>
      </c>
      <c r="AK12" s="61">
        <v>905</v>
      </c>
      <c r="AL12" s="61">
        <v>0</v>
      </c>
      <c r="AM12" s="61">
        <v>1500</v>
      </c>
      <c r="AN12" s="61">
        <v>1500</v>
      </c>
      <c r="AO12" s="61">
        <v>1495</v>
      </c>
      <c r="AP12" s="61">
        <v>1495</v>
      </c>
      <c r="AQ12" s="61">
        <v>915</v>
      </c>
      <c r="AR12" s="61">
        <v>915</v>
      </c>
      <c r="AS12" s="61">
        <v>915</v>
      </c>
      <c r="AT12" s="61">
        <v>0</v>
      </c>
      <c r="AU12" s="61">
        <v>890</v>
      </c>
      <c r="AV12" s="61">
        <v>890</v>
      </c>
      <c r="AW12" s="61">
        <v>0</v>
      </c>
      <c r="AX12" s="61">
        <v>890</v>
      </c>
      <c r="AY12" s="61">
        <v>0</v>
      </c>
      <c r="AZ12" s="61">
        <v>0</v>
      </c>
      <c r="BA12" s="61">
        <v>1330</v>
      </c>
      <c r="BB12" s="61">
        <v>1330</v>
      </c>
      <c r="BC12" s="61">
        <v>0</v>
      </c>
      <c r="BD12" s="61">
        <v>1310</v>
      </c>
      <c r="BE12" s="61">
        <v>910</v>
      </c>
      <c r="BF12" s="61">
        <v>910</v>
      </c>
      <c r="BG12" s="61">
        <v>0</v>
      </c>
      <c r="BH12" s="61">
        <v>910</v>
      </c>
      <c r="BI12" s="61">
        <v>910</v>
      </c>
      <c r="BJ12" s="61">
        <v>910</v>
      </c>
      <c r="BK12" s="61">
        <v>1310</v>
      </c>
      <c r="BL12" s="61">
        <v>1310</v>
      </c>
      <c r="BM12" s="61">
        <v>1330</v>
      </c>
      <c r="BN12" s="61">
        <v>0</v>
      </c>
      <c r="BO12" s="61">
        <v>0</v>
      </c>
      <c r="BP12" s="61">
        <v>1330</v>
      </c>
      <c r="BQ12" s="61">
        <v>1330</v>
      </c>
      <c r="BR12" s="61">
        <v>1330</v>
      </c>
      <c r="BS12" s="61">
        <v>1335</v>
      </c>
      <c r="BT12" s="61">
        <v>1335</v>
      </c>
      <c r="BU12" s="61">
        <v>915</v>
      </c>
      <c r="BV12" s="61">
        <v>915</v>
      </c>
      <c r="BW12" s="61">
        <v>0</v>
      </c>
      <c r="BX12" s="61">
        <v>915</v>
      </c>
      <c r="BY12" s="61">
        <v>915</v>
      </c>
      <c r="BZ12" s="61">
        <v>0</v>
      </c>
      <c r="CA12" s="58">
        <v>43045</v>
      </c>
      <c r="CB12" s="59">
        <f t="shared" si="0"/>
        <v>43.045000000000002</v>
      </c>
    </row>
    <row r="13" spans="1:80" ht="15" thickBot="1">
      <c r="B13" s="67">
        <v>14.275</v>
      </c>
      <c r="C13" s="69">
        <v>44141</v>
      </c>
      <c r="D13" s="68">
        <v>16.125</v>
      </c>
      <c r="E13">
        <v>63.13</v>
      </c>
      <c r="T13" s="60">
        <v>43775.770833333336</v>
      </c>
      <c r="U13" s="61">
        <v>0</v>
      </c>
      <c r="V13" s="61">
        <v>1310</v>
      </c>
      <c r="W13" s="61">
        <v>0</v>
      </c>
      <c r="X13" s="61">
        <v>910</v>
      </c>
      <c r="Y13" s="61">
        <v>910</v>
      </c>
      <c r="Z13" s="61">
        <v>0</v>
      </c>
      <c r="AA13" s="61">
        <v>910</v>
      </c>
      <c r="AB13" s="61">
        <v>0</v>
      </c>
      <c r="AC13" s="61">
        <v>880</v>
      </c>
      <c r="AD13" s="61">
        <v>880</v>
      </c>
      <c r="AE13" s="61">
        <v>1300</v>
      </c>
      <c r="AF13" s="61">
        <v>1300</v>
      </c>
      <c r="AG13" s="61">
        <v>1300</v>
      </c>
      <c r="AH13" s="61">
        <v>1300</v>
      </c>
      <c r="AI13" s="61">
        <v>0</v>
      </c>
      <c r="AJ13" s="61">
        <v>905</v>
      </c>
      <c r="AK13" s="61">
        <v>905</v>
      </c>
      <c r="AL13" s="61">
        <v>0</v>
      </c>
      <c r="AM13" s="61">
        <v>1500</v>
      </c>
      <c r="AN13" s="61">
        <v>1500</v>
      </c>
      <c r="AO13" s="61">
        <v>1495</v>
      </c>
      <c r="AP13" s="61">
        <v>1495</v>
      </c>
      <c r="AQ13" s="61">
        <v>915</v>
      </c>
      <c r="AR13" s="61">
        <v>915</v>
      </c>
      <c r="AS13" s="61">
        <v>915</v>
      </c>
      <c r="AT13" s="61">
        <v>0</v>
      </c>
      <c r="AU13" s="61">
        <v>890</v>
      </c>
      <c r="AV13" s="61">
        <v>890</v>
      </c>
      <c r="AW13" s="61">
        <v>0</v>
      </c>
      <c r="AX13" s="61">
        <v>890</v>
      </c>
      <c r="AY13" s="61">
        <v>0</v>
      </c>
      <c r="AZ13" s="61">
        <v>0</v>
      </c>
      <c r="BA13" s="61">
        <v>1330</v>
      </c>
      <c r="BB13" s="61">
        <v>1330</v>
      </c>
      <c r="BC13" s="61">
        <v>0</v>
      </c>
      <c r="BD13" s="61">
        <v>1310</v>
      </c>
      <c r="BE13" s="61">
        <v>910</v>
      </c>
      <c r="BF13" s="61">
        <v>910</v>
      </c>
      <c r="BG13" s="61">
        <v>0</v>
      </c>
      <c r="BH13" s="61">
        <v>910</v>
      </c>
      <c r="BI13" s="61">
        <v>910</v>
      </c>
      <c r="BJ13" s="61">
        <v>910</v>
      </c>
      <c r="BK13" s="61">
        <v>1310</v>
      </c>
      <c r="BL13" s="61">
        <v>1310</v>
      </c>
      <c r="BM13" s="61">
        <v>1330</v>
      </c>
      <c r="BN13" s="61">
        <v>0</v>
      </c>
      <c r="BO13" s="61">
        <v>0</v>
      </c>
      <c r="BP13" s="61">
        <v>1330</v>
      </c>
      <c r="BQ13" s="61">
        <v>1330</v>
      </c>
      <c r="BR13" s="61">
        <v>1330</v>
      </c>
      <c r="BS13" s="61">
        <v>1335</v>
      </c>
      <c r="BT13" s="61">
        <v>1335</v>
      </c>
      <c r="BU13" s="61">
        <v>915</v>
      </c>
      <c r="BV13" s="61">
        <v>915</v>
      </c>
      <c r="BW13" s="61">
        <v>0</v>
      </c>
      <c r="BX13" s="61">
        <v>915</v>
      </c>
      <c r="BY13" s="61">
        <v>915</v>
      </c>
      <c r="BZ13" s="61">
        <v>0</v>
      </c>
      <c r="CA13" s="58">
        <v>43045</v>
      </c>
      <c r="CB13" s="59">
        <f t="shared" si="0"/>
        <v>43.045000000000002</v>
      </c>
    </row>
    <row r="14" spans="1:80" ht="15" thickBot="1">
      <c r="B14" s="67">
        <v>14.275</v>
      </c>
      <c r="C14" s="69">
        <v>44142</v>
      </c>
      <c r="D14" s="68">
        <v>16.125</v>
      </c>
      <c r="E14">
        <v>63.13</v>
      </c>
      <c r="T14" s="60">
        <v>43776.770833333336</v>
      </c>
      <c r="U14" s="61">
        <v>0</v>
      </c>
      <c r="V14" s="61">
        <v>1310</v>
      </c>
      <c r="W14" s="61">
        <v>0</v>
      </c>
      <c r="X14" s="61">
        <v>910</v>
      </c>
      <c r="Y14" s="61">
        <v>910</v>
      </c>
      <c r="Z14" s="61">
        <v>0</v>
      </c>
      <c r="AA14" s="61">
        <v>910</v>
      </c>
      <c r="AB14" s="61">
        <v>0</v>
      </c>
      <c r="AC14" s="61">
        <v>880</v>
      </c>
      <c r="AD14" s="61">
        <v>880</v>
      </c>
      <c r="AE14" s="61">
        <v>1300</v>
      </c>
      <c r="AF14" s="61">
        <v>1300</v>
      </c>
      <c r="AG14" s="61">
        <v>1300</v>
      </c>
      <c r="AH14" s="61">
        <v>1300</v>
      </c>
      <c r="AI14" s="61">
        <v>0</v>
      </c>
      <c r="AJ14" s="61">
        <v>905</v>
      </c>
      <c r="AK14" s="61">
        <v>905</v>
      </c>
      <c r="AL14" s="61">
        <v>0</v>
      </c>
      <c r="AM14" s="61">
        <v>1500</v>
      </c>
      <c r="AN14" s="61">
        <v>1500</v>
      </c>
      <c r="AO14" s="61">
        <v>1495</v>
      </c>
      <c r="AP14" s="61">
        <v>1495</v>
      </c>
      <c r="AQ14" s="61">
        <v>915</v>
      </c>
      <c r="AR14" s="61">
        <v>915</v>
      </c>
      <c r="AS14" s="61">
        <v>915</v>
      </c>
      <c r="AT14" s="61">
        <v>0</v>
      </c>
      <c r="AU14" s="61">
        <v>890</v>
      </c>
      <c r="AV14" s="61">
        <v>890</v>
      </c>
      <c r="AW14" s="61">
        <v>0</v>
      </c>
      <c r="AX14" s="61">
        <v>890</v>
      </c>
      <c r="AY14" s="61">
        <v>0</v>
      </c>
      <c r="AZ14" s="61">
        <v>0</v>
      </c>
      <c r="BA14" s="61">
        <v>1330</v>
      </c>
      <c r="BB14" s="61">
        <v>1330</v>
      </c>
      <c r="BC14" s="61">
        <v>0</v>
      </c>
      <c r="BD14" s="61">
        <v>1310</v>
      </c>
      <c r="BE14" s="61">
        <v>910</v>
      </c>
      <c r="BF14" s="61">
        <v>910</v>
      </c>
      <c r="BG14" s="61">
        <v>0</v>
      </c>
      <c r="BH14" s="61">
        <v>910</v>
      </c>
      <c r="BI14" s="61">
        <v>910</v>
      </c>
      <c r="BJ14" s="61">
        <v>910</v>
      </c>
      <c r="BK14" s="61">
        <v>1310</v>
      </c>
      <c r="BL14" s="61">
        <v>1310</v>
      </c>
      <c r="BM14" s="61">
        <v>1330</v>
      </c>
      <c r="BN14" s="61">
        <v>0</v>
      </c>
      <c r="BO14" s="61">
        <v>0</v>
      </c>
      <c r="BP14" s="61">
        <v>1330</v>
      </c>
      <c r="BQ14" s="61">
        <v>1330</v>
      </c>
      <c r="BR14" s="61">
        <v>1330</v>
      </c>
      <c r="BS14" s="61">
        <v>1335</v>
      </c>
      <c r="BT14" s="61">
        <v>1335</v>
      </c>
      <c r="BU14" s="61">
        <v>915</v>
      </c>
      <c r="BV14" s="61">
        <v>915</v>
      </c>
      <c r="BW14" s="61">
        <v>0</v>
      </c>
      <c r="BX14" s="61">
        <v>915</v>
      </c>
      <c r="BY14" s="61">
        <v>915</v>
      </c>
      <c r="BZ14" s="61">
        <v>0</v>
      </c>
      <c r="CA14" s="58">
        <v>43045</v>
      </c>
      <c r="CB14" s="59">
        <f t="shared" si="0"/>
        <v>43.045000000000002</v>
      </c>
    </row>
    <row r="15" spans="1:80" ht="15" thickBot="1">
      <c r="B15" s="67">
        <v>13.36</v>
      </c>
      <c r="C15" s="69">
        <v>44143</v>
      </c>
      <c r="D15" s="68">
        <v>16.125</v>
      </c>
      <c r="E15">
        <v>63.13</v>
      </c>
      <c r="T15" s="60">
        <v>43777.770833333336</v>
      </c>
      <c r="U15" s="61">
        <v>0</v>
      </c>
      <c r="V15" s="61">
        <v>1310</v>
      </c>
      <c r="W15" s="61">
        <v>0</v>
      </c>
      <c r="X15" s="61">
        <v>910</v>
      </c>
      <c r="Y15" s="61">
        <v>910</v>
      </c>
      <c r="Z15" s="61">
        <v>0</v>
      </c>
      <c r="AA15" s="61">
        <v>910</v>
      </c>
      <c r="AB15" s="61">
        <v>0</v>
      </c>
      <c r="AC15" s="61">
        <v>880</v>
      </c>
      <c r="AD15" s="61">
        <v>880</v>
      </c>
      <c r="AE15" s="61">
        <v>1300</v>
      </c>
      <c r="AF15" s="61">
        <v>1300</v>
      </c>
      <c r="AG15" s="61">
        <v>1300</v>
      </c>
      <c r="AH15" s="61">
        <v>1300</v>
      </c>
      <c r="AI15" s="61">
        <v>0</v>
      </c>
      <c r="AJ15" s="61">
        <v>905</v>
      </c>
      <c r="AK15" s="61">
        <v>905</v>
      </c>
      <c r="AL15" s="61">
        <v>0</v>
      </c>
      <c r="AM15" s="61">
        <v>1500</v>
      </c>
      <c r="AN15" s="61">
        <v>1500</v>
      </c>
      <c r="AO15" s="61">
        <v>1495</v>
      </c>
      <c r="AP15" s="61">
        <v>1495</v>
      </c>
      <c r="AQ15" s="61">
        <v>915</v>
      </c>
      <c r="AR15" s="61">
        <v>915</v>
      </c>
      <c r="AS15" s="61">
        <v>915</v>
      </c>
      <c r="AT15" s="61">
        <v>0</v>
      </c>
      <c r="AU15" s="61">
        <v>890</v>
      </c>
      <c r="AV15" s="61">
        <v>890</v>
      </c>
      <c r="AW15" s="61">
        <v>0</v>
      </c>
      <c r="AX15" s="61">
        <v>890</v>
      </c>
      <c r="AY15" s="61">
        <v>0</v>
      </c>
      <c r="AZ15" s="61">
        <v>0</v>
      </c>
      <c r="BA15" s="61">
        <v>1330</v>
      </c>
      <c r="BB15" s="61">
        <v>1330</v>
      </c>
      <c r="BC15" s="61">
        <v>0</v>
      </c>
      <c r="BD15" s="61">
        <v>1310</v>
      </c>
      <c r="BE15" s="61">
        <v>910</v>
      </c>
      <c r="BF15" s="61">
        <v>910</v>
      </c>
      <c r="BG15" s="61">
        <v>0</v>
      </c>
      <c r="BH15" s="61">
        <v>910</v>
      </c>
      <c r="BI15" s="61">
        <v>910</v>
      </c>
      <c r="BJ15" s="61">
        <v>910</v>
      </c>
      <c r="BK15" s="61">
        <v>1310</v>
      </c>
      <c r="BL15" s="61">
        <v>1310</v>
      </c>
      <c r="BM15" s="61">
        <v>1330</v>
      </c>
      <c r="BN15" s="61">
        <v>0</v>
      </c>
      <c r="BO15" s="61">
        <v>0</v>
      </c>
      <c r="BP15" s="61">
        <v>1330</v>
      </c>
      <c r="BQ15" s="61">
        <v>1330</v>
      </c>
      <c r="BR15" s="61">
        <v>1330</v>
      </c>
      <c r="BS15" s="61">
        <v>1335</v>
      </c>
      <c r="BT15" s="61">
        <v>1335</v>
      </c>
      <c r="BU15" s="61">
        <v>915</v>
      </c>
      <c r="BV15" s="61">
        <v>915</v>
      </c>
      <c r="BW15" s="61">
        <v>0</v>
      </c>
      <c r="BX15" s="61">
        <v>915</v>
      </c>
      <c r="BY15" s="61">
        <v>915</v>
      </c>
      <c r="BZ15" s="61">
        <v>0</v>
      </c>
      <c r="CA15" s="58">
        <v>43045</v>
      </c>
      <c r="CB15" s="59">
        <f t="shared" si="0"/>
        <v>43.045000000000002</v>
      </c>
    </row>
    <row r="16" spans="1:80" ht="15" thickBot="1">
      <c r="B16" s="67">
        <v>13.545</v>
      </c>
      <c r="C16" s="69">
        <v>44144</v>
      </c>
      <c r="D16" s="68">
        <v>16.125</v>
      </c>
      <c r="E16">
        <v>63.13</v>
      </c>
      <c r="T16" s="60">
        <v>43778.770833333336</v>
      </c>
      <c r="U16" s="61">
        <v>0</v>
      </c>
      <c r="V16" s="61">
        <v>1310</v>
      </c>
      <c r="W16" s="61">
        <v>0</v>
      </c>
      <c r="X16" s="61">
        <v>910</v>
      </c>
      <c r="Y16" s="61">
        <v>910</v>
      </c>
      <c r="Z16" s="61">
        <v>0</v>
      </c>
      <c r="AA16" s="61">
        <v>910</v>
      </c>
      <c r="AB16" s="61">
        <v>0</v>
      </c>
      <c r="AC16" s="61">
        <v>880</v>
      </c>
      <c r="AD16" s="61">
        <v>880</v>
      </c>
      <c r="AE16" s="61">
        <v>1300</v>
      </c>
      <c r="AF16" s="61">
        <v>1300</v>
      </c>
      <c r="AG16" s="61">
        <v>1300</v>
      </c>
      <c r="AH16" s="61">
        <v>1300</v>
      </c>
      <c r="AI16" s="61">
        <v>0</v>
      </c>
      <c r="AJ16" s="61">
        <v>905</v>
      </c>
      <c r="AK16" s="61">
        <v>905</v>
      </c>
      <c r="AL16" s="61">
        <v>0</v>
      </c>
      <c r="AM16" s="61">
        <v>1500</v>
      </c>
      <c r="AN16" s="61">
        <v>1500</v>
      </c>
      <c r="AO16" s="61">
        <v>1495</v>
      </c>
      <c r="AP16" s="61">
        <v>1495</v>
      </c>
      <c r="AQ16" s="61">
        <v>915</v>
      </c>
      <c r="AR16" s="61">
        <v>915</v>
      </c>
      <c r="AS16" s="61">
        <v>915</v>
      </c>
      <c r="AT16" s="61">
        <v>0</v>
      </c>
      <c r="AU16" s="61">
        <v>890</v>
      </c>
      <c r="AV16" s="61">
        <v>890</v>
      </c>
      <c r="AW16" s="61">
        <v>0</v>
      </c>
      <c r="AX16" s="61">
        <v>890</v>
      </c>
      <c r="AY16" s="61">
        <v>0</v>
      </c>
      <c r="AZ16" s="61">
        <v>0</v>
      </c>
      <c r="BA16" s="61">
        <v>1330</v>
      </c>
      <c r="BB16" s="61">
        <v>1330</v>
      </c>
      <c r="BC16" s="61">
        <v>0</v>
      </c>
      <c r="BD16" s="61">
        <v>1310</v>
      </c>
      <c r="BE16" s="61">
        <v>910</v>
      </c>
      <c r="BF16" s="61">
        <v>910</v>
      </c>
      <c r="BG16" s="61">
        <v>0</v>
      </c>
      <c r="BH16" s="61">
        <v>910</v>
      </c>
      <c r="BI16" s="61">
        <v>910</v>
      </c>
      <c r="BJ16" s="61">
        <v>910</v>
      </c>
      <c r="BK16" s="61">
        <v>1310</v>
      </c>
      <c r="BL16" s="61">
        <v>1310</v>
      </c>
      <c r="BM16" s="61">
        <v>1330</v>
      </c>
      <c r="BN16" s="61">
        <v>0</v>
      </c>
      <c r="BO16" s="61">
        <v>0</v>
      </c>
      <c r="BP16" s="61">
        <v>1330</v>
      </c>
      <c r="BQ16" s="61">
        <v>1330</v>
      </c>
      <c r="BR16" s="61">
        <v>1330</v>
      </c>
      <c r="BS16" s="61">
        <v>1335</v>
      </c>
      <c r="BT16" s="61">
        <v>1335</v>
      </c>
      <c r="BU16" s="61">
        <v>915</v>
      </c>
      <c r="BV16" s="61">
        <v>915</v>
      </c>
      <c r="BW16" s="61">
        <v>0</v>
      </c>
      <c r="BX16" s="61">
        <v>915</v>
      </c>
      <c r="BY16" s="61">
        <v>915</v>
      </c>
      <c r="BZ16" s="61">
        <v>0</v>
      </c>
      <c r="CA16" s="58">
        <v>43045</v>
      </c>
      <c r="CB16" s="59">
        <f t="shared" si="0"/>
        <v>43.045000000000002</v>
      </c>
    </row>
    <row r="17" spans="2:80" ht="15" thickBot="1">
      <c r="B17" s="67">
        <v>12.05</v>
      </c>
      <c r="C17" s="69">
        <v>44145</v>
      </c>
      <c r="D17" s="68">
        <v>15.234999999999999</v>
      </c>
      <c r="E17">
        <v>63.13</v>
      </c>
      <c r="T17" s="60">
        <v>43779.770833333336</v>
      </c>
      <c r="U17" s="61">
        <v>0</v>
      </c>
      <c r="V17" s="61">
        <v>1310</v>
      </c>
      <c r="W17" s="61">
        <v>0</v>
      </c>
      <c r="X17" s="61">
        <v>910</v>
      </c>
      <c r="Y17" s="61">
        <v>910</v>
      </c>
      <c r="Z17" s="61">
        <v>0</v>
      </c>
      <c r="AA17" s="61">
        <v>910</v>
      </c>
      <c r="AB17" s="61">
        <v>0</v>
      </c>
      <c r="AC17" s="61">
        <v>880</v>
      </c>
      <c r="AD17" s="61">
        <v>880</v>
      </c>
      <c r="AE17" s="61">
        <v>1300</v>
      </c>
      <c r="AF17" s="61">
        <v>1300</v>
      </c>
      <c r="AG17" s="61">
        <v>1300</v>
      </c>
      <c r="AH17" s="61">
        <v>1300</v>
      </c>
      <c r="AI17" s="61">
        <v>0</v>
      </c>
      <c r="AJ17" s="61">
        <v>905</v>
      </c>
      <c r="AK17" s="61">
        <v>905</v>
      </c>
      <c r="AL17" s="61">
        <v>0</v>
      </c>
      <c r="AM17" s="61">
        <v>1500</v>
      </c>
      <c r="AN17" s="61">
        <v>1500</v>
      </c>
      <c r="AO17" s="61">
        <v>1495</v>
      </c>
      <c r="AP17" s="61">
        <v>1495</v>
      </c>
      <c r="AQ17" s="61">
        <v>915</v>
      </c>
      <c r="AR17" s="61">
        <v>915</v>
      </c>
      <c r="AS17" s="61">
        <v>915</v>
      </c>
      <c r="AT17" s="61">
        <v>0</v>
      </c>
      <c r="AU17" s="61">
        <v>890</v>
      </c>
      <c r="AV17" s="61">
        <v>890</v>
      </c>
      <c r="AW17" s="61">
        <v>890</v>
      </c>
      <c r="AX17" s="61">
        <v>890</v>
      </c>
      <c r="AY17" s="61">
        <v>0</v>
      </c>
      <c r="AZ17" s="61">
        <v>0</v>
      </c>
      <c r="BA17" s="61">
        <v>1330</v>
      </c>
      <c r="BB17" s="61">
        <v>1330</v>
      </c>
      <c r="BC17" s="61">
        <v>0</v>
      </c>
      <c r="BD17" s="61">
        <v>1310</v>
      </c>
      <c r="BE17" s="61">
        <v>910</v>
      </c>
      <c r="BF17" s="61">
        <v>910</v>
      </c>
      <c r="BG17" s="61">
        <v>0</v>
      </c>
      <c r="BH17" s="61">
        <v>910</v>
      </c>
      <c r="BI17" s="61">
        <v>910</v>
      </c>
      <c r="BJ17" s="61">
        <v>910</v>
      </c>
      <c r="BK17" s="61">
        <v>1310</v>
      </c>
      <c r="BL17" s="61">
        <v>1310</v>
      </c>
      <c r="BM17" s="61">
        <v>1330</v>
      </c>
      <c r="BN17" s="61">
        <v>0</v>
      </c>
      <c r="BO17" s="61">
        <v>0</v>
      </c>
      <c r="BP17" s="61">
        <v>1330</v>
      </c>
      <c r="BQ17" s="61">
        <v>1330</v>
      </c>
      <c r="BR17" s="61">
        <v>1330</v>
      </c>
      <c r="BS17" s="61">
        <v>1335</v>
      </c>
      <c r="BT17" s="61">
        <v>1335</v>
      </c>
      <c r="BU17" s="61">
        <v>915</v>
      </c>
      <c r="BV17" s="61">
        <v>915</v>
      </c>
      <c r="BW17" s="61">
        <v>0</v>
      </c>
      <c r="BX17" s="61">
        <v>915</v>
      </c>
      <c r="BY17" s="61">
        <v>915</v>
      </c>
      <c r="BZ17" s="61">
        <v>0</v>
      </c>
      <c r="CA17" s="58">
        <v>43045</v>
      </c>
      <c r="CB17" s="59">
        <f t="shared" si="0"/>
        <v>43.045000000000002</v>
      </c>
    </row>
    <row r="18" spans="2:80" ht="15" thickBot="1">
      <c r="B18" s="67">
        <v>10.74</v>
      </c>
      <c r="C18" s="69">
        <v>44146</v>
      </c>
      <c r="D18" s="68">
        <v>15.234999999999999</v>
      </c>
      <c r="E18">
        <v>63.13</v>
      </c>
      <c r="T18" s="60">
        <v>43780.770833333336</v>
      </c>
      <c r="U18" s="61">
        <v>0</v>
      </c>
      <c r="V18" s="61">
        <v>1310</v>
      </c>
      <c r="W18" s="61">
        <v>0</v>
      </c>
      <c r="X18" s="61">
        <v>910</v>
      </c>
      <c r="Y18" s="61">
        <v>910</v>
      </c>
      <c r="Z18" s="61">
        <v>0</v>
      </c>
      <c r="AA18" s="61">
        <v>910</v>
      </c>
      <c r="AB18" s="61">
        <v>0</v>
      </c>
      <c r="AC18" s="61">
        <v>880</v>
      </c>
      <c r="AD18" s="61">
        <v>880</v>
      </c>
      <c r="AE18" s="61">
        <v>1300</v>
      </c>
      <c r="AF18" s="61">
        <v>1300</v>
      </c>
      <c r="AG18" s="61">
        <v>1300</v>
      </c>
      <c r="AH18" s="61">
        <v>1300</v>
      </c>
      <c r="AI18" s="61">
        <v>0</v>
      </c>
      <c r="AJ18" s="61">
        <v>905</v>
      </c>
      <c r="AK18" s="61">
        <v>905</v>
      </c>
      <c r="AL18" s="61">
        <v>0</v>
      </c>
      <c r="AM18" s="61">
        <v>1500</v>
      </c>
      <c r="AN18" s="61">
        <v>1500</v>
      </c>
      <c r="AO18" s="61">
        <v>1495</v>
      </c>
      <c r="AP18" s="61">
        <v>1495</v>
      </c>
      <c r="AQ18" s="61">
        <v>915</v>
      </c>
      <c r="AR18" s="61">
        <v>915</v>
      </c>
      <c r="AS18" s="61">
        <v>915</v>
      </c>
      <c r="AT18" s="61">
        <v>0</v>
      </c>
      <c r="AU18" s="61">
        <v>890</v>
      </c>
      <c r="AV18" s="61">
        <v>890</v>
      </c>
      <c r="AW18" s="61">
        <v>890</v>
      </c>
      <c r="AX18" s="61">
        <v>890</v>
      </c>
      <c r="AY18" s="61">
        <v>0</v>
      </c>
      <c r="AZ18" s="61">
        <v>0</v>
      </c>
      <c r="BA18" s="61">
        <v>1330</v>
      </c>
      <c r="BB18" s="61">
        <v>1330</v>
      </c>
      <c r="BC18" s="61">
        <v>0</v>
      </c>
      <c r="BD18" s="61">
        <v>1310</v>
      </c>
      <c r="BE18" s="61">
        <v>910</v>
      </c>
      <c r="BF18" s="61">
        <v>910</v>
      </c>
      <c r="BG18" s="61">
        <v>0</v>
      </c>
      <c r="BH18" s="61">
        <v>910</v>
      </c>
      <c r="BI18" s="61">
        <v>910</v>
      </c>
      <c r="BJ18" s="61">
        <v>910</v>
      </c>
      <c r="BK18" s="61">
        <v>1310</v>
      </c>
      <c r="BL18" s="61">
        <v>1310</v>
      </c>
      <c r="BM18" s="61">
        <v>1330</v>
      </c>
      <c r="BN18" s="61">
        <v>0</v>
      </c>
      <c r="BO18" s="61">
        <v>0</v>
      </c>
      <c r="BP18" s="61">
        <v>1330</v>
      </c>
      <c r="BQ18" s="61">
        <v>1330</v>
      </c>
      <c r="BR18" s="61">
        <v>1330</v>
      </c>
      <c r="BS18" s="61">
        <v>1335</v>
      </c>
      <c r="BT18" s="61">
        <v>1335</v>
      </c>
      <c r="BU18" s="61">
        <v>915</v>
      </c>
      <c r="BV18" s="61">
        <v>915</v>
      </c>
      <c r="BW18" s="61">
        <v>0</v>
      </c>
      <c r="BX18" s="61">
        <v>915</v>
      </c>
      <c r="BY18" s="61">
        <v>915</v>
      </c>
      <c r="BZ18" s="61">
        <v>0</v>
      </c>
      <c r="CA18" s="58">
        <v>43045</v>
      </c>
      <c r="CB18" s="59">
        <f t="shared" si="0"/>
        <v>43.045000000000002</v>
      </c>
    </row>
    <row r="19" spans="2:80" ht="15" thickBot="1">
      <c r="B19" s="67">
        <v>10.74</v>
      </c>
      <c r="C19" s="69">
        <v>44147</v>
      </c>
      <c r="D19" s="68">
        <v>15.234999999999999</v>
      </c>
      <c r="E19">
        <v>63.13</v>
      </c>
      <c r="T19" s="60">
        <v>43781.770833333336</v>
      </c>
      <c r="U19" s="61">
        <v>0</v>
      </c>
      <c r="V19" s="61">
        <v>1310</v>
      </c>
      <c r="W19" s="61">
        <v>0</v>
      </c>
      <c r="X19" s="61">
        <v>910</v>
      </c>
      <c r="Y19" s="61">
        <v>910</v>
      </c>
      <c r="Z19" s="61">
        <v>0</v>
      </c>
      <c r="AA19" s="61">
        <v>910</v>
      </c>
      <c r="AB19" s="61">
        <v>0</v>
      </c>
      <c r="AC19" s="61">
        <v>880</v>
      </c>
      <c r="AD19" s="61">
        <v>880</v>
      </c>
      <c r="AE19" s="61">
        <v>1300</v>
      </c>
      <c r="AF19" s="61">
        <v>1300</v>
      </c>
      <c r="AG19" s="61">
        <v>1300</v>
      </c>
      <c r="AH19" s="61">
        <v>1300</v>
      </c>
      <c r="AI19" s="61">
        <v>0</v>
      </c>
      <c r="AJ19" s="61">
        <v>905</v>
      </c>
      <c r="AK19" s="61">
        <v>905</v>
      </c>
      <c r="AL19" s="61">
        <v>0</v>
      </c>
      <c r="AM19" s="61">
        <v>1500</v>
      </c>
      <c r="AN19" s="61">
        <v>1500</v>
      </c>
      <c r="AO19" s="61">
        <v>1495</v>
      </c>
      <c r="AP19" s="61">
        <v>1495</v>
      </c>
      <c r="AQ19" s="61">
        <v>915</v>
      </c>
      <c r="AR19" s="61">
        <v>915</v>
      </c>
      <c r="AS19" s="61">
        <v>915</v>
      </c>
      <c r="AT19" s="61">
        <v>0</v>
      </c>
      <c r="AU19" s="61">
        <v>890</v>
      </c>
      <c r="AV19" s="61">
        <v>890</v>
      </c>
      <c r="AW19" s="61">
        <v>890</v>
      </c>
      <c r="AX19" s="61">
        <v>890</v>
      </c>
      <c r="AY19" s="61">
        <v>0</v>
      </c>
      <c r="AZ19" s="61">
        <v>0</v>
      </c>
      <c r="BA19" s="61">
        <v>1330</v>
      </c>
      <c r="BB19" s="61">
        <v>1330</v>
      </c>
      <c r="BC19" s="61">
        <v>0</v>
      </c>
      <c r="BD19" s="61">
        <v>1310</v>
      </c>
      <c r="BE19" s="61">
        <v>910</v>
      </c>
      <c r="BF19" s="61">
        <v>910</v>
      </c>
      <c r="BG19" s="61">
        <v>0</v>
      </c>
      <c r="BH19" s="61">
        <v>910</v>
      </c>
      <c r="BI19" s="61">
        <v>910</v>
      </c>
      <c r="BJ19" s="61">
        <v>910</v>
      </c>
      <c r="BK19" s="61">
        <v>1310</v>
      </c>
      <c r="BL19" s="61">
        <v>1310</v>
      </c>
      <c r="BM19" s="61">
        <v>1330</v>
      </c>
      <c r="BN19" s="61">
        <v>0</v>
      </c>
      <c r="BO19" s="61">
        <v>0</v>
      </c>
      <c r="BP19" s="61">
        <v>1330</v>
      </c>
      <c r="BQ19" s="61">
        <v>1330</v>
      </c>
      <c r="BR19" s="61">
        <v>1330</v>
      </c>
      <c r="BS19" s="61">
        <v>1335</v>
      </c>
      <c r="BT19" s="61">
        <v>1335</v>
      </c>
      <c r="BU19" s="61">
        <v>915</v>
      </c>
      <c r="BV19" s="61">
        <v>915</v>
      </c>
      <c r="BW19" s="61">
        <v>0</v>
      </c>
      <c r="BX19" s="61">
        <v>915</v>
      </c>
      <c r="BY19" s="61">
        <v>915</v>
      </c>
      <c r="BZ19" s="61">
        <v>0</v>
      </c>
      <c r="CA19" s="58">
        <v>43045</v>
      </c>
      <c r="CB19" s="59">
        <f t="shared" si="0"/>
        <v>43.045000000000002</v>
      </c>
    </row>
    <row r="20" spans="2:80" ht="15" thickBot="1">
      <c r="B20" s="67">
        <v>10.74</v>
      </c>
      <c r="C20" s="69">
        <v>44148</v>
      </c>
      <c r="D20" s="68">
        <v>15.234999999999999</v>
      </c>
      <c r="E20">
        <v>63.13</v>
      </c>
      <c r="T20" s="60">
        <v>43782.770833333336</v>
      </c>
      <c r="U20" s="61">
        <v>0</v>
      </c>
      <c r="V20" s="61">
        <v>1310</v>
      </c>
      <c r="W20" s="61">
        <v>0</v>
      </c>
      <c r="X20" s="61">
        <v>910</v>
      </c>
      <c r="Y20" s="61">
        <v>910</v>
      </c>
      <c r="Z20" s="61">
        <v>0</v>
      </c>
      <c r="AA20" s="61">
        <v>910</v>
      </c>
      <c r="AB20" s="61">
        <v>0</v>
      </c>
      <c r="AC20" s="61">
        <v>880</v>
      </c>
      <c r="AD20" s="61">
        <v>880</v>
      </c>
      <c r="AE20" s="61">
        <v>1300</v>
      </c>
      <c r="AF20" s="61">
        <v>1300</v>
      </c>
      <c r="AG20" s="61">
        <v>1300</v>
      </c>
      <c r="AH20" s="61">
        <v>1300</v>
      </c>
      <c r="AI20" s="61">
        <v>0</v>
      </c>
      <c r="AJ20" s="61">
        <v>905</v>
      </c>
      <c r="AK20" s="61">
        <v>905</v>
      </c>
      <c r="AL20" s="61">
        <v>0</v>
      </c>
      <c r="AM20" s="61">
        <v>1500</v>
      </c>
      <c r="AN20" s="61">
        <v>1500</v>
      </c>
      <c r="AO20" s="61">
        <v>1495</v>
      </c>
      <c r="AP20" s="61">
        <v>1495</v>
      </c>
      <c r="AQ20" s="61">
        <v>915</v>
      </c>
      <c r="AR20" s="61">
        <v>915</v>
      </c>
      <c r="AS20" s="61">
        <v>915</v>
      </c>
      <c r="AT20" s="61">
        <v>0</v>
      </c>
      <c r="AU20" s="61">
        <v>890</v>
      </c>
      <c r="AV20" s="61">
        <v>890</v>
      </c>
      <c r="AW20" s="61">
        <v>890</v>
      </c>
      <c r="AX20" s="61">
        <v>890</v>
      </c>
      <c r="AY20" s="61">
        <v>0</v>
      </c>
      <c r="AZ20" s="61">
        <v>0</v>
      </c>
      <c r="BA20" s="61">
        <v>1330</v>
      </c>
      <c r="BB20" s="61">
        <v>1330</v>
      </c>
      <c r="BC20" s="61">
        <v>0</v>
      </c>
      <c r="BD20" s="61">
        <v>1310</v>
      </c>
      <c r="BE20" s="61">
        <v>910</v>
      </c>
      <c r="BF20" s="61">
        <v>910</v>
      </c>
      <c r="BG20" s="61">
        <v>0</v>
      </c>
      <c r="BH20" s="61">
        <v>910</v>
      </c>
      <c r="BI20" s="61">
        <v>910</v>
      </c>
      <c r="BJ20" s="61">
        <v>910</v>
      </c>
      <c r="BK20" s="61">
        <v>1310</v>
      </c>
      <c r="BL20" s="61">
        <v>1310</v>
      </c>
      <c r="BM20" s="61">
        <v>1330</v>
      </c>
      <c r="BN20" s="61">
        <v>0</v>
      </c>
      <c r="BO20" s="61">
        <v>0</v>
      </c>
      <c r="BP20" s="61">
        <v>1330</v>
      </c>
      <c r="BQ20" s="61">
        <v>1330</v>
      </c>
      <c r="BR20" s="61">
        <v>1330</v>
      </c>
      <c r="BS20" s="61">
        <v>1335</v>
      </c>
      <c r="BT20" s="61">
        <v>1335</v>
      </c>
      <c r="BU20" s="61">
        <v>915</v>
      </c>
      <c r="BV20" s="61">
        <v>915</v>
      </c>
      <c r="BW20" s="61">
        <v>0</v>
      </c>
      <c r="BX20" s="61">
        <v>915</v>
      </c>
      <c r="BY20" s="61">
        <v>915</v>
      </c>
      <c r="BZ20" s="61">
        <v>0</v>
      </c>
      <c r="CA20" s="58">
        <v>43045</v>
      </c>
      <c r="CB20" s="59">
        <f t="shared" si="0"/>
        <v>43.045000000000002</v>
      </c>
    </row>
    <row r="21" spans="2:80" ht="15" thickBot="1">
      <c r="B21" s="67">
        <v>10.74</v>
      </c>
      <c r="C21" s="69">
        <v>44149</v>
      </c>
      <c r="D21" s="68">
        <v>15.234999999999999</v>
      </c>
      <c r="E21">
        <v>63.13</v>
      </c>
      <c r="T21" s="60">
        <v>43783.770833333336</v>
      </c>
      <c r="U21" s="61">
        <v>0</v>
      </c>
      <c r="V21" s="61">
        <v>1310</v>
      </c>
      <c r="W21" s="61">
        <v>0</v>
      </c>
      <c r="X21" s="61">
        <v>910</v>
      </c>
      <c r="Y21" s="61">
        <v>910</v>
      </c>
      <c r="Z21" s="61">
        <v>0</v>
      </c>
      <c r="AA21" s="61">
        <v>910</v>
      </c>
      <c r="AB21" s="61">
        <v>0</v>
      </c>
      <c r="AC21" s="61">
        <v>880</v>
      </c>
      <c r="AD21" s="61">
        <v>880</v>
      </c>
      <c r="AE21" s="61">
        <v>1300</v>
      </c>
      <c r="AF21" s="61">
        <v>1300</v>
      </c>
      <c r="AG21" s="61">
        <v>1300</v>
      </c>
      <c r="AH21" s="61">
        <v>1300</v>
      </c>
      <c r="AI21" s="61">
        <v>0</v>
      </c>
      <c r="AJ21" s="61">
        <v>905</v>
      </c>
      <c r="AK21" s="61">
        <v>905</v>
      </c>
      <c r="AL21" s="61">
        <v>0</v>
      </c>
      <c r="AM21" s="61">
        <v>1500</v>
      </c>
      <c r="AN21" s="61">
        <v>1500</v>
      </c>
      <c r="AO21" s="61">
        <v>1495</v>
      </c>
      <c r="AP21" s="61">
        <v>1495</v>
      </c>
      <c r="AQ21" s="61">
        <v>915</v>
      </c>
      <c r="AR21" s="61">
        <v>915</v>
      </c>
      <c r="AS21" s="61">
        <v>915</v>
      </c>
      <c r="AT21" s="61">
        <v>0</v>
      </c>
      <c r="AU21" s="61">
        <v>890</v>
      </c>
      <c r="AV21" s="61">
        <v>890</v>
      </c>
      <c r="AW21" s="61">
        <v>890</v>
      </c>
      <c r="AX21" s="61">
        <v>890</v>
      </c>
      <c r="AY21" s="61">
        <v>0</v>
      </c>
      <c r="AZ21" s="61">
        <v>0</v>
      </c>
      <c r="BA21" s="61">
        <v>1330</v>
      </c>
      <c r="BB21" s="61">
        <v>1330</v>
      </c>
      <c r="BC21" s="61">
        <v>0</v>
      </c>
      <c r="BD21" s="61">
        <v>1310</v>
      </c>
      <c r="BE21" s="61">
        <v>910</v>
      </c>
      <c r="BF21" s="61">
        <v>910</v>
      </c>
      <c r="BG21" s="61">
        <v>0</v>
      </c>
      <c r="BH21" s="61">
        <v>910</v>
      </c>
      <c r="BI21" s="61">
        <v>910</v>
      </c>
      <c r="BJ21" s="61">
        <v>910</v>
      </c>
      <c r="BK21" s="61">
        <v>1310</v>
      </c>
      <c r="BL21" s="61">
        <v>1310</v>
      </c>
      <c r="BM21" s="61">
        <v>1330</v>
      </c>
      <c r="BN21" s="61">
        <v>0</v>
      </c>
      <c r="BO21" s="61">
        <v>0</v>
      </c>
      <c r="BP21" s="61">
        <v>1330</v>
      </c>
      <c r="BQ21" s="61">
        <v>1330</v>
      </c>
      <c r="BR21" s="61">
        <v>1330</v>
      </c>
      <c r="BS21" s="61">
        <v>1335</v>
      </c>
      <c r="BT21" s="61">
        <v>1335</v>
      </c>
      <c r="BU21" s="61">
        <v>915</v>
      </c>
      <c r="BV21" s="61">
        <v>915</v>
      </c>
      <c r="BW21" s="61">
        <v>0</v>
      </c>
      <c r="BX21" s="61">
        <v>915</v>
      </c>
      <c r="BY21" s="61">
        <v>915</v>
      </c>
      <c r="BZ21" s="61">
        <v>0</v>
      </c>
      <c r="CA21" s="58">
        <v>43045</v>
      </c>
      <c r="CB21" s="59">
        <f t="shared" si="0"/>
        <v>43.045000000000002</v>
      </c>
    </row>
    <row r="22" spans="2:80" ht="15" thickBot="1">
      <c r="B22" s="67">
        <v>10.74</v>
      </c>
      <c r="C22" s="69">
        <v>44150</v>
      </c>
      <c r="D22" s="68">
        <v>15.234999999999999</v>
      </c>
      <c r="E22">
        <v>63.13</v>
      </c>
      <c r="T22" s="60">
        <v>43784.770833333336</v>
      </c>
      <c r="U22" s="61">
        <v>0</v>
      </c>
      <c r="V22" s="61">
        <v>1310</v>
      </c>
      <c r="W22" s="61">
        <v>0</v>
      </c>
      <c r="X22" s="61">
        <v>910</v>
      </c>
      <c r="Y22" s="61">
        <v>910</v>
      </c>
      <c r="Z22" s="61">
        <v>0</v>
      </c>
      <c r="AA22" s="61">
        <v>910</v>
      </c>
      <c r="AB22" s="61">
        <v>0</v>
      </c>
      <c r="AC22" s="61">
        <v>880</v>
      </c>
      <c r="AD22" s="61">
        <v>880</v>
      </c>
      <c r="AE22" s="61">
        <v>1300</v>
      </c>
      <c r="AF22" s="61">
        <v>1300</v>
      </c>
      <c r="AG22" s="61">
        <v>1300</v>
      </c>
      <c r="AH22" s="61">
        <v>1300</v>
      </c>
      <c r="AI22" s="61">
        <v>0</v>
      </c>
      <c r="AJ22" s="61">
        <v>905</v>
      </c>
      <c r="AK22" s="61">
        <v>905</v>
      </c>
      <c r="AL22" s="61">
        <v>0</v>
      </c>
      <c r="AM22" s="61">
        <v>1500</v>
      </c>
      <c r="AN22" s="61">
        <v>1500</v>
      </c>
      <c r="AO22" s="61">
        <v>1495</v>
      </c>
      <c r="AP22" s="61">
        <v>1495</v>
      </c>
      <c r="AQ22" s="61">
        <v>915</v>
      </c>
      <c r="AR22" s="61">
        <v>915</v>
      </c>
      <c r="AS22" s="61">
        <v>915</v>
      </c>
      <c r="AT22" s="61">
        <v>0</v>
      </c>
      <c r="AU22" s="61">
        <v>890</v>
      </c>
      <c r="AV22" s="61">
        <v>890</v>
      </c>
      <c r="AW22" s="61">
        <v>890</v>
      </c>
      <c r="AX22" s="61">
        <v>890</v>
      </c>
      <c r="AY22" s="61">
        <v>0</v>
      </c>
      <c r="AZ22" s="61">
        <v>0</v>
      </c>
      <c r="BA22" s="61">
        <v>1330</v>
      </c>
      <c r="BB22" s="61">
        <v>1330</v>
      </c>
      <c r="BC22" s="61">
        <v>0</v>
      </c>
      <c r="BD22" s="61">
        <v>1310</v>
      </c>
      <c r="BE22" s="61">
        <v>910</v>
      </c>
      <c r="BF22" s="61">
        <v>910</v>
      </c>
      <c r="BG22" s="61">
        <v>0</v>
      </c>
      <c r="BH22" s="61">
        <v>910</v>
      </c>
      <c r="BI22" s="61">
        <v>910</v>
      </c>
      <c r="BJ22" s="61">
        <v>910</v>
      </c>
      <c r="BK22" s="61">
        <v>1310</v>
      </c>
      <c r="BL22" s="61">
        <v>1310</v>
      </c>
      <c r="BM22" s="61">
        <v>1330</v>
      </c>
      <c r="BN22" s="61">
        <v>0</v>
      </c>
      <c r="BO22" s="61">
        <v>0</v>
      </c>
      <c r="BP22" s="61">
        <v>1330</v>
      </c>
      <c r="BQ22" s="61">
        <v>1330</v>
      </c>
      <c r="BR22" s="61">
        <v>1330</v>
      </c>
      <c r="BS22" s="61">
        <v>1335</v>
      </c>
      <c r="BT22" s="61">
        <v>1335</v>
      </c>
      <c r="BU22" s="61">
        <v>915</v>
      </c>
      <c r="BV22" s="61">
        <v>915</v>
      </c>
      <c r="BW22" s="61">
        <v>0</v>
      </c>
      <c r="BX22" s="61">
        <v>915</v>
      </c>
      <c r="BY22" s="61">
        <v>915</v>
      </c>
      <c r="BZ22" s="61">
        <v>0</v>
      </c>
      <c r="CA22" s="58">
        <v>43045</v>
      </c>
      <c r="CB22" s="59">
        <f t="shared" si="0"/>
        <v>43.045000000000002</v>
      </c>
    </row>
    <row r="23" spans="2:80" ht="15" thickBot="1">
      <c r="B23" s="67">
        <v>9.41</v>
      </c>
      <c r="C23" s="69">
        <v>44151</v>
      </c>
      <c r="D23" s="68">
        <v>15.234999999999999</v>
      </c>
      <c r="E23">
        <v>63.13</v>
      </c>
      <c r="T23" s="60">
        <v>43785.770833333336</v>
      </c>
      <c r="U23" s="61">
        <v>0</v>
      </c>
      <c r="V23" s="61">
        <v>1310</v>
      </c>
      <c r="W23" s="61">
        <v>0</v>
      </c>
      <c r="X23" s="61">
        <v>910</v>
      </c>
      <c r="Y23" s="61">
        <v>910</v>
      </c>
      <c r="Z23" s="61">
        <v>0</v>
      </c>
      <c r="AA23" s="61">
        <v>910</v>
      </c>
      <c r="AB23" s="61">
        <v>0</v>
      </c>
      <c r="AC23" s="61">
        <v>880</v>
      </c>
      <c r="AD23" s="61">
        <v>880</v>
      </c>
      <c r="AE23" s="61">
        <v>1300</v>
      </c>
      <c r="AF23" s="61">
        <v>1300</v>
      </c>
      <c r="AG23" s="61">
        <v>1300</v>
      </c>
      <c r="AH23" s="61">
        <v>1300</v>
      </c>
      <c r="AI23" s="61">
        <v>0</v>
      </c>
      <c r="AJ23" s="61">
        <v>905</v>
      </c>
      <c r="AK23" s="61">
        <v>905</v>
      </c>
      <c r="AL23" s="61">
        <v>0</v>
      </c>
      <c r="AM23" s="61">
        <v>1500</v>
      </c>
      <c r="AN23" s="61">
        <v>1500</v>
      </c>
      <c r="AO23" s="61">
        <v>1495</v>
      </c>
      <c r="AP23" s="61">
        <v>1495</v>
      </c>
      <c r="AQ23" s="61">
        <v>915</v>
      </c>
      <c r="AR23" s="61">
        <v>915</v>
      </c>
      <c r="AS23" s="61">
        <v>915</v>
      </c>
      <c r="AT23" s="61">
        <v>0</v>
      </c>
      <c r="AU23" s="61">
        <v>890</v>
      </c>
      <c r="AV23" s="61">
        <v>890</v>
      </c>
      <c r="AW23" s="61">
        <v>890</v>
      </c>
      <c r="AX23" s="61">
        <v>890</v>
      </c>
      <c r="AY23" s="61">
        <v>0</v>
      </c>
      <c r="AZ23" s="61">
        <v>0</v>
      </c>
      <c r="BA23" s="61">
        <v>1330</v>
      </c>
      <c r="BB23" s="61">
        <v>1330</v>
      </c>
      <c r="BC23" s="61">
        <v>0</v>
      </c>
      <c r="BD23" s="61">
        <v>1310</v>
      </c>
      <c r="BE23" s="61">
        <v>910</v>
      </c>
      <c r="BF23" s="61">
        <v>910</v>
      </c>
      <c r="BG23" s="61">
        <v>0</v>
      </c>
      <c r="BH23" s="61">
        <v>910</v>
      </c>
      <c r="BI23" s="61">
        <v>910</v>
      </c>
      <c r="BJ23" s="61">
        <v>910</v>
      </c>
      <c r="BK23" s="61">
        <v>1310</v>
      </c>
      <c r="BL23" s="61">
        <v>1310</v>
      </c>
      <c r="BM23" s="61">
        <v>1330</v>
      </c>
      <c r="BN23" s="61">
        <v>0</v>
      </c>
      <c r="BO23" s="61">
        <v>0</v>
      </c>
      <c r="BP23" s="61">
        <v>1330</v>
      </c>
      <c r="BQ23" s="61">
        <v>1330</v>
      </c>
      <c r="BR23" s="61">
        <v>1330</v>
      </c>
      <c r="BS23" s="61">
        <v>1335</v>
      </c>
      <c r="BT23" s="61">
        <v>1335</v>
      </c>
      <c r="BU23" s="61">
        <v>915</v>
      </c>
      <c r="BV23" s="61">
        <v>915</v>
      </c>
      <c r="BW23" s="61">
        <v>0</v>
      </c>
      <c r="BX23" s="61">
        <v>915</v>
      </c>
      <c r="BY23" s="61">
        <v>915</v>
      </c>
      <c r="BZ23" s="61">
        <v>0</v>
      </c>
      <c r="CA23" s="58">
        <v>43045</v>
      </c>
      <c r="CB23" s="59">
        <f t="shared" si="0"/>
        <v>43.045000000000002</v>
      </c>
    </row>
    <row r="24" spans="2:80" ht="15" thickBot="1">
      <c r="B24" s="67">
        <v>9.41</v>
      </c>
      <c r="C24" s="69">
        <v>44152</v>
      </c>
      <c r="D24" s="68">
        <v>15.234999999999999</v>
      </c>
      <c r="E24">
        <v>63.13</v>
      </c>
      <c r="T24" s="60">
        <v>43786.770833333336</v>
      </c>
      <c r="U24" s="61">
        <v>0</v>
      </c>
      <c r="V24" s="61">
        <v>1310</v>
      </c>
      <c r="W24" s="61">
        <v>0</v>
      </c>
      <c r="X24" s="61">
        <v>910</v>
      </c>
      <c r="Y24" s="61">
        <v>910</v>
      </c>
      <c r="Z24" s="61">
        <v>0</v>
      </c>
      <c r="AA24" s="61">
        <v>910</v>
      </c>
      <c r="AB24" s="61">
        <v>0</v>
      </c>
      <c r="AC24" s="61">
        <v>880</v>
      </c>
      <c r="AD24" s="61">
        <v>880</v>
      </c>
      <c r="AE24" s="61">
        <v>1300</v>
      </c>
      <c r="AF24" s="61">
        <v>1300</v>
      </c>
      <c r="AG24" s="61">
        <v>1300</v>
      </c>
      <c r="AH24" s="61">
        <v>1300</v>
      </c>
      <c r="AI24" s="61">
        <v>0</v>
      </c>
      <c r="AJ24" s="61">
        <v>905</v>
      </c>
      <c r="AK24" s="61">
        <v>905</v>
      </c>
      <c r="AL24" s="61">
        <v>0</v>
      </c>
      <c r="AM24" s="61">
        <v>1500</v>
      </c>
      <c r="AN24" s="61">
        <v>1500</v>
      </c>
      <c r="AO24" s="61">
        <v>1495</v>
      </c>
      <c r="AP24" s="61">
        <v>1495</v>
      </c>
      <c r="AQ24" s="61">
        <v>915</v>
      </c>
      <c r="AR24" s="61">
        <v>915</v>
      </c>
      <c r="AS24" s="61">
        <v>915</v>
      </c>
      <c r="AT24" s="61">
        <v>0</v>
      </c>
      <c r="AU24" s="61">
        <v>890</v>
      </c>
      <c r="AV24" s="61">
        <v>890</v>
      </c>
      <c r="AW24" s="61">
        <v>890</v>
      </c>
      <c r="AX24" s="61">
        <v>890</v>
      </c>
      <c r="AY24" s="61">
        <v>0</v>
      </c>
      <c r="AZ24" s="61">
        <v>0</v>
      </c>
      <c r="BA24" s="61">
        <v>1330</v>
      </c>
      <c r="BB24" s="61">
        <v>1330</v>
      </c>
      <c r="BC24" s="61">
        <v>0</v>
      </c>
      <c r="BD24" s="61">
        <v>1310</v>
      </c>
      <c r="BE24" s="61">
        <v>910</v>
      </c>
      <c r="BF24" s="61">
        <v>910</v>
      </c>
      <c r="BG24" s="61">
        <v>0</v>
      </c>
      <c r="BH24" s="61">
        <v>910</v>
      </c>
      <c r="BI24" s="61">
        <v>910</v>
      </c>
      <c r="BJ24" s="61">
        <v>910</v>
      </c>
      <c r="BK24" s="61">
        <v>1310</v>
      </c>
      <c r="BL24" s="61">
        <v>1310</v>
      </c>
      <c r="BM24" s="61">
        <v>1330</v>
      </c>
      <c r="BN24" s="61">
        <v>0</v>
      </c>
      <c r="BO24" s="61">
        <v>0</v>
      </c>
      <c r="BP24" s="61">
        <v>1330</v>
      </c>
      <c r="BQ24" s="61">
        <v>1330</v>
      </c>
      <c r="BR24" s="61">
        <v>1330</v>
      </c>
      <c r="BS24" s="61">
        <v>1335</v>
      </c>
      <c r="BT24" s="61">
        <v>1335</v>
      </c>
      <c r="BU24" s="61">
        <v>915</v>
      </c>
      <c r="BV24" s="61">
        <v>915</v>
      </c>
      <c r="BW24" s="61">
        <v>0</v>
      </c>
      <c r="BX24" s="61">
        <v>915</v>
      </c>
      <c r="BY24" s="61">
        <v>915</v>
      </c>
      <c r="BZ24" s="61">
        <v>0</v>
      </c>
      <c r="CA24" s="58">
        <v>43045</v>
      </c>
      <c r="CB24" s="59">
        <f t="shared" si="0"/>
        <v>43.045000000000002</v>
      </c>
    </row>
    <row r="25" spans="2:80" ht="15" thickBot="1">
      <c r="B25" s="67">
        <v>9.41</v>
      </c>
      <c r="C25" s="69">
        <v>44153</v>
      </c>
      <c r="D25" s="68">
        <v>15.234999999999999</v>
      </c>
      <c r="E25">
        <v>63.13</v>
      </c>
      <c r="T25" s="60">
        <v>43787.770833333336</v>
      </c>
      <c r="U25" s="61">
        <v>0</v>
      </c>
      <c r="V25" s="61">
        <v>1310</v>
      </c>
      <c r="W25" s="61">
        <v>0</v>
      </c>
      <c r="X25" s="61">
        <v>910</v>
      </c>
      <c r="Y25" s="61">
        <v>910</v>
      </c>
      <c r="Z25" s="61">
        <v>0</v>
      </c>
      <c r="AA25" s="61">
        <v>910</v>
      </c>
      <c r="AB25" s="61">
        <v>0</v>
      </c>
      <c r="AC25" s="61">
        <v>880</v>
      </c>
      <c r="AD25" s="61">
        <v>880</v>
      </c>
      <c r="AE25" s="61">
        <v>1300</v>
      </c>
      <c r="AF25" s="61">
        <v>1300</v>
      </c>
      <c r="AG25" s="61">
        <v>1300</v>
      </c>
      <c r="AH25" s="61">
        <v>1300</v>
      </c>
      <c r="AI25" s="61">
        <v>0</v>
      </c>
      <c r="AJ25" s="61">
        <v>905</v>
      </c>
      <c r="AK25" s="61">
        <v>905</v>
      </c>
      <c r="AL25" s="61">
        <v>0</v>
      </c>
      <c r="AM25" s="61">
        <v>1500</v>
      </c>
      <c r="AN25" s="61">
        <v>1500</v>
      </c>
      <c r="AO25" s="61">
        <v>1495</v>
      </c>
      <c r="AP25" s="61">
        <v>1495</v>
      </c>
      <c r="AQ25" s="61">
        <v>915</v>
      </c>
      <c r="AR25" s="61">
        <v>915</v>
      </c>
      <c r="AS25" s="61">
        <v>915</v>
      </c>
      <c r="AT25" s="61">
        <v>0</v>
      </c>
      <c r="AU25" s="61">
        <v>890</v>
      </c>
      <c r="AV25" s="61">
        <v>890</v>
      </c>
      <c r="AW25" s="61">
        <v>890</v>
      </c>
      <c r="AX25" s="61">
        <v>890</v>
      </c>
      <c r="AY25" s="61">
        <v>0</v>
      </c>
      <c r="AZ25" s="61">
        <v>0</v>
      </c>
      <c r="BA25" s="61">
        <v>1330</v>
      </c>
      <c r="BB25" s="61">
        <v>1330</v>
      </c>
      <c r="BC25" s="61">
        <v>0</v>
      </c>
      <c r="BD25" s="61">
        <v>1310</v>
      </c>
      <c r="BE25" s="61">
        <v>910</v>
      </c>
      <c r="BF25" s="61">
        <v>910</v>
      </c>
      <c r="BG25" s="61">
        <v>0</v>
      </c>
      <c r="BH25" s="61">
        <v>910</v>
      </c>
      <c r="BI25" s="61">
        <v>910</v>
      </c>
      <c r="BJ25" s="61">
        <v>910</v>
      </c>
      <c r="BK25" s="61">
        <v>1310</v>
      </c>
      <c r="BL25" s="61">
        <v>1310</v>
      </c>
      <c r="BM25" s="61">
        <v>1330</v>
      </c>
      <c r="BN25" s="61">
        <v>0</v>
      </c>
      <c r="BO25" s="61">
        <v>0</v>
      </c>
      <c r="BP25" s="61">
        <v>1330</v>
      </c>
      <c r="BQ25" s="61">
        <v>1330</v>
      </c>
      <c r="BR25" s="61">
        <v>1330</v>
      </c>
      <c r="BS25" s="61">
        <v>1335</v>
      </c>
      <c r="BT25" s="61">
        <v>1335</v>
      </c>
      <c r="BU25" s="61">
        <v>915</v>
      </c>
      <c r="BV25" s="61">
        <v>915</v>
      </c>
      <c r="BW25" s="61">
        <v>0</v>
      </c>
      <c r="BX25" s="61">
        <v>915</v>
      </c>
      <c r="BY25" s="61">
        <v>915</v>
      </c>
      <c r="BZ25" s="61">
        <v>0</v>
      </c>
      <c r="CA25" s="58">
        <v>43045</v>
      </c>
      <c r="CB25" s="59">
        <f t="shared" si="0"/>
        <v>43.045000000000002</v>
      </c>
    </row>
    <row r="26" spans="2:80" ht="15" thickBot="1">
      <c r="B26" s="67">
        <v>9.41</v>
      </c>
      <c r="C26" s="69">
        <v>44154</v>
      </c>
      <c r="D26" s="68">
        <v>15.234999999999999</v>
      </c>
      <c r="E26">
        <v>63.13</v>
      </c>
      <c r="T26" s="60">
        <v>43788.770833333336</v>
      </c>
      <c r="U26" s="61">
        <v>0</v>
      </c>
      <c r="V26" s="61">
        <v>1310</v>
      </c>
      <c r="W26" s="61">
        <v>0</v>
      </c>
      <c r="X26" s="61">
        <v>910</v>
      </c>
      <c r="Y26" s="61">
        <v>910</v>
      </c>
      <c r="Z26" s="61">
        <v>0</v>
      </c>
      <c r="AA26" s="61">
        <v>910</v>
      </c>
      <c r="AB26" s="61">
        <v>0</v>
      </c>
      <c r="AC26" s="61">
        <v>880</v>
      </c>
      <c r="AD26" s="61">
        <v>880</v>
      </c>
      <c r="AE26" s="61">
        <v>1300</v>
      </c>
      <c r="AF26" s="61">
        <v>1300</v>
      </c>
      <c r="AG26" s="61">
        <v>1300</v>
      </c>
      <c r="AH26" s="61">
        <v>1300</v>
      </c>
      <c r="AI26" s="61">
        <v>0</v>
      </c>
      <c r="AJ26" s="61">
        <v>905</v>
      </c>
      <c r="AK26" s="61">
        <v>905</v>
      </c>
      <c r="AL26" s="61">
        <v>0</v>
      </c>
      <c r="AM26" s="61">
        <v>1500</v>
      </c>
      <c r="AN26" s="61">
        <v>1500</v>
      </c>
      <c r="AO26" s="61">
        <v>1495</v>
      </c>
      <c r="AP26" s="61">
        <v>1495</v>
      </c>
      <c r="AQ26" s="61">
        <v>915</v>
      </c>
      <c r="AR26" s="61">
        <v>915</v>
      </c>
      <c r="AS26" s="61">
        <v>915</v>
      </c>
      <c r="AT26" s="61">
        <v>0</v>
      </c>
      <c r="AU26" s="61">
        <v>890</v>
      </c>
      <c r="AV26" s="61">
        <v>890</v>
      </c>
      <c r="AW26" s="61">
        <v>890</v>
      </c>
      <c r="AX26" s="61">
        <v>890</v>
      </c>
      <c r="AY26" s="61">
        <v>0</v>
      </c>
      <c r="AZ26" s="61">
        <v>0</v>
      </c>
      <c r="BA26" s="61">
        <v>1330</v>
      </c>
      <c r="BB26" s="61">
        <v>1330</v>
      </c>
      <c r="BC26" s="61">
        <v>0</v>
      </c>
      <c r="BD26" s="61">
        <v>1310</v>
      </c>
      <c r="BE26" s="61">
        <v>910</v>
      </c>
      <c r="BF26" s="61">
        <v>910</v>
      </c>
      <c r="BG26" s="61">
        <v>0</v>
      </c>
      <c r="BH26" s="61">
        <v>910</v>
      </c>
      <c r="BI26" s="61">
        <v>910</v>
      </c>
      <c r="BJ26" s="61">
        <v>910</v>
      </c>
      <c r="BK26" s="61">
        <v>1310</v>
      </c>
      <c r="BL26" s="61">
        <v>1310</v>
      </c>
      <c r="BM26" s="61">
        <v>1330</v>
      </c>
      <c r="BN26" s="61">
        <v>0</v>
      </c>
      <c r="BO26" s="61">
        <v>0</v>
      </c>
      <c r="BP26" s="61">
        <v>1330</v>
      </c>
      <c r="BQ26" s="61">
        <v>1330</v>
      </c>
      <c r="BR26" s="61">
        <v>1330</v>
      </c>
      <c r="BS26" s="61">
        <v>1335</v>
      </c>
      <c r="BT26" s="61">
        <v>1335</v>
      </c>
      <c r="BU26" s="61">
        <v>915</v>
      </c>
      <c r="BV26" s="61">
        <v>915</v>
      </c>
      <c r="BW26" s="61">
        <v>0</v>
      </c>
      <c r="BX26" s="61">
        <v>915</v>
      </c>
      <c r="BY26" s="61">
        <v>915</v>
      </c>
      <c r="BZ26" s="61">
        <v>0</v>
      </c>
      <c r="CA26" s="58">
        <v>43045</v>
      </c>
      <c r="CB26" s="59">
        <f t="shared" si="0"/>
        <v>43.045000000000002</v>
      </c>
    </row>
    <row r="27" spans="2:80" ht="15" thickBot="1">
      <c r="B27" s="67">
        <v>9.41</v>
      </c>
      <c r="C27" s="69">
        <v>44155</v>
      </c>
      <c r="D27" s="68">
        <v>15.234999999999999</v>
      </c>
      <c r="E27">
        <v>63.13</v>
      </c>
      <c r="T27" s="60">
        <v>43789.770833333336</v>
      </c>
      <c r="U27" s="61">
        <v>0</v>
      </c>
      <c r="V27" s="61">
        <v>1310</v>
      </c>
      <c r="W27" s="61">
        <v>0</v>
      </c>
      <c r="X27" s="61">
        <v>910</v>
      </c>
      <c r="Y27" s="61">
        <v>910</v>
      </c>
      <c r="Z27" s="61">
        <v>0</v>
      </c>
      <c r="AA27" s="61">
        <v>910</v>
      </c>
      <c r="AB27" s="61">
        <v>0</v>
      </c>
      <c r="AC27" s="61">
        <v>880</v>
      </c>
      <c r="AD27" s="61">
        <v>880</v>
      </c>
      <c r="AE27" s="61">
        <v>1300</v>
      </c>
      <c r="AF27" s="61">
        <v>1300</v>
      </c>
      <c r="AG27" s="61">
        <v>1300</v>
      </c>
      <c r="AH27" s="61">
        <v>1300</v>
      </c>
      <c r="AI27" s="61">
        <v>0</v>
      </c>
      <c r="AJ27" s="61">
        <v>905</v>
      </c>
      <c r="AK27" s="61">
        <v>905</v>
      </c>
      <c r="AL27" s="61">
        <v>0</v>
      </c>
      <c r="AM27" s="61">
        <v>1500</v>
      </c>
      <c r="AN27" s="61">
        <v>1500</v>
      </c>
      <c r="AO27" s="61">
        <v>1495</v>
      </c>
      <c r="AP27" s="61">
        <v>1495</v>
      </c>
      <c r="AQ27" s="61">
        <v>915</v>
      </c>
      <c r="AR27" s="61">
        <v>915</v>
      </c>
      <c r="AS27" s="61">
        <v>915</v>
      </c>
      <c r="AT27" s="61">
        <v>0</v>
      </c>
      <c r="AU27" s="61">
        <v>890</v>
      </c>
      <c r="AV27" s="61">
        <v>890</v>
      </c>
      <c r="AW27" s="61">
        <v>890</v>
      </c>
      <c r="AX27" s="61">
        <v>890</v>
      </c>
      <c r="AY27" s="61">
        <v>0</v>
      </c>
      <c r="AZ27" s="61">
        <v>0</v>
      </c>
      <c r="BA27" s="61">
        <v>1330</v>
      </c>
      <c r="BB27" s="61">
        <v>1330</v>
      </c>
      <c r="BC27" s="61">
        <v>0</v>
      </c>
      <c r="BD27" s="61">
        <v>1310</v>
      </c>
      <c r="BE27" s="61">
        <v>910</v>
      </c>
      <c r="BF27" s="61">
        <v>910</v>
      </c>
      <c r="BG27" s="61">
        <v>0</v>
      </c>
      <c r="BH27" s="61">
        <v>910</v>
      </c>
      <c r="BI27" s="61">
        <v>910</v>
      </c>
      <c r="BJ27" s="61">
        <v>910</v>
      </c>
      <c r="BK27" s="61">
        <v>1310</v>
      </c>
      <c r="BL27" s="61">
        <v>1310</v>
      </c>
      <c r="BM27" s="61">
        <v>1330</v>
      </c>
      <c r="BN27" s="61">
        <v>0</v>
      </c>
      <c r="BO27" s="61">
        <v>0</v>
      </c>
      <c r="BP27" s="61">
        <v>1330</v>
      </c>
      <c r="BQ27" s="61">
        <v>1330</v>
      </c>
      <c r="BR27" s="61">
        <v>1330</v>
      </c>
      <c r="BS27" s="61">
        <v>1335</v>
      </c>
      <c r="BT27" s="61">
        <v>1335</v>
      </c>
      <c r="BU27" s="61">
        <v>915</v>
      </c>
      <c r="BV27" s="61">
        <v>915</v>
      </c>
      <c r="BW27" s="61">
        <v>0</v>
      </c>
      <c r="BX27" s="61">
        <v>915</v>
      </c>
      <c r="BY27" s="61">
        <v>915</v>
      </c>
      <c r="BZ27" s="61">
        <v>0</v>
      </c>
      <c r="CA27" s="58">
        <v>43045</v>
      </c>
      <c r="CB27" s="59">
        <f t="shared" si="0"/>
        <v>43.045000000000002</v>
      </c>
    </row>
    <row r="28" spans="2:80" ht="15" thickBot="1">
      <c r="B28" s="67">
        <v>8.0749999999999993</v>
      </c>
      <c r="C28" s="69">
        <v>44156</v>
      </c>
      <c r="D28" s="68">
        <v>14.32</v>
      </c>
      <c r="E28">
        <v>63.13</v>
      </c>
      <c r="T28" s="60">
        <v>43790.770833333336</v>
      </c>
      <c r="U28" s="61">
        <v>0</v>
      </c>
      <c r="V28" s="61">
        <v>1310</v>
      </c>
      <c r="W28" s="61">
        <v>0</v>
      </c>
      <c r="X28" s="61">
        <v>910</v>
      </c>
      <c r="Y28" s="61">
        <v>910</v>
      </c>
      <c r="Z28" s="61">
        <v>0</v>
      </c>
      <c r="AA28" s="61">
        <v>910</v>
      </c>
      <c r="AB28" s="61">
        <v>0</v>
      </c>
      <c r="AC28" s="61">
        <v>880</v>
      </c>
      <c r="AD28" s="61">
        <v>880</v>
      </c>
      <c r="AE28" s="61">
        <v>1300</v>
      </c>
      <c r="AF28" s="61">
        <v>1300</v>
      </c>
      <c r="AG28" s="61">
        <v>1300</v>
      </c>
      <c r="AH28" s="61">
        <v>1300</v>
      </c>
      <c r="AI28" s="61">
        <v>0</v>
      </c>
      <c r="AJ28" s="61">
        <v>905</v>
      </c>
      <c r="AK28" s="61">
        <v>905</v>
      </c>
      <c r="AL28" s="61">
        <v>0</v>
      </c>
      <c r="AM28" s="61">
        <v>1500</v>
      </c>
      <c r="AN28" s="61">
        <v>1500</v>
      </c>
      <c r="AO28" s="61">
        <v>1495</v>
      </c>
      <c r="AP28" s="61">
        <v>1495</v>
      </c>
      <c r="AQ28" s="61">
        <v>915</v>
      </c>
      <c r="AR28" s="61">
        <v>915</v>
      </c>
      <c r="AS28" s="61">
        <v>915</v>
      </c>
      <c r="AT28" s="61">
        <v>0</v>
      </c>
      <c r="AU28" s="61">
        <v>890</v>
      </c>
      <c r="AV28" s="61">
        <v>890</v>
      </c>
      <c r="AW28" s="61">
        <v>890</v>
      </c>
      <c r="AX28" s="61">
        <v>890</v>
      </c>
      <c r="AY28" s="61">
        <v>0</v>
      </c>
      <c r="AZ28" s="61">
        <v>0</v>
      </c>
      <c r="BA28" s="61">
        <v>1330</v>
      </c>
      <c r="BB28" s="61">
        <v>1330</v>
      </c>
      <c r="BC28" s="61">
        <v>0</v>
      </c>
      <c r="BD28" s="61">
        <v>1310</v>
      </c>
      <c r="BE28" s="61">
        <v>910</v>
      </c>
      <c r="BF28" s="61">
        <v>910</v>
      </c>
      <c r="BG28" s="61">
        <v>0</v>
      </c>
      <c r="BH28" s="61">
        <v>910</v>
      </c>
      <c r="BI28" s="61">
        <v>910</v>
      </c>
      <c r="BJ28" s="61">
        <v>910</v>
      </c>
      <c r="BK28" s="61">
        <v>1310</v>
      </c>
      <c r="BL28" s="61">
        <v>1310</v>
      </c>
      <c r="BM28" s="61">
        <v>1330</v>
      </c>
      <c r="BN28" s="61">
        <v>0</v>
      </c>
      <c r="BO28" s="61">
        <v>0</v>
      </c>
      <c r="BP28" s="61">
        <v>1330</v>
      </c>
      <c r="BQ28" s="61">
        <v>1330</v>
      </c>
      <c r="BR28" s="61">
        <v>1330</v>
      </c>
      <c r="BS28" s="61">
        <v>1335</v>
      </c>
      <c r="BT28" s="61">
        <v>1335</v>
      </c>
      <c r="BU28" s="61">
        <v>915</v>
      </c>
      <c r="BV28" s="61">
        <v>915</v>
      </c>
      <c r="BW28" s="61">
        <v>0</v>
      </c>
      <c r="BX28" s="61">
        <v>915</v>
      </c>
      <c r="BY28" s="61">
        <v>915</v>
      </c>
      <c r="BZ28" s="61">
        <v>915</v>
      </c>
      <c r="CA28" s="58">
        <v>43045</v>
      </c>
      <c r="CB28" s="59">
        <f t="shared" si="0"/>
        <v>43.045000000000002</v>
      </c>
    </row>
    <row r="29" spans="2:80" ht="15" thickBot="1">
      <c r="B29" s="67">
        <v>8.0749999999999993</v>
      </c>
      <c r="C29" s="69">
        <v>44157</v>
      </c>
      <c r="D29" s="68">
        <v>15.200000000000003</v>
      </c>
      <c r="E29">
        <v>63.13</v>
      </c>
      <c r="T29" s="60">
        <v>43791.770833333336</v>
      </c>
      <c r="U29" s="61">
        <v>0</v>
      </c>
      <c r="V29" s="61">
        <v>1310</v>
      </c>
      <c r="W29" s="61">
        <v>0</v>
      </c>
      <c r="X29" s="61">
        <v>910</v>
      </c>
      <c r="Y29" s="61">
        <v>910</v>
      </c>
      <c r="Z29" s="61">
        <v>0</v>
      </c>
      <c r="AA29" s="61">
        <v>910</v>
      </c>
      <c r="AB29" s="61">
        <v>0</v>
      </c>
      <c r="AC29" s="61">
        <v>0</v>
      </c>
      <c r="AD29" s="61">
        <v>880</v>
      </c>
      <c r="AE29" s="61">
        <v>1300</v>
      </c>
      <c r="AF29" s="61">
        <v>1300</v>
      </c>
      <c r="AG29" s="61">
        <v>1300</v>
      </c>
      <c r="AH29" s="61">
        <v>1300</v>
      </c>
      <c r="AI29" s="61">
        <v>0</v>
      </c>
      <c r="AJ29" s="61">
        <v>905</v>
      </c>
      <c r="AK29" s="61">
        <v>905</v>
      </c>
      <c r="AL29" s="61">
        <v>0</v>
      </c>
      <c r="AM29" s="61">
        <v>1500</v>
      </c>
      <c r="AN29" s="61">
        <v>1500</v>
      </c>
      <c r="AO29" s="61">
        <v>1495</v>
      </c>
      <c r="AP29" s="61">
        <v>1495</v>
      </c>
      <c r="AQ29" s="61">
        <v>915</v>
      </c>
      <c r="AR29" s="61">
        <v>915</v>
      </c>
      <c r="AS29" s="61">
        <v>915</v>
      </c>
      <c r="AT29" s="61">
        <v>0</v>
      </c>
      <c r="AU29" s="61">
        <v>890</v>
      </c>
      <c r="AV29" s="61">
        <v>890</v>
      </c>
      <c r="AW29" s="61">
        <v>890</v>
      </c>
      <c r="AX29" s="61">
        <v>890</v>
      </c>
      <c r="AY29" s="61">
        <v>0</v>
      </c>
      <c r="AZ29" s="61">
        <v>0</v>
      </c>
      <c r="BA29" s="61">
        <v>1330</v>
      </c>
      <c r="BB29" s="61">
        <v>1330</v>
      </c>
      <c r="BC29" s="61">
        <v>0</v>
      </c>
      <c r="BD29" s="61">
        <v>1310</v>
      </c>
      <c r="BE29" s="61">
        <v>910</v>
      </c>
      <c r="BF29" s="61">
        <v>910</v>
      </c>
      <c r="BG29" s="61">
        <v>0</v>
      </c>
      <c r="BH29" s="61">
        <v>910</v>
      </c>
      <c r="BI29" s="61">
        <v>910</v>
      </c>
      <c r="BJ29" s="61">
        <v>910</v>
      </c>
      <c r="BK29" s="61">
        <v>1310</v>
      </c>
      <c r="BL29" s="61">
        <v>1310</v>
      </c>
      <c r="BM29" s="61">
        <v>1330</v>
      </c>
      <c r="BN29" s="61">
        <v>0</v>
      </c>
      <c r="BO29" s="61">
        <v>0</v>
      </c>
      <c r="BP29" s="61">
        <v>1330</v>
      </c>
      <c r="BQ29" s="61">
        <v>1330</v>
      </c>
      <c r="BR29" s="61">
        <v>1330</v>
      </c>
      <c r="BS29" s="61">
        <v>1335</v>
      </c>
      <c r="BT29" s="61">
        <v>1335</v>
      </c>
      <c r="BU29" s="61">
        <v>915</v>
      </c>
      <c r="BV29" s="61">
        <v>915</v>
      </c>
      <c r="BW29" s="61">
        <v>0</v>
      </c>
      <c r="BX29" s="61">
        <v>915</v>
      </c>
      <c r="BY29" s="61">
        <v>915</v>
      </c>
      <c r="BZ29" s="61">
        <v>915</v>
      </c>
      <c r="CA29" s="58">
        <v>43045</v>
      </c>
      <c r="CB29" s="59">
        <f t="shared" si="0"/>
        <v>43.045000000000002</v>
      </c>
    </row>
    <row r="30" spans="2:80" ht="15" thickBot="1">
      <c r="B30" s="67">
        <v>8.0749999999999993</v>
      </c>
      <c r="C30" s="69">
        <v>44158</v>
      </c>
      <c r="D30" s="68">
        <v>15.200000000000003</v>
      </c>
      <c r="E30">
        <v>63.13</v>
      </c>
      <c r="T30" s="60">
        <v>43792.770833333336</v>
      </c>
      <c r="U30" s="61">
        <v>0</v>
      </c>
      <c r="V30" s="61">
        <v>1310</v>
      </c>
      <c r="W30" s="61">
        <v>0</v>
      </c>
      <c r="X30" s="61">
        <v>910</v>
      </c>
      <c r="Y30" s="61">
        <v>910</v>
      </c>
      <c r="Z30" s="61">
        <v>0</v>
      </c>
      <c r="AA30" s="61">
        <v>910</v>
      </c>
      <c r="AB30" s="61">
        <v>0</v>
      </c>
      <c r="AC30" s="61">
        <v>0</v>
      </c>
      <c r="AD30" s="61">
        <v>880</v>
      </c>
      <c r="AE30" s="61">
        <v>1300</v>
      </c>
      <c r="AF30" s="61">
        <v>1300</v>
      </c>
      <c r="AG30" s="61">
        <v>1300</v>
      </c>
      <c r="AH30" s="61">
        <v>1300</v>
      </c>
      <c r="AI30" s="61">
        <v>0</v>
      </c>
      <c r="AJ30" s="61">
        <v>905</v>
      </c>
      <c r="AK30" s="61">
        <v>905</v>
      </c>
      <c r="AL30" s="61">
        <v>0</v>
      </c>
      <c r="AM30" s="61">
        <v>1500</v>
      </c>
      <c r="AN30" s="61">
        <v>1500</v>
      </c>
      <c r="AO30" s="61">
        <v>1495</v>
      </c>
      <c r="AP30" s="61">
        <v>1495</v>
      </c>
      <c r="AQ30" s="61">
        <v>915</v>
      </c>
      <c r="AR30" s="61">
        <v>915</v>
      </c>
      <c r="AS30" s="61">
        <v>915</v>
      </c>
      <c r="AT30" s="61">
        <v>0</v>
      </c>
      <c r="AU30" s="61">
        <v>890</v>
      </c>
      <c r="AV30" s="61">
        <v>890</v>
      </c>
      <c r="AW30" s="61">
        <v>890</v>
      </c>
      <c r="AX30" s="61">
        <v>890</v>
      </c>
      <c r="AY30" s="61">
        <v>0</v>
      </c>
      <c r="AZ30" s="61">
        <v>0</v>
      </c>
      <c r="BA30" s="61">
        <v>1330</v>
      </c>
      <c r="BB30" s="61">
        <v>1330</v>
      </c>
      <c r="BC30" s="61">
        <v>0</v>
      </c>
      <c r="BD30" s="61">
        <v>1310</v>
      </c>
      <c r="BE30" s="61">
        <v>910</v>
      </c>
      <c r="BF30" s="61">
        <v>910</v>
      </c>
      <c r="BG30" s="61">
        <v>0</v>
      </c>
      <c r="BH30" s="61">
        <v>910</v>
      </c>
      <c r="BI30" s="61">
        <v>910</v>
      </c>
      <c r="BJ30" s="61">
        <v>910</v>
      </c>
      <c r="BK30" s="61">
        <v>1310</v>
      </c>
      <c r="BL30" s="61">
        <v>1310</v>
      </c>
      <c r="BM30" s="61">
        <v>1330</v>
      </c>
      <c r="BN30" s="61">
        <v>0</v>
      </c>
      <c r="BO30" s="61">
        <v>0</v>
      </c>
      <c r="BP30" s="61">
        <v>1330</v>
      </c>
      <c r="BQ30" s="61">
        <v>1330</v>
      </c>
      <c r="BR30" s="61">
        <v>1330</v>
      </c>
      <c r="BS30" s="61">
        <v>1335</v>
      </c>
      <c r="BT30" s="61">
        <v>1335</v>
      </c>
      <c r="BU30" s="61">
        <v>915</v>
      </c>
      <c r="BV30" s="61">
        <v>915</v>
      </c>
      <c r="BW30" s="61">
        <v>0</v>
      </c>
      <c r="BX30" s="61">
        <v>915</v>
      </c>
      <c r="BY30" s="61">
        <v>915</v>
      </c>
      <c r="BZ30" s="61">
        <v>915</v>
      </c>
      <c r="CA30" s="58">
        <v>43045</v>
      </c>
      <c r="CB30" s="59">
        <f t="shared" si="0"/>
        <v>43.045000000000002</v>
      </c>
    </row>
    <row r="31" spans="2:80" ht="15" thickBot="1">
      <c r="B31" s="67">
        <v>8.0749999999999993</v>
      </c>
      <c r="C31" s="69">
        <v>44159</v>
      </c>
      <c r="D31" s="68">
        <v>15.200000000000003</v>
      </c>
      <c r="E31">
        <v>63.13</v>
      </c>
      <c r="T31" s="60">
        <v>43793.770833333336</v>
      </c>
      <c r="U31" s="61">
        <v>0</v>
      </c>
      <c r="V31" s="61">
        <v>1310</v>
      </c>
      <c r="W31" s="61">
        <v>0</v>
      </c>
      <c r="X31" s="61">
        <v>910</v>
      </c>
      <c r="Y31" s="61">
        <v>910</v>
      </c>
      <c r="Z31" s="61">
        <v>0</v>
      </c>
      <c r="AA31" s="61">
        <v>910</v>
      </c>
      <c r="AB31" s="61">
        <v>0</v>
      </c>
      <c r="AC31" s="61">
        <v>0</v>
      </c>
      <c r="AD31" s="61">
        <v>880</v>
      </c>
      <c r="AE31" s="61">
        <v>1300</v>
      </c>
      <c r="AF31" s="61">
        <v>1300</v>
      </c>
      <c r="AG31" s="61">
        <v>1300</v>
      </c>
      <c r="AH31" s="61">
        <v>1300</v>
      </c>
      <c r="AI31" s="61">
        <v>0</v>
      </c>
      <c r="AJ31" s="61">
        <v>905</v>
      </c>
      <c r="AK31" s="61">
        <v>905</v>
      </c>
      <c r="AL31" s="61">
        <v>0</v>
      </c>
      <c r="AM31" s="61">
        <v>1500</v>
      </c>
      <c r="AN31" s="61">
        <v>1500</v>
      </c>
      <c r="AO31" s="61">
        <v>1495</v>
      </c>
      <c r="AP31" s="61">
        <v>1495</v>
      </c>
      <c r="AQ31" s="61">
        <v>915</v>
      </c>
      <c r="AR31" s="61">
        <v>915</v>
      </c>
      <c r="AS31" s="61">
        <v>915</v>
      </c>
      <c r="AT31" s="61">
        <v>0</v>
      </c>
      <c r="AU31" s="61">
        <v>890</v>
      </c>
      <c r="AV31" s="61">
        <v>890</v>
      </c>
      <c r="AW31" s="61">
        <v>890</v>
      </c>
      <c r="AX31" s="61">
        <v>890</v>
      </c>
      <c r="AY31" s="61">
        <v>0</v>
      </c>
      <c r="AZ31" s="61">
        <v>0</v>
      </c>
      <c r="BA31" s="61">
        <v>1330</v>
      </c>
      <c r="BB31" s="61">
        <v>1330</v>
      </c>
      <c r="BC31" s="61">
        <v>0</v>
      </c>
      <c r="BD31" s="61">
        <v>1310</v>
      </c>
      <c r="BE31" s="61">
        <v>910</v>
      </c>
      <c r="BF31" s="61">
        <v>910</v>
      </c>
      <c r="BG31" s="61">
        <v>0</v>
      </c>
      <c r="BH31" s="61">
        <v>910</v>
      </c>
      <c r="BI31" s="61">
        <v>910</v>
      </c>
      <c r="BJ31" s="61">
        <v>910</v>
      </c>
      <c r="BK31" s="61">
        <v>1310</v>
      </c>
      <c r="BL31" s="61">
        <v>1310</v>
      </c>
      <c r="BM31" s="61">
        <v>1330</v>
      </c>
      <c r="BN31" s="61">
        <v>0</v>
      </c>
      <c r="BO31" s="61">
        <v>0</v>
      </c>
      <c r="BP31" s="61">
        <v>1330</v>
      </c>
      <c r="BQ31" s="61">
        <v>1330</v>
      </c>
      <c r="BR31" s="61">
        <v>1330</v>
      </c>
      <c r="BS31" s="61">
        <v>1335</v>
      </c>
      <c r="BT31" s="61">
        <v>1335</v>
      </c>
      <c r="BU31" s="61">
        <v>915</v>
      </c>
      <c r="BV31" s="61">
        <v>915</v>
      </c>
      <c r="BW31" s="61">
        <v>0</v>
      </c>
      <c r="BX31" s="61">
        <v>915</v>
      </c>
      <c r="BY31" s="61">
        <v>915</v>
      </c>
      <c r="BZ31" s="61">
        <v>915</v>
      </c>
      <c r="CA31" s="58">
        <v>43045</v>
      </c>
      <c r="CB31" s="59">
        <f t="shared" si="0"/>
        <v>43.045000000000002</v>
      </c>
    </row>
    <row r="32" spans="2:80" ht="15" thickBot="1">
      <c r="B32" s="67">
        <v>8.0749999999999993</v>
      </c>
      <c r="C32" s="69">
        <v>44160</v>
      </c>
      <c r="D32" s="68">
        <v>15.200000000000003</v>
      </c>
      <c r="E32">
        <v>63.13</v>
      </c>
      <c r="T32" s="60">
        <v>43794.770833333336</v>
      </c>
      <c r="U32" s="61">
        <v>0</v>
      </c>
      <c r="V32" s="61">
        <v>1310</v>
      </c>
      <c r="W32" s="61">
        <v>0</v>
      </c>
      <c r="X32" s="61">
        <v>910</v>
      </c>
      <c r="Y32" s="61">
        <v>910</v>
      </c>
      <c r="Z32" s="61">
        <v>0</v>
      </c>
      <c r="AA32" s="61">
        <v>910</v>
      </c>
      <c r="AB32" s="61">
        <v>0</v>
      </c>
      <c r="AC32" s="61">
        <v>0</v>
      </c>
      <c r="AD32" s="61">
        <v>880</v>
      </c>
      <c r="AE32" s="61">
        <v>1300</v>
      </c>
      <c r="AF32" s="61">
        <v>1300</v>
      </c>
      <c r="AG32" s="61">
        <v>1300</v>
      </c>
      <c r="AH32" s="61">
        <v>1300</v>
      </c>
      <c r="AI32" s="61">
        <v>0</v>
      </c>
      <c r="AJ32" s="61">
        <v>905</v>
      </c>
      <c r="AK32" s="61">
        <v>905</v>
      </c>
      <c r="AL32" s="61">
        <v>0</v>
      </c>
      <c r="AM32" s="61">
        <v>1500</v>
      </c>
      <c r="AN32" s="61">
        <v>1500</v>
      </c>
      <c r="AO32" s="61">
        <v>1495</v>
      </c>
      <c r="AP32" s="61">
        <v>1495</v>
      </c>
      <c r="AQ32" s="61">
        <v>915</v>
      </c>
      <c r="AR32" s="61">
        <v>915</v>
      </c>
      <c r="AS32" s="61">
        <v>915</v>
      </c>
      <c r="AT32" s="61">
        <v>0</v>
      </c>
      <c r="AU32" s="61">
        <v>890</v>
      </c>
      <c r="AV32" s="61">
        <v>890</v>
      </c>
      <c r="AW32" s="61">
        <v>890</v>
      </c>
      <c r="AX32" s="61">
        <v>890</v>
      </c>
      <c r="AY32" s="61">
        <v>0</v>
      </c>
      <c r="AZ32" s="61">
        <v>0</v>
      </c>
      <c r="BA32" s="61">
        <v>1330</v>
      </c>
      <c r="BB32" s="61">
        <v>1330</v>
      </c>
      <c r="BC32" s="61">
        <v>0</v>
      </c>
      <c r="BD32" s="61">
        <v>1310</v>
      </c>
      <c r="BE32" s="61">
        <v>910</v>
      </c>
      <c r="BF32" s="61">
        <v>910</v>
      </c>
      <c r="BG32" s="61">
        <v>0</v>
      </c>
      <c r="BH32" s="61">
        <v>910</v>
      </c>
      <c r="BI32" s="61">
        <v>910</v>
      </c>
      <c r="BJ32" s="61">
        <v>910</v>
      </c>
      <c r="BK32" s="61">
        <v>1310</v>
      </c>
      <c r="BL32" s="61">
        <v>1310</v>
      </c>
      <c r="BM32" s="61">
        <v>1330</v>
      </c>
      <c r="BN32" s="61">
        <v>0</v>
      </c>
      <c r="BO32" s="61">
        <v>0</v>
      </c>
      <c r="BP32" s="61">
        <v>1330</v>
      </c>
      <c r="BQ32" s="61">
        <v>1330</v>
      </c>
      <c r="BR32" s="61">
        <v>1330</v>
      </c>
      <c r="BS32" s="61">
        <v>1335</v>
      </c>
      <c r="BT32" s="61">
        <v>1335</v>
      </c>
      <c r="BU32" s="61">
        <v>915</v>
      </c>
      <c r="BV32" s="61">
        <v>915</v>
      </c>
      <c r="BW32" s="61">
        <v>0</v>
      </c>
      <c r="BX32" s="61">
        <v>915</v>
      </c>
      <c r="BY32" s="61">
        <v>915</v>
      </c>
      <c r="BZ32" s="61">
        <v>915</v>
      </c>
      <c r="CA32" s="58">
        <v>43045</v>
      </c>
      <c r="CB32" s="59">
        <f t="shared" si="0"/>
        <v>43.045000000000002</v>
      </c>
    </row>
    <row r="33" spans="2:80" ht="15" thickBot="1">
      <c r="B33" s="67">
        <v>8.0749999999999993</v>
      </c>
      <c r="C33" s="69">
        <v>44161</v>
      </c>
      <c r="D33" s="68">
        <v>15.200000000000003</v>
      </c>
      <c r="E33">
        <v>63.13</v>
      </c>
      <c r="T33" s="60">
        <v>43795.770833333336</v>
      </c>
      <c r="U33" s="61">
        <v>0</v>
      </c>
      <c r="V33" s="61">
        <v>1310</v>
      </c>
      <c r="W33" s="61">
        <v>0</v>
      </c>
      <c r="X33" s="61">
        <v>910</v>
      </c>
      <c r="Y33" s="61">
        <v>910</v>
      </c>
      <c r="Z33" s="61">
        <v>0</v>
      </c>
      <c r="AA33" s="61">
        <v>910</v>
      </c>
      <c r="AB33" s="61">
        <v>0</v>
      </c>
      <c r="AC33" s="61">
        <v>0</v>
      </c>
      <c r="AD33" s="61">
        <v>880</v>
      </c>
      <c r="AE33" s="61">
        <v>1300</v>
      </c>
      <c r="AF33" s="61">
        <v>1300</v>
      </c>
      <c r="AG33" s="61">
        <v>1300</v>
      </c>
      <c r="AH33" s="61">
        <v>1300</v>
      </c>
      <c r="AI33" s="61">
        <v>0</v>
      </c>
      <c r="AJ33" s="61">
        <v>905</v>
      </c>
      <c r="AK33" s="61">
        <v>905</v>
      </c>
      <c r="AL33" s="61">
        <v>0</v>
      </c>
      <c r="AM33" s="61">
        <v>1500</v>
      </c>
      <c r="AN33" s="61">
        <v>1500</v>
      </c>
      <c r="AO33" s="61">
        <v>1495</v>
      </c>
      <c r="AP33" s="61">
        <v>1495</v>
      </c>
      <c r="AQ33" s="61">
        <v>915</v>
      </c>
      <c r="AR33" s="61">
        <v>915</v>
      </c>
      <c r="AS33" s="61">
        <v>915</v>
      </c>
      <c r="AT33" s="61">
        <v>0</v>
      </c>
      <c r="AU33" s="61">
        <v>890</v>
      </c>
      <c r="AV33" s="61">
        <v>890</v>
      </c>
      <c r="AW33" s="61">
        <v>890</v>
      </c>
      <c r="AX33" s="61">
        <v>890</v>
      </c>
      <c r="AY33" s="61">
        <v>0</v>
      </c>
      <c r="AZ33" s="61">
        <v>0</v>
      </c>
      <c r="BA33" s="61">
        <v>1330</v>
      </c>
      <c r="BB33" s="61">
        <v>1330</v>
      </c>
      <c r="BC33" s="61">
        <v>0</v>
      </c>
      <c r="BD33" s="61">
        <v>1310</v>
      </c>
      <c r="BE33" s="61">
        <v>910</v>
      </c>
      <c r="BF33" s="61">
        <v>910</v>
      </c>
      <c r="BG33" s="61">
        <v>0</v>
      </c>
      <c r="BH33" s="61">
        <v>910</v>
      </c>
      <c r="BI33" s="61">
        <v>910</v>
      </c>
      <c r="BJ33" s="61">
        <v>910</v>
      </c>
      <c r="BK33" s="61">
        <v>1310</v>
      </c>
      <c r="BL33" s="61">
        <v>1310</v>
      </c>
      <c r="BM33" s="61">
        <v>1330</v>
      </c>
      <c r="BN33" s="61">
        <v>0</v>
      </c>
      <c r="BO33" s="61">
        <v>0</v>
      </c>
      <c r="BP33" s="61">
        <v>1330</v>
      </c>
      <c r="BQ33" s="61">
        <v>1330</v>
      </c>
      <c r="BR33" s="61">
        <v>1330</v>
      </c>
      <c r="BS33" s="61">
        <v>1335</v>
      </c>
      <c r="BT33" s="61">
        <v>1335</v>
      </c>
      <c r="BU33" s="61">
        <v>915</v>
      </c>
      <c r="BV33" s="61">
        <v>915</v>
      </c>
      <c r="BW33" s="61">
        <v>0</v>
      </c>
      <c r="BX33" s="61">
        <v>915</v>
      </c>
      <c r="BY33" s="61">
        <v>915</v>
      </c>
      <c r="BZ33" s="61">
        <v>915</v>
      </c>
      <c r="CA33" s="58">
        <v>43045</v>
      </c>
      <c r="CB33" s="59">
        <f t="shared" si="0"/>
        <v>43.045000000000002</v>
      </c>
    </row>
    <row r="34" spans="2:80" ht="15" thickBot="1">
      <c r="B34" s="67">
        <v>8.0749999999999993</v>
      </c>
      <c r="C34" s="69">
        <v>44162</v>
      </c>
      <c r="D34" s="68">
        <v>14.295000000000002</v>
      </c>
      <c r="E34">
        <v>63.13</v>
      </c>
      <c r="T34" s="60">
        <v>43796.770833333336</v>
      </c>
      <c r="U34" s="61">
        <v>0</v>
      </c>
      <c r="V34" s="61">
        <v>1310</v>
      </c>
      <c r="W34" s="61">
        <v>0</v>
      </c>
      <c r="X34" s="61">
        <v>910</v>
      </c>
      <c r="Y34" s="61">
        <v>910</v>
      </c>
      <c r="Z34" s="61">
        <v>0</v>
      </c>
      <c r="AA34" s="61">
        <v>910</v>
      </c>
      <c r="AB34" s="61">
        <v>0</v>
      </c>
      <c r="AC34" s="61">
        <v>0</v>
      </c>
      <c r="AD34" s="61">
        <v>880</v>
      </c>
      <c r="AE34" s="61">
        <v>1300</v>
      </c>
      <c r="AF34" s="61">
        <v>1300</v>
      </c>
      <c r="AG34" s="61">
        <v>1300</v>
      </c>
      <c r="AH34" s="61">
        <v>1300</v>
      </c>
      <c r="AI34" s="61">
        <v>905</v>
      </c>
      <c r="AJ34" s="61">
        <v>905</v>
      </c>
      <c r="AK34" s="61">
        <v>905</v>
      </c>
      <c r="AL34" s="61">
        <v>0</v>
      </c>
      <c r="AM34" s="61">
        <v>1500</v>
      </c>
      <c r="AN34" s="61">
        <v>1500</v>
      </c>
      <c r="AO34" s="61">
        <v>1495</v>
      </c>
      <c r="AP34" s="61">
        <v>1495</v>
      </c>
      <c r="AQ34" s="61">
        <v>915</v>
      </c>
      <c r="AR34" s="61">
        <v>915</v>
      </c>
      <c r="AS34" s="61">
        <v>915</v>
      </c>
      <c r="AT34" s="61">
        <v>0</v>
      </c>
      <c r="AU34" s="61">
        <v>890</v>
      </c>
      <c r="AV34" s="61">
        <v>890</v>
      </c>
      <c r="AW34" s="61">
        <v>890</v>
      </c>
      <c r="AX34" s="61">
        <v>890</v>
      </c>
      <c r="AY34" s="61">
        <v>0</v>
      </c>
      <c r="AZ34" s="61">
        <v>0</v>
      </c>
      <c r="BA34" s="61">
        <v>1330</v>
      </c>
      <c r="BB34" s="61">
        <v>1330</v>
      </c>
      <c r="BC34" s="61">
        <v>0</v>
      </c>
      <c r="BD34" s="61">
        <v>1310</v>
      </c>
      <c r="BE34" s="61">
        <v>910</v>
      </c>
      <c r="BF34" s="61">
        <v>910</v>
      </c>
      <c r="BG34" s="61">
        <v>0</v>
      </c>
      <c r="BH34" s="61">
        <v>910</v>
      </c>
      <c r="BI34" s="61">
        <v>910</v>
      </c>
      <c r="BJ34" s="61">
        <v>910</v>
      </c>
      <c r="BK34" s="61">
        <v>1310</v>
      </c>
      <c r="BL34" s="61">
        <v>1310</v>
      </c>
      <c r="BM34" s="61">
        <v>1330</v>
      </c>
      <c r="BN34" s="61">
        <v>0</v>
      </c>
      <c r="BO34" s="61">
        <v>0</v>
      </c>
      <c r="BP34" s="61">
        <v>1330</v>
      </c>
      <c r="BQ34" s="61">
        <v>1330</v>
      </c>
      <c r="BR34" s="61">
        <v>1330</v>
      </c>
      <c r="BS34" s="61">
        <v>1335</v>
      </c>
      <c r="BT34" s="61">
        <v>1335</v>
      </c>
      <c r="BU34" s="61">
        <v>915</v>
      </c>
      <c r="BV34" s="61">
        <v>915</v>
      </c>
      <c r="BW34" s="61">
        <v>0</v>
      </c>
      <c r="BX34" s="61">
        <v>915</v>
      </c>
      <c r="BY34" s="61">
        <v>915</v>
      </c>
      <c r="BZ34" s="61">
        <v>915</v>
      </c>
      <c r="CA34" s="58">
        <v>43045</v>
      </c>
      <c r="CB34" s="59">
        <f t="shared" si="0"/>
        <v>43.045000000000002</v>
      </c>
    </row>
    <row r="35" spans="2:80" ht="15" thickBot="1">
      <c r="B35" s="67">
        <v>7.16</v>
      </c>
      <c r="C35" s="69">
        <v>44163</v>
      </c>
      <c r="D35" s="68">
        <v>14.295000000000002</v>
      </c>
      <c r="E35">
        <v>63.13</v>
      </c>
      <c r="T35" s="60">
        <v>43797.770833333336</v>
      </c>
      <c r="U35" s="61">
        <v>0</v>
      </c>
      <c r="V35" s="61">
        <v>1310</v>
      </c>
      <c r="W35" s="61">
        <v>0</v>
      </c>
      <c r="X35" s="61">
        <v>910</v>
      </c>
      <c r="Y35" s="61">
        <v>910</v>
      </c>
      <c r="Z35" s="61">
        <v>0</v>
      </c>
      <c r="AA35" s="61">
        <v>910</v>
      </c>
      <c r="AB35" s="61">
        <v>0</v>
      </c>
      <c r="AC35" s="61">
        <v>0</v>
      </c>
      <c r="AD35" s="61">
        <v>880</v>
      </c>
      <c r="AE35" s="61">
        <v>1300</v>
      </c>
      <c r="AF35" s="61">
        <v>1300</v>
      </c>
      <c r="AG35" s="61">
        <v>1300</v>
      </c>
      <c r="AH35" s="61">
        <v>1300</v>
      </c>
      <c r="AI35" s="61">
        <v>905</v>
      </c>
      <c r="AJ35" s="61">
        <v>905</v>
      </c>
      <c r="AK35" s="61">
        <v>905</v>
      </c>
      <c r="AL35" s="61">
        <v>0</v>
      </c>
      <c r="AM35" s="61">
        <v>1500</v>
      </c>
      <c r="AN35" s="61">
        <v>1500</v>
      </c>
      <c r="AO35" s="61">
        <v>1495</v>
      </c>
      <c r="AP35" s="61">
        <v>1495</v>
      </c>
      <c r="AQ35" s="61">
        <v>915</v>
      </c>
      <c r="AR35" s="61">
        <v>915</v>
      </c>
      <c r="AS35" s="61">
        <v>915</v>
      </c>
      <c r="AT35" s="61">
        <v>0</v>
      </c>
      <c r="AU35" s="61">
        <v>890</v>
      </c>
      <c r="AV35" s="61">
        <v>890</v>
      </c>
      <c r="AW35" s="61">
        <v>890</v>
      </c>
      <c r="AX35" s="61">
        <v>890</v>
      </c>
      <c r="AY35" s="61">
        <v>0</v>
      </c>
      <c r="AZ35" s="61">
        <v>0</v>
      </c>
      <c r="BA35" s="61">
        <v>1330</v>
      </c>
      <c r="BB35" s="61">
        <v>1330</v>
      </c>
      <c r="BC35" s="61">
        <v>0</v>
      </c>
      <c r="BD35" s="61">
        <v>1310</v>
      </c>
      <c r="BE35" s="61">
        <v>910</v>
      </c>
      <c r="BF35" s="61">
        <v>910</v>
      </c>
      <c r="BG35" s="61">
        <v>0</v>
      </c>
      <c r="BH35" s="61">
        <v>910</v>
      </c>
      <c r="BI35" s="61">
        <v>910</v>
      </c>
      <c r="BJ35" s="61">
        <v>910</v>
      </c>
      <c r="BK35" s="61">
        <v>1310</v>
      </c>
      <c r="BL35" s="61">
        <v>1310</v>
      </c>
      <c r="BM35" s="61">
        <v>1330</v>
      </c>
      <c r="BN35" s="61">
        <v>0</v>
      </c>
      <c r="BO35" s="61">
        <v>0</v>
      </c>
      <c r="BP35" s="61">
        <v>1330</v>
      </c>
      <c r="BQ35" s="61">
        <v>1330</v>
      </c>
      <c r="BR35" s="61">
        <v>1330</v>
      </c>
      <c r="BS35" s="61">
        <v>1335</v>
      </c>
      <c r="BT35" s="61">
        <v>1335</v>
      </c>
      <c r="BU35" s="61">
        <v>915</v>
      </c>
      <c r="BV35" s="61">
        <v>915</v>
      </c>
      <c r="BW35" s="61">
        <v>0</v>
      </c>
      <c r="BX35" s="61">
        <v>915</v>
      </c>
      <c r="BY35" s="61">
        <v>915</v>
      </c>
      <c r="BZ35" s="61">
        <v>915</v>
      </c>
      <c r="CA35" s="58">
        <v>43045</v>
      </c>
      <c r="CB35" s="59">
        <f t="shared" si="0"/>
        <v>43.045000000000002</v>
      </c>
    </row>
    <row r="36" spans="2:80" ht="15" thickBot="1">
      <c r="B36" s="67">
        <v>7.16</v>
      </c>
      <c r="C36" s="69">
        <v>44164</v>
      </c>
      <c r="D36" s="68">
        <v>14.295000000000002</v>
      </c>
      <c r="E36">
        <v>63.13</v>
      </c>
      <c r="T36" s="60">
        <v>43798.770833333336</v>
      </c>
      <c r="U36" s="61">
        <v>0</v>
      </c>
      <c r="V36" s="61">
        <v>1310</v>
      </c>
      <c r="W36" s="61">
        <v>0</v>
      </c>
      <c r="X36" s="61">
        <v>910</v>
      </c>
      <c r="Y36" s="61">
        <v>910</v>
      </c>
      <c r="Z36" s="61">
        <v>0</v>
      </c>
      <c r="AA36" s="61">
        <v>910</v>
      </c>
      <c r="AB36" s="61">
        <v>0</v>
      </c>
      <c r="AC36" s="61">
        <v>0</v>
      </c>
      <c r="AD36" s="61">
        <v>880</v>
      </c>
      <c r="AE36" s="61">
        <v>1300</v>
      </c>
      <c r="AF36" s="61">
        <v>1300</v>
      </c>
      <c r="AG36" s="61">
        <v>1300</v>
      </c>
      <c r="AH36" s="61">
        <v>1300</v>
      </c>
      <c r="AI36" s="61">
        <v>905</v>
      </c>
      <c r="AJ36" s="61">
        <v>905</v>
      </c>
      <c r="AK36" s="61">
        <v>905</v>
      </c>
      <c r="AL36" s="61">
        <v>0</v>
      </c>
      <c r="AM36" s="61">
        <v>1500</v>
      </c>
      <c r="AN36" s="61">
        <v>1500</v>
      </c>
      <c r="AO36" s="61">
        <v>1495</v>
      </c>
      <c r="AP36" s="61">
        <v>1495</v>
      </c>
      <c r="AQ36" s="61">
        <v>915</v>
      </c>
      <c r="AR36" s="61">
        <v>915</v>
      </c>
      <c r="AS36" s="61">
        <v>915</v>
      </c>
      <c r="AT36" s="61">
        <v>0</v>
      </c>
      <c r="AU36" s="61">
        <v>890</v>
      </c>
      <c r="AV36" s="61">
        <v>890</v>
      </c>
      <c r="AW36" s="61">
        <v>890</v>
      </c>
      <c r="AX36" s="61">
        <v>890</v>
      </c>
      <c r="AY36" s="61">
        <v>0</v>
      </c>
      <c r="AZ36" s="61">
        <v>0</v>
      </c>
      <c r="BA36" s="61">
        <v>1330</v>
      </c>
      <c r="BB36" s="61">
        <v>1330</v>
      </c>
      <c r="BC36" s="61">
        <v>0</v>
      </c>
      <c r="BD36" s="61">
        <v>1310</v>
      </c>
      <c r="BE36" s="61">
        <v>910</v>
      </c>
      <c r="BF36" s="61">
        <v>910</v>
      </c>
      <c r="BG36" s="61">
        <v>0</v>
      </c>
      <c r="BH36" s="61">
        <v>910</v>
      </c>
      <c r="BI36" s="61">
        <v>910</v>
      </c>
      <c r="BJ36" s="61">
        <v>910</v>
      </c>
      <c r="BK36" s="61">
        <v>1310</v>
      </c>
      <c r="BL36" s="61">
        <v>1310</v>
      </c>
      <c r="BM36" s="61">
        <v>1330</v>
      </c>
      <c r="BN36" s="61">
        <v>0</v>
      </c>
      <c r="BO36" s="61">
        <v>0</v>
      </c>
      <c r="BP36" s="61">
        <v>1330</v>
      </c>
      <c r="BQ36" s="61">
        <v>1330</v>
      </c>
      <c r="BR36" s="61">
        <v>1330</v>
      </c>
      <c r="BS36" s="61">
        <v>1335</v>
      </c>
      <c r="BT36" s="61">
        <v>1335</v>
      </c>
      <c r="BU36" s="61">
        <v>915</v>
      </c>
      <c r="BV36" s="61">
        <v>915</v>
      </c>
      <c r="BW36" s="61">
        <v>0</v>
      </c>
      <c r="BX36" s="61">
        <v>915</v>
      </c>
      <c r="BY36" s="61">
        <v>915</v>
      </c>
      <c r="BZ36" s="61">
        <v>915</v>
      </c>
      <c r="CA36" s="58">
        <v>43045</v>
      </c>
      <c r="CB36" s="59">
        <f t="shared" si="0"/>
        <v>43.045000000000002</v>
      </c>
    </row>
    <row r="37" spans="2:80" ht="15" thickBot="1">
      <c r="B37" s="67">
        <v>7.16</v>
      </c>
      <c r="C37" s="69">
        <v>44165</v>
      </c>
      <c r="D37" s="68">
        <v>14.295000000000002</v>
      </c>
      <c r="E37">
        <v>63.13</v>
      </c>
      <c r="T37" s="60">
        <v>43799.770833333336</v>
      </c>
      <c r="U37" s="61">
        <v>0</v>
      </c>
      <c r="V37" s="61">
        <v>1310</v>
      </c>
      <c r="W37" s="61">
        <v>0</v>
      </c>
      <c r="X37" s="61">
        <v>910</v>
      </c>
      <c r="Y37" s="61">
        <v>910</v>
      </c>
      <c r="Z37" s="61">
        <v>0</v>
      </c>
      <c r="AA37" s="61">
        <v>910</v>
      </c>
      <c r="AB37" s="61">
        <v>0</v>
      </c>
      <c r="AC37" s="61">
        <v>0</v>
      </c>
      <c r="AD37" s="61">
        <v>880</v>
      </c>
      <c r="AE37" s="61">
        <v>1300</v>
      </c>
      <c r="AF37" s="61">
        <v>1300</v>
      </c>
      <c r="AG37" s="61">
        <v>1300</v>
      </c>
      <c r="AH37" s="61">
        <v>1300</v>
      </c>
      <c r="AI37" s="61">
        <v>905</v>
      </c>
      <c r="AJ37" s="61">
        <v>905</v>
      </c>
      <c r="AK37" s="61">
        <v>905</v>
      </c>
      <c r="AL37" s="61">
        <v>0</v>
      </c>
      <c r="AM37" s="61">
        <v>1500</v>
      </c>
      <c r="AN37" s="61">
        <v>1500</v>
      </c>
      <c r="AO37" s="61">
        <v>1495</v>
      </c>
      <c r="AP37" s="61">
        <v>1495</v>
      </c>
      <c r="AQ37" s="61">
        <v>915</v>
      </c>
      <c r="AR37" s="61">
        <v>915</v>
      </c>
      <c r="AS37" s="61">
        <v>915</v>
      </c>
      <c r="AT37" s="61">
        <v>0</v>
      </c>
      <c r="AU37" s="61">
        <v>890</v>
      </c>
      <c r="AV37" s="61">
        <v>890</v>
      </c>
      <c r="AW37" s="61">
        <v>890</v>
      </c>
      <c r="AX37" s="61">
        <v>890</v>
      </c>
      <c r="AY37" s="61">
        <v>0</v>
      </c>
      <c r="AZ37" s="61">
        <v>0</v>
      </c>
      <c r="BA37" s="61">
        <v>1330</v>
      </c>
      <c r="BB37" s="61">
        <v>1330</v>
      </c>
      <c r="BC37" s="61">
        <v>0</v>
      </c>
      <c r="BD37" s="61">
        <v>1310</v>
      </c>
      <c r="BE37" s="61">
        <v>910</v>
      </c>
      <c r="BF37" s="61">
        <v>910</v>
      </c>
      <c r="BG37" s="61">
        <v>0</v>
      </c>
      <c r="BH37" s="61">
        <v>910</v>
      </c>
      <c r="BI37" s="61">
        <v>910</v>
      </c>
      <c r="BJ37" s="61">
        <v>910</v>
      </c>
      <c r="BK37" s="61">
        <v>1310</v>
      </c>
      <c r="BL37" s="61">
        <v>1310</v>
      </c>
      <c r="BM37" s="61">
        <v>1330</v>
      </c>
      <c r="BN37" s="61">
        <v>0</v>
      </c>
      <c r="BO37" s="61">
        <v>0</v>
      </c>
      <c r="BP37" s="61">
        <v>1330</v>
      </c>
      <c r="BQ37" s="61">
        <v>1330</v>
      </c>
      <c r="BR37" s="61">
        <v>1330</v>
      </c>
      <c r="BS37" s="61">
        <v>1335</v>
      </c>
      <c r="BT37" s="61">
        <v>1335</v>
      </c>
      <c r="BU37" s="61">
        <v>915</v>
      </c>
      <c r="BV37" s="61">
        <v>915</v>
      </c>
      <c r="BW37" s="61">
        <v>0</v>
      </c>
      <c r="BX37" s="61">
        <v>915</v>
      </c>
      <c r="BY37" s="61">
        <v>915</v>
      </c>
      <c r="BZ37" s="61">
        <v>915</v>
      </c>
      <c r="CA37" s="58">
        <v>43045</v>
      </c>
      <c r="CB37" s="59">
        <f t="shared" si="0"/>
        <v>43.045000000000002</v>
      </c>
    </row>
    <row r="38" spans="2:80" ht="15" thickBot="1">
      <c r="B38" s="67">
        <v>6.2450000000000001</v>
      </c>
      <c r="C38" s="69">
        <v>44166</v>
      </c>
      <c r="D38" s="68">
        <v>14.295000000000002</v>
      </c>
      <c r="E38">
        <v>63.13</v>
      </c>
      <c r="T38" s="60">
        <v>43800.770833333336</v>
      </c>
      <c r="U38" s="61">
        <v>0</v>
      </c>
      <c r="V38" s="61">
        <v>1310</v>
      </c>
      <c r="W38" s="61">
        <v>0</v>
      </c>
      <c r="X38" s="61">
        <v>910</v>
      </c>
      <c r="Y38" s="61">
        <v>910</v>
      </c>
      <c r="Z38" s="61">
        <v>0</v>
      </c>
      <c r="AA38" s="61">
        <v>910</v>
      </c>
      <c r="AB38" s="61">
        <v>0</v>
      </c>
      <c r="AC38" s="61">
        <v>0</v>
      </c>
      <c r="AD38" s="61">
        <v>880</v>
      </c>
      <c r="AE38" s="61">
        <v>1300</v>
      </c>
      <c r="AF38" s="61">
        <v>1300</v>
      </c>
      <c r="AG38" s="61">
        <v>1300</v>
      </c>
      <c r="AH38" s="61">
        <v>1300</v>
      </c>
      <c r="AI38" s="61">
        <v>905</v>
      </c>
      <c r="AJ38" s="61">
        <v>905</v>
      </c>
      <c r="AK38" s="61">
        <v>905</v>
      </c>
      <c r="AL38" s="61">
        <v>0</v>
      </c>
      <c r="AM38" s="61">
        <v>1500</v>
      </c>
      <c r="AN38" s="61">
        <v>1500</v>
      </c>
      <c r="AO38" s="61">
        <v>1495</v>
      </c>
      <c r="AP38" s="61">
        <v>1495</v>
      </c>
      <c r="AQ38" s="61">
        <v>915</v>
      </c>
      <c r="AR38" s="61">
        <v>915</v>
      </c>
      <c r="AS38" s="61">
        <v>915</v>
      </c>
      <c r="AT38" s="61">
        <v>0</v>
      </c>
      <c r="AU38" s="61">
        <v>890</v>
      </c>
      <c r="AV38" s="61">
        <v>890</v>
      </c>
      <c r="AW38" s="61">
        <v>890</v>
      </c>
      <c r="AX38" s="61">
        <v>890</v>
      </c>
      <c r="AY38" s="61">
        <v>0</v>
      </c>
      <c r="AZ38" s="61">
        <v>0</v>
      </c>
      <c r="BA38" s="61">
        <v>1330</v>
      </c>
      <c r="BB38" s="61">
        <v>1330</v>
      </c>
      <c r="BC38" s="61">
        <v>0</v>
      </c>
      <c r="BD38" s="61">
        <v>1310</v>
      </c>
      <c r="BE38" s="61">
        <v>910</v>
      </c>
      <c r="BF38" s="61">
        <v>910</v>
      </c>
      <c r="BG38" s="61">
        <v>0</v>
      </c>
      <c r="BH38" s="61">
        <v>910</v>
      </c>
      <c r="BI38" s="61">
        <v>910</v>
      </c>
      <c r="BJ38" s="61">
        <v>910</v>
      </c>
      <c r="BK38" s="61">
        <v>1310</v>
      </c>
      <c r="BL38" s="61">
        <v>1310</v>
      </c>
      <c r="BM38" s="61">
        <v>1330</v>
      </c>
      <c r="BN38" s="61">
        <v>0</v>
      </c>
      <c r="BO38" s="61">
        <v>0</v>
      </c>
      <c r="BP38" s="61">
        <v>1330</v>
      </c>
      <c r="BQ38" s="61">
        <v>1330</v>
      </c>
      <c r="BR38" s="61">
        <v>1330</v>
      </c>
      <c r="BS38" s="61">
        <v>1335</v>
      </c>
      <c r="BT38" s="61">
        <v>1335</v>
      </c>
      <c r="BU38" s="61">
        <v>915</v>
      </c>
      <c r="BV38" s="61">
        <v>915</v>
      </c>
      <c r="BW38" s="61">
        <v>0</v>
      </c>
      <c r="BX38" s="61">
        <v>915</v>
      </c>
      <c r="BY38" s="61">
        <v>915</v>
      </c>
      <c r="BZ38" s="61">
        <v>915</v>
      </c>
      <c r="CA38" s="58">
        <v>43045</v>
      </c>
      <c r="CB38" s="59">
        <f t="shared" si="0"/>
        <v>43.045000000000002</v>
      </c>
    </row>
    <row r="39" spans="2:80" ht="15" thickBot="1">
      <c r="B39" s="67">
        <v>6.2450000000000001</v>
      </c>
      <c r="C39" s="69">
        <v>44167</v>
      </c>
      <c r="D39" s="68">
        <v>14.295000000000002</v>
      </c>
      <c r="E39">
        <v>63.13</v>
      </c>
      <c r="T39" s="60">
        <v>43801.770833333336</v>
      </c>
      <c r="U39" s="61">
        <v>0</v>
      </c>
      <c r="V39" s="61">
        <v>1310</v>
      </c>
      <c r="W39" s="61">
        <v>0</v>
      </c>
      <c r="X39" s="61">
        <v>910</v>
      </c>
      <c r="Y39" s="61">
        <v>910</v>
      </c>
      <c r="Z39" s="61">
        <v>0</v>
      </c>
      <c r="AA39" s="61">
        <v>910</v>
      </c>
      <c r="AB39" s="61">
        <v>0</v>
      </c>
      <c r="AC39" s="61">
        <v>0</v>
      </c>
      <c r="AD39" s="61">
        <v>880</v>
      </c>
      <c r="AE39" s="61">
        <v>1300</v>
      </c>
      <c r="AF39" s="61">
        <v>1300</v>
      </c>
      <c r="AG39" s="61">
        <v>1300</v>
      </c>
      <c r="AH39" s="61">
        <v>1300</v>
      </c>
      <c r="AI39" s="61">
        <v>905</v>
      </c>
      <c r="AJ39" s="61">
        <v>905</v>
      </c>
      <c r="AK39" s="61">
        <v>905</v>
      </c>
      <c r="AL39" s="61">
        <v>0</v>
      </c>
      <c r="AM39" s="61">
        <v>1500</v>
      </c>
      <c r="AN39" s="61">
        <v>1500</v>
      </c>
      <c r="AO39" s="61">
        <v>1495</v>
      </c>
      <c r="AP39" s="61">
        <v>1495</v>
      </c>
      <c r="AQ39" s="61">
        <v>915</v>
      </c>
      <c r="AR39" s="61">
        <v>915</v>
      </c>
      <c r="AS39" s="61">
        <v>915</v>
      </c>
      <c r="AT39" s="61">
        <v>0</v>
      </c>
      <c r="AU39" s="61">
        <v>890</v>
      </c>
      <c r="AV39" s="61">
        <v>890</v>
      </c>
      <c r="AW39" s="61">
        <v>890</v>
      </c>
      <c r="AX39" s="61">
        <v>890</v>
      </c>
      <c r="AY39" s="61">
        <v>0</v>
      </c>
      <c r="AZ39" s="61">
        <v>0</v>
      </c>
      <c r="BA39" s="61">
        <v>1330</v>
      </c>
      <c r="BB39" s="61">
        <v>1330</v>
      </c>
      <c r="BC39" s="61">
        <v>0</v>
      </c>
      <c r="BD39" s="61">
        <v>1310</v>
      </c>
      <c r="BE39" s="61">
        <v>910</v>
      </c>
      <c r="BF39" s="61">
        <v>910</v>
      </c>
      <c r="BG39" s="61">
        <v>0</v>
      </c>
      <c r="BH39" s="61">
        <v>910</v>
      </c>
      <c r="BI39" s="61">
        <v>910</v>
      </c>
      <c r="BJ39" s="61">
        <v>910</v>
      </c>
      <c r="BK39" s="61">
        <v>1310</v>
      </c>
      <c r="BL39" s="61">
        <v>1310</v>
      </c>
      <c r="BM39" s="61">
        <v>1330</v>
      </c>
      <c r="BN39" s="61">
        <v>0</v>
      </c>
      <c r="BO39" s="61">
        <v>0</v>
      </c>
      <c r="BP39" s="61">
        <v>1330</v>
      </c>
      <c r="BQ39" s="61">
        <v>1330</v>
      </c>
      <c r="BR39" s="61">
        <v>1330</v>
      </c>
      <c r="BS39" s="61">
        <v>1335</v>
      </c>
      <c r="BT39" s="61">
        <v>1335</v>
      </c>
      <c r="BU39" s="61">
        <v>915</v>
      </c>
      <c r="BV39" s="61">
        <v>915</v>
      </c>
      <c r="BW39" s="61">
        <v>0</v>
      </c>
      <c r="BX39" s="61">
        <v>915</v>
      </c>
      <c r="BY39" s="61">
        <v>915</v>
      </c>
      <c r="BZ39" s="61">
        <v>915</v>
      </c>
      <c r="CA39" s="58">
        <v>43045</v>
      </c>
      <c r="CB39" s="59">
        <f t="shared" si="0"/>
        <v>43.045000000000002</v>
      </c>
    </row>
    <row r="40" spans="2:80" ht="15" thickBot="1">
      <c r="B40" s="67">
        <v>6.2450000000000001</v>
      </c>
      <c r="C40" s="69">
        <v>44168</v>
      </c>
      <c r="D40" s="68">
        <v>14.295000000000002</v>
      </c>
      <c r="E40">
        <v>63.13</v>
      </c>
      <c r="T40" s="60">
        <v>43802.770833333336</v>
      </c>
      <c r="U40" s="61">
        <v>0</v>
      </c>
      <c r="V40" s="61">
        <v>1310</v>
      </c>
      <c r="W40" s="61">
        <v>0</v>
      </c>
      <c r="X40" s="61">
        <v>910</v>
      </c>
      <c r="Y40" s="61">
        <v>910</v>
      </c>
      <c r="Z40" s="61">
        <v>0</v>
      </c>
      <c r="AA40" s="61">
        <v>910</v>
      </c>
      <c r="AB40" s="61">
        <v>0</v>
      </c>
      <c r="AC40" s="61">
        <v>0</v>
      </c>
      <c r="AD40" s="61">
        <v>880</v>
      </c>
      <c r="AE40" s="61">
        <v>1300</v>
      </c>
      <c r="AF40" s="61">
        <v>1300</v>
      </c>
      <c r="AG40" s="61">
        <v>1300</v>
      </c>
      <c r="AH40" s="61">
        <v>1300</v>
      </c>
      <c r="AI40" s="61">
        <v>905</v>
      </c>
      <c r="AJ40" s="61">
        <v>905</v>
      </c>
      <c r="AK40" s="61">
        <v>905</v>
      </c>
      <c r="AL40" s="61">
        <v>0</v>
      </c>
      <c r="AM40" s="61">
        <v>1500</v>
      </c>
      <c r="AN40" s="61">
        <v>1500</v>
      </c>
      <c r="AO40" s="61">
        <v>1495</v>
      </c>
      <c r="AP40" s="61">
        <v>1495</v>
      </c>
      <c r="AQ40" s="61">
        <v>915</v>
      </c>
      <c r="AR40" s="61">
        <v>915</v>
      </c>
      <c r="AS40" s="61">
        <v>915</v>
      </c>
      <c r="AT40" s="61">
        <v>0</v>
      </c>
      <c r="AU40" s="61">
        <v>890</v>
      </c>
      <c r="AV40" s="61">
        <v>890</v>
      </c>
      <c r="AW40" s="61">
        <v>890</v>
      </c>
      <c r="AX40" s="61">
        <v>890</v>
      </c>
      <c r="AY40" s="61">
        <v>0</v>
      </c>
      <c r="AZ40" s="61">
        <v>0</v>
      </c>
      <c r="BA40" s="61">
        <v>1330</v>
      </c>
      <c r="BB40" s="61">
        <v>1330</v>
      </c>
      <c r="BC40" s="61">
        <v>0</v>
      </c>
      <c r="BD40" s="61">
        <v>1310</v>
      </c>
      <c r="BE40" s="61">
        <v>910</v>
      </c>
      <c r="BF40" s="61">
        <v>910</v>
      </c>
      <c r="BG40" s="61">
        <v>0</v>
      </c>
      <c r="BH40" s="61">
        <v>910</v>
      </c>
      <c r="BI40" s="61">
        <v>910</v>
      </c>
      <c r="BJ40" s="61">
        <v>910</v>
      </c>
      <c r="BK40" s="61">
        <v>1310</v>
      </c>
      <c r="BL40" s="61">
        <v>1310</v>
      </c>
      <c r="BM40" s="61">
        <v>1330</v>
      </c>
      <c r="BN40" s="61">
        <v>0</v>
      </c>
      <c r="BO40" s="61">
        <v>0</v>
      </c>
      <c r="BP40" s="61">
        <v>1330</v>
      </c>
      <c r="BQ40" s="61">
        <v>1330</v>
      </c>
      <c r="BR40" s="61">
        <v>1330</v>
      </c>
      <c r="BS40" s="61">
        <v>1335</v>
      </c>
      <c r="BT40" s="61">
        <v>1335</v>
      </c>
      <c r="BU40" s="61">
        <v>915</v>
      </c>
      <c r="BV40" s="61">
        <v>915</v>
      </c>
      <c r="BW40" s="61">
        <v>0</v>
      </c>
      <c r="BX40" s="61">
        <v>915</v>
      </c>
      <c r="BY40" s="61">
        <v>915</v>
      </c>
      <c r="BZ40" s="61">
        <v>915</v>
      </c>
      <c r="CA40" s="58">
        <v>43045</v>
      </c>
      <c r="CB40" s="59">
        <f t="shared" si="0"/>
        <v>43.045000000000002</v>
      </c>
    </row>
    <row r="41" spans="2:80" ht="15" thickBot="1">
      <c r="B41" s="67">
        <v>5.3550000000000004</v>
      </c>
      <c r="C41" s="69">
        <v>44169</v>
      </c>
      <c r="D41" s="68">
        <v>12.965000000000003</v>
      </c>
      <c r="E41">
        <v>63.13</v>
      </c>
      <c r="T41" s="60">
        <v>43803.770833333336</v>
      </c>
      <c r="U41" s="61">
        <v>0</v>
      </c>
      <c r="V41" s="61">
        <v>1310</v>
      </c>
      <c r="W41" s="61">
        <v>0</v>
      </c>
      <c r="X41" s="61">
        <v>910</v>
      </c>
      <c r="Y41" s="61">
        <v>910</v>
      </c>
      <c r="Z41" s="61">
        <v>0</v>
      </c>
      <c r="AA41" s="61">
        <v>910</v>
      </c>
      <c r="AB41" s="61">
        <v>0</v>
      </c>
      <c r="AC41" s="61">
        <v>0</v>
      </c>
      <c r="AD41" s="61">
        <v>880</v>
      </c>
      <c r="AE41" s="61">
        <v>1300</v>
      </c>
      <c r="AF41" s="61">
        <v>1300</v>
      </c>
      <c r="AG41" s="61">
        <v>1300</v>
      </c>
      <c r="AH41" s="61">
        <v>1300</v>
      </c>
      <c r="AI41" s="61">
        <v>905</v>
      </c>
      <c r="AJ41" s="61">
        <v>905</v>
      </c>
      <c r="AK41" s="61">
        <v>905</v>
      </c>
      <c r="AL41" s="61">
        <v>0</v>
      </c>
      <c r="AM41" s="61">
        <v>1500</v>
      </c>
      <c r="AN41" s="61">
        <v>1500</v>
      </c>
      <c r="AO41" s="61">
        <v>1495</v>
      </c>
      <c r="AP41" s="61">
        <v>1495</v>
      </c>
      <c r="AQ41" s="61">
        <v>915</v>
      </c>
      <c r="AR41" s="61">
        <v>915</v>
      </c>
      <c r="AS41" s="61">
        <v>915</v>
      </c>
      <c r="AT41" s="61">
        <v>0</v>
      </c>
      <c r="AU41" s="61">
        <v>890</v>
      </c>
      <c r="AV41" s="61">
        <v>890</v>
      </c>
      <c r="AW41" s="61">
        <v>890</v>
      </c>
      <c r="AX41" s="61">
        <v>890</v>
      </c>
      <c r="AY41" s="61">
        <v>0</v>
      </c>
      <c r="AZ41" s="61">
        <v>0</v>
      </c>
      <c r="BA41" s="61">
        <v>1330</v>
      </c>
      <c r="BB41" s="61">
        <v>1330</v>
      </c>
      <c r="BC41" s="61">
        <v>0</v>
      </c>
      <c r="BD41" s="61">
        <v>1310</v>
      </c>
      <c r="BE41" s="61">
        <v>910</v>
      </c>
      <c r="BF41" s="61">
        <v>910</v>
      </c>
      <c r="BG41" s="61">
        <v>0</v>
      </c>
      <c r="BH41" s="61">
        <v>910</v>
      </c>
      <c r="BI41" s="61">
        <v>910</v>
      </c>
      <c r="BJ41" s="61">
        <v>910</v>
      </c>
      <c r="BK41" s="61">
        <v>1310</v>
      </c>
      <c r="BL41" s="61">
        <v>1310</v>
      </c>
      <c r="BM41" s="61">
        <v>1330</v>
      </c>
      <c r="BN41" s="61">
        <v>0</v>
      </c>
      <c r="BO41" s="61">
        <v>1330</v>
      </c>
      <c r="BP41" s="61">
        <v>1330</v>
      </c>
      <c r="BQ41" s="61">
        <v>1330</v>
      </c>
      <c r="BR41" s="61">
        <v>1330</v>
      </c>
      <c r="BS41" s="61">
        <v>1335</v>
      </c>
      <c r="BT41" s="61">
        <v>1335</v>
      </c>
      <c r="BU41" s="61">
        <v>915</v>
      </c>
      <c r="BV41" s="61">
        <v>915</v>
      </c>
      <c r="BW41" s="61">
        <v>0</v>
      </c>
      <c r="BX41" s="61">
        <v>915</v>
      </c>
      <c r="BY41" s="61">
        <v>915</v>
      </c>
      <c r="BZ41" s="61">
        <v>915</v>
      </c>
      <c r="CA41" s="58">
        <v>43045</v>
      </c>
      <c r="CB41" s="59">
        <f t="shared" si="0"/>
        <v>43.045000000000002</v>
      </c>
    </row>
    <row r="42" spans="2:80" ht="15" thickBot="1">
      <c r="B42" s="67">
        <v>5.3550000000000004</v>
      </c>
      <c r="C42" s="69">
        <v>44170</v>
      </c>
      <c r="D42" s="68">
        <v>12.965000000000003</v>
      </c>
      <c r="E42">
        <v>63.13</v>
      </c>
      <c r="T42" s="60">
        <v>43804.770833333336</v>
      </c>
      <c r="U42" s="61">
        <v>0</v>
      </c>
      <c r="V42" s="61">
        <v>1310</v>
      </c>
      <c r="W42" s="61">
        <v>0</v>
      </c>
      <c r="X42" s="61">
        <v>910</v>
      </c>
      <c r="Y42" s="61">
        <v>910</v>
      </c>
      <c r="Z42" s="61">
        <v>0</v>
      </c>
      <c r="AA42" s="61">
        <v>910</v>
      </c>
      <c r="AB42" s="61">
        <v>0</v>
      </c>
      <c r="AC42" s="61">
        <v>0</v>
      </c>
      <c r="AD42" s="61">
        <v>880</v>
      </c>
      <c r="AE42" s="61">
        <v>1300</v>
      </c>
      <c r="AF42" s="61">
        <v>1300</v>
      </c>
      <c r="AG42" s="61">
        <v>1300</v>
      </c>
      <c r="AH42" s="61">
        <v>1300</v>
      </c>
      <c r="AI42" s="61">
        <v>905</v>
      </c>
      <c r="AJ42" s="61">
        <v>905</v>
      </c>
      <c r="AK42" s="61">
        <v>905</v>
      </c>
      <c r="AL42" s="61">
        <v>0</v>
      </c>
      <c r="AM42" s="61">
        <v>1500</v>
      </c>
      <c r="AN42" s="61">
        <v>1500</v>
      </c>
      <c r="AO42" s="61">
        <v>1495</v>
      </c>
      <c r="AP42" s="61">
        <v>1495</v>
      </c>
      <c r="AQ42" s="61">
        <v>915</v>
      </c>
      <c r="AR42" s="61">
        <v>915</v>
      </c>
      <c r="AS42" s="61">
        <v>915</v>
      </c>
      <c r="AT42" s="61">
        <v>0</v>
      </c>
      <c r="AU42" s="61">
        <v>890</v>
      </c>
      <c r="AV42" s="61">
        <v>890</v>
      </c>
      <c r="AW42" s="61">
        <v>890</v>
      </c>
      <c r="AX42" s="61">
        <v>890</v>
      </c>
      <c r="AY42" s="61">
        <v>0</v>
      </c>
      <c r="AZ42" s="61">
        <v>0</v>
      </c>
      <c r="BA42" s="61">
        <v>1330</v>
      </c>
      <c r="BB42" s="61">
        <v>1330</v>
      </c>
      <c r="BC42" s="61">
        <v>0</v>
      </c>
      <c r="BD42" s="61">
        <v>1310</v>
      </c>
      <c r="BE42" s="61">
        <v>910</v>
      </c>
      <c r="BF42" s="61">
        <v>910</v>
      </c>
      <c r="BG42" s="61">
        <v>0</v>
      </c>
      <c r="BH42" s="61">
        <v>910</v>
      </c>
      <c r="BI42" s="61">
        <v>910</v>
      </c>
      <c r="BJ42" s="61">
        <v>910</v>
      </c>
      <c r="BK42" s="61">
        <v>1310</v>
      </c>
      <c r="BL42" s="61">
        <v>1310</v>
      </c>
      <c r="BM42" s="61">
        <v>1330</v>
      </c>
      <c r="BN42" s="61">
        <v>0</v>
      </c>
      <c r="BO42" s="61">
        <v>1330</v>
      </c>
      <c r="BP42" s="61">
        <v>1330</v>
      </c>
      <c r="BQ42" s="61">
        <v>1330</v>
      </c>
      <c r="BR42" s="61">
        <v>1330</v>
      </c>
      <c r="BS42" s="61">
        <v>1335</v>
      </c>
      <c r="BT42" s="61">
        <v>1335</v>
      </c>
      <c r="BU42" s="61">
        <v>915</v>
      </c>
      <c r="BV42" s="61">
        <v>915</v>
      </c>
      <c r="BW42" s="61">
        <v>0</v>
      </c>
      <c r="BX42" s="61">
        <v>915</v>
      </c>
      <c r="BY42" s="61">
        <v>915</v>
      </c>
      <c r="BZ42" s="61">
        <v>915</v>
      </c>
      <c r="CA42" s="58">
        <v>43045</v>
      </c>
      <c r="CB42" s="59">
        <f t="shared" si="0"/>
        <v>43.045000000000002</v>
      </c>
    </row>
    <row r="43" spans="2:80" ht="15" thickBot="1">
      <c r="B43" s="67">
        <v>4.0250000000000004</v>
      </c>
      <c r="C43" s="69">
        <v>44171</v>
      </c>
      <c r="D43" s="68">
        <v>12.965000000000003</v>
      </c>
      <c r="E43">
        <v>63.13</v>
      </c>
      <c r="T43" s="60">
        <v>43805.770833333336</v>
      </c>
      <c r="U43" s="61">
        <v>0</v>
      </c>
      <c r="V43" s="61">
        <v>1310</v>
      </c>
      <c r="W43" s="61">
        <v>0</v>
      </c>
      <c r="X43" s="61">
        <v>910</v>
      </c>
      <c r="Y43" s="61">
        <v>910</v>
      </c>
      <c r="Z43" s="61">
        <v>0</v>
      </c>
      <c r="AA43" s="61">
        <v>910</v>
      </c>
      <c r="AB43" s="61">
        <v>0</v>
      </c>
      <c r="AC43" s="61">
        <v>0</v>
      </c>
      <c r="AD43" s="61">
        <v>880</v>
      </c>
      <c r="AE43" s="61">
        <v>1300</v>
      </c>
      <c r="AF43" s="61">
        <v>1300</v>
      </c>
      <c r="AG43" s="61">
        <v>1300</v>
      </c>
      <c r="AH43" s="61">
        <v>1300</v>
      </c>
      <c r="AI43" s="61">
        <v>905</v>
      </c>
      <c r="AJ43" s="61">
        <v>905</v>
      </c>
      <c r="AK43" s="61">
        <v>905</v>
      </c>
      <c r="AL43" s="61">
        <v>0</v>
      </c>
      <c r="AM43" s="61">
        <v>1500</v>
      </c>
      <c r="AN43" s="61">
        <v>1500</v>
      </c>
      <c r="AO43" s="61">
        <v>1495</v>
      </c>
      <c r="AP43" s="61">
        <v>1495</v>
      </c>
      <c r="AQ43" s="61">
        <v>915</v>
      </c>
      <c r="AR43" s="61">
        <v>915</v>
      </c>
      <c r="AS43" s="61">
        <v>915</v>
      </c>
      <c r="AT43" s="61">
        <v>0</v>
      </c>
      <c r="AU43" s="61">
        <v>890</v>
      </c>
      <c r="AV43" s="61">
        <v>890</v>
      </c>
      <c r="AW43" s="61">
        <v>890</v>
      </c>
      <c r="AX43" s="61">
        <v>890</v>
      </c>
      <c r="AY43" s="61">
        <v>0</v>
      </c>
      <c r="AZ43" s="61">
        <v>0</v>
      </c>
      <c r="BA43" s="61">
        <v>1330</v>
      </c>
      <c r="BB43" s="61">
        <v>1330</v>
      </c>
      <c r="BC43" s="61">
        <v>0</v>
      </c>
      <c r="BD43" s="61">
        <v>1310</v>
      </c>
      <c r="BE43" s="61">
        <v>910</v>
      </c>
      <c r="BF43" s="61">
        <v>910</v>
      </c>
      <c r="BG43" s="61">
        <v>0</v>
      </c>
      <c r="BH43" s="61">
        <v>910</v>
      </c>
      <c r="BI43" s="61">
        <v>910</v>
      </c>
      <c r="BJ43" s="61">
        <v>910</v>
      </c>
      <c r="BK43" s="61">
        <v>1310</v>
      </c>
      <c r="BL43" s="61">
        <v>1310</v>
      </c>
      <c r="BM43" s="61">
        <v>1330</v>
      </c>
      <c r="BN43" s="61">
        <v>0</v>
      </c>
      <c r="BO43" s="61">
        <v>1330</v>
      </c>
      <c r="BP43" s="61">
        <v>1330</v>
      </c>
      <c r="BQ43" s="61">
        <v>1330</v>
      </c>
      <c r="BR43" s="61">
        <v>1330</v>
      </c>
      <c r="BS43" s="61">
        <v>1335</v>
      </c>
      <c r="BT43" s="61">
        <v>1335</v>
      </c>
      <c r="BU43" s="61">
        <v>915</v>
      </c>
      <c r="BV43" s="61">
        <v>915</v>
      </c>
      <c r="BW43" s="61">
        <v>0</v>
      </c>
      <c r="BX43" s="61">
        <v>915</v>
      </c>
      <c r="BY43" s="61">
        <v>915</v>
      </c>
      <c r="BZ43" s="61">
        <v>915</v>
      </c>
      <c r="CA43" s="58">
        <v>43045</v>
      </c>
      <c r="CB43" s="59">
        <f t="shared" si="0"/>
        <v>43.045000000000002</v>
      </c>
    </row>
    <row r="44" spans="2:80" ht="15" thickBot="1">
      <c r="B44" s="67">
        <v>4.0250000000000004</v>
      </c>
      <c r="C44" s="69">
        <v>44172</v>
      </c>
      <c r="D44" s="68">
        <v>12.965000000000003</v>
      </c>
      <c r="E44">
        <v>63.13</v>
      </c>
      <c r="T44" s="60">
        <v>43806.770833333336</v>
      </c>
      <c r="U44" s="61">
        <v>0</v>
      </c>
      <c r="V44" s="61">
        <v>1310</v>
      </c>
      <c r="W44" s="61">
        <v>0</v>
      </c>
      <c r="X44" s="61">
        <v>910</v>
      </c>
      <c r="Y44" s="61">
        <v>910</v>
      </c>
      <c r="Z44" s="61">
        <v>0</v>
      </c>
      <c r="AA44" s="61">
        <v>910</v>
      </c>
      <c r="AB44" s="61">
        <v>0</v>
      </c>
      <c r="AC44" s="61">
        <v>0</v>
      </c>
      <c r="AD44" s="61">
        <v>880</v>
      </c>
      <c r="AE44" s="61">
        <v>1300</v>
      </c>
      <c r="AF44" s="61">
        <v>1300</v>
      </c>
      <c r="AG44" s="61">
        <v>1300</v>
      </c>
      <c r="AH44" s="61">
        <v>1300</v>
      </c>
      <c r="AI44" s="61">
        <v>905</v>
      </c>
      <c r="AJ44" s="61">
        <v>905</v>
      </c>
      <c r="AK44" s="61">
        <v>905</v>
      </c>
      <c r="AL44" s="61">
        <v>0</v>
      </c>
      <c r="AM44" s="61">
        <v>1500</v>
      </c>
      <c r="AN44" s="61">
        <v>1500</v>
      </c>
      <c r="AO44" s="61">
        <v>1495</v>
      </c>
      <c r="AP44" s="61">
        <v>1495</v>
      </c>
      <c r="AQ44" s="61">
        <v>915</v>
      </c>
      <c r="AR44" s="61">
        <v>915</v>
      </c>
      <c r="AS44" s="61">
        <v>915</v>
      </c>
      <c r="AT44" s="61">
        <v>0</v>
      </c>
      <c r="AU44" s="61">
        <v>890</v>
      </c>
      <c r="AV44" s="61">
        <v>890</v>
      </c>
      <c r="AW44" s="61">
        <v>890</v>
      </c>
      <c r="AX44" s="61">
        <v>890</v>
      </c>
      <c r="AY44" s="61">
        <v>0</v>
      </c>
      <c r="AZ44" s="61">
        <v>0</v>
      </c>
      <c r="BA44" s="61">
        <v>1330</v>
      </c>
      <c r="BB44" s="61">
        <v>1330</v>
      </c>
      <c r="BC44" s="61">
        <v>0</v>
      </c>
      <c r="BD44" s="61">
        <v>1310</v>
      </c>
      <c r="BE44" s="61">
        <v>910</v>
      </c>
      <c r="BF44" s="61">
        <v>910</v>
      </c>
      <c r="BG44" s="61">
        <v>0</v>
      </c>
      <c r="BH44" s="61">
        <v>910</v>
      </c>
      <c r="BI44" s="61">
        <v>910</v>
      </c>
      <c r="BJ44" s="61">
        <v>910</v>
      </c>
      <c r="BK44" s="61">
        <v>1310</v>
      </c>
      <c r="BL44" s="61">
        <v>1310</v>
      </c>
      <c r="BM44" s="61">
        <v>1330</v>
      </c>
      <c r="BN44" s="61">
        <v>0</v>
      </c>
      <c r="BO44" s="61">
        <v>1330</v>
      </c>
      <c r="BP44" s="61">
        <v>1330</v>
      </c>
      <c r="BQ44" s="61">
        <v>1330</v>
      </c>
      <c r="BR44" s="61">
        <v>1330</v>
      </c>
      <c r="BS44" s="61">
        <v>1335</v>
      </c>
      <c r="BT44" s="61">
        <v>1335</v>
      </c>
      <c r="BU44" s="61">
        <v>915</v>
      </c>
      <c r="BV44" s="61">
        <v>915</v>
      </c>
      <c r="BW44" s="61">
        <v>0</v>
      </c>
      <c r="BX44" s="61">
        <v>915</v>
      </c>
      <c r="BY44" s="61">
        <v>915</v>
      </c>
      <c r="BZ44" s="61">
        <v>915</v>
      </c>
      <c r="CA44" s="58">
        <v>43045</v>
      </c>
      <c r="CB44" s="59">
        <f t="shared" si="0"/>
        <v>43.045000000000002</v>
      </c>
    </row>
    <row r="45" spans="2:80" ht="15" thickBot="1">
      <c r="B45" s="67">
        <v>4.0250000000000004</v>
      </c>
      <c r="C45" s="69">
        <v>44173</v>
      </c>
      <c r="D45" s="68">
        <v>12.050000000000004</v>
      </c>
      <c r="E45">
        <v>63.13</v>
      </c>
      <c r="T45" s="60">
        <v>43807.770833333336</v>
      </c>
      <c r="U45" s="61">
        <v>0</v>
      </c>
      <c r="V45" s="61">
        <v>1310</v>
      </c>
      <c r="W45" s="61">
        <v>0</v>
      </c>
      <c r="X45" s="61">
        <v>910</v>
      </c>
      <c r="Y45" s="61">
        <v>910</v>
      </c>
      <c r="Z45" s="61">
        <v>0</v>
      </c>
      <c r="AA45" s="61">
        <v>910</v>
      </c>
      <c r="AB45" s="61">
        <v>0</v>
      </c>
      <c r="AC45" s="61">
        <v>0</v>
      </c>
      <c r="AD45" s="61">
        <v>880</v>
      </c>
      <c r="AE45" s="61">
        <v>1300</v>
      </c>
      <c r="AF45" s="61">
        <v>1300</v>
      </c>
      <c r="AG45" s="61">
        <v>1300</v>
      </c>
      <c r="AH45" s="61">
        <v>1300</v>
      </c>
      <c r="AI45" s="61">
        <v>905</v>
      </c>
      <c r="AJ45" s="61">
        <v>905</v>
      </c>
      <c r="AK45" s="61">
        <v>905</v>
      </c>
      <c r="AL45" s="61">
        <v>0</v>
      </c>
      <c r="AM45" s="61">
        <v>1500</v>
      </c>
      <c r="AN45" s="61">
        <v>1500</v>
      </c>
      <c r="AO45" s="61">
        <v>1495</v>
      </c>
      <c r="AP45" s="61">
        <v>1495</v>
      </c>
      <c r="AQ45" s="61">
        <v>915</v>
      </c>
      <c r="AR45" s="61">
        <v>915</v>
      </c>
      <c r="AS45" s="61">
        <v>915</v>
      </c>
      <c r="AT45" s="61">
        <v>0</v>
      </c>
      <c r="AU45" s="61">
        <v>890</v>
      </c>
      <c r="AV45" s="61">
        <v>890</v>
      </c>
      <c r="AW45" s="61">
        <v>890</v>
      </c>
      <c r="AX45" s="61">
        <v>890</v>
      </c>
      <c r="AY45" s="61">
        <v>0</v>
      </c>
      <c r="AZ45" s="61">
        <v>0</v>
      </c>
      <c r="BA45" s="61">
        <v>1330</v>
      </c>
      <c r="BB45" s="61">
        <v>1330</v>
      </c>
      <c r="BC45" s="61">
        <v>0</v>
      </c>
      <c r="BD45" s="61">
        <v>1310</v>
      </c>
      <c r="BE45" s="61">
        <v>910</v>
      </c>
      <c r="BF45" s="61">
        <v>910</v>
      </c>
      <c r="BG45" s="61">
        <v>0</v>
      </c>
      <c r="BH45" s="61">
        <v>910</v>
      </c>
      <c r="BI45" s="61">
        <v>910</v>
      </c>
      <c r="BJ45" s="61">
        <v>910</v>
      </c>
      <c r="BK45" s="61">
        <v>1310</v>
      </c>
      <c r="BL45" s="61">
        <v>1310</v>
      </c>
      <c r="BM45" s="61">
        <v>1330</v>
      </c>
      <c r="BN45" s="61">
        <v>0</v>
      </c>
      <c r="BO45" s="61">
        <v>1330</v>
      </c>
      <c r="BP45" s="61">
        <v>1330</v>
      </c>
      <c r="BQ45" s="61">
        <v>1330</v>
      </c>
      <c r="BR45" s="61">
        <v>1330</v>
      </c>
      <c r="BS45" s="61">
        <v>1335</v>
      </c>
      <c r="BT45" s="61">
        <v>1335</v>
      </c>
      <c r="BU45" s="61">
        <v>915</v>
      </c>
      <c r="BV45" s="61">
        <v>915</v>
      </c>
      <c r="BW45" s="61">
        <v>915</v>
      </c>
      <c r="BX45" s="61">
        <v>915</v>
      </c>
      <c r="BY45" s="61">
        <v>915</v>
      </c>
      <c r="BZ45" s="61">
        <v>915</v>
      </c>
      <c r="CA45" s="58">
        <v>43045</v>
      </c>
      <c r="CB45" s="59">
        <f t="shared" si="0"/>
        <v>43.045000000000002</v>
      </c>
    </row>
    <row r="46" spans="2:80" ht="15" thickBot="1">
      <c r="B46" s="67">
        <v>3.1150000000000002</v>
      </c>
      <c r="C46" s="69">
        <v>44174</v>
      </c>
      <c r="D46" s="68">
        <v>12.050000000000004</v>
      </c>
      <c r="E46">
        <v>63.13</v>
      </c>
      <c r="T46" s="60">
        <v>43808.770833333336</v>
      </c>
      <c r="U46" s="61">
        <v>0</v>
      </c>
      <c r="V46" s="61">
        <v>1310</v>
      </c>
      <c r="W46" s="61">
        <v>0</v>
      </c>
      <c r="X46" s="61">
        <v>910</v>
      </c>
      <c r="Y46" s="61">
        <v>910</v>
      </c>
      <c r="Z46" s="61">
        <v>0</v>
      </c>
      <c r="AA46" s="61">
        <v>910</v>
      </c>
      <c r="AB46" s="61">
        <v>0</v>
      </c>
      <c r="AC46" s="61">
        <v>0</v>
      </c>
      <c r="AD46" s="61">
        <v>880</v>
      </c>
      <c r="AE46" s="61">
        <v>1300</v>
      </c>
      <c r="AF46" s="61">
        <v>1300</v>
      </c>
      <c r="AG46" s="61">
        <v>1300</v>
      </c>
      <c r="AH46" s="61">
        <v>1300</v>
      </c>
      <c r="AI46" s="61">
        <v>905</v>
      </c>
      <c r="AJ46" s="61">
        <v>905</v>
      </c>
      <c r="AK46" s="61">
        <v>905</v>
      </c>
      <c r="AL46" s="61">
        <v>0</v>
      </c>
      <c r="AM46" s="61">
        <v>1500</v>
      </c>
      <c r="AN46" s="61">
        <v>1500</v>
      </c>
      <c r="AO46" s="61">
        <v>1495</v>
      </c>
      <c r="AP46" s="61">
        <v>1495</v>
      </c>
      <c r="AQ46" s="61">
        <v>915</v>
      </c>
      <c r="AR46" s="61">
        <v>915</v>
      </c>
      <c r="AS46" s="61">
        <v>915</v>
      </c>
      <c r="AT46" s="61">
        <v>0</v>
      </c>
      <c r="AU46" s="61">
        <v>890</v>
      </c>
      <c r="AV46" s="61">
        <v>890</v>
      </c>
      <c r="AW46" s="61">
        <v>890</v>
      </c>
      <c r="AX46" s="61">
        <v>890</v>
      </c>
      <c r="AY46" s="61">
        <v>0</v>
      </c>
      <c r="AZ46" s="61">
        <v>0</v>
      </c>
      <c r="BA46" s="61">
        <v>1330</v>
      </c>
      <c r="BB46" s="61">
        <v>1330</v>
      </c>
      <c r="BC46" s="61">
        <v>0</v>
      </c>
      <c r="BD46" s="61">
        <v>1310</v>
      </c>
      <c r="BE46" s="61">
        <v>910</v>
      </c>
      <c r="BF46" s="61">
        <v>910</v>
      </c>
      <c r="BG46" s="61">
        <v>0</v>
      </c>
      <c r="BH46" s="61">
        <v>910</v>
      </c>
      <c r="BI46" s="61">
        <v>910</v>
      </c>
      <c r="BJ46" s="61">
        <v>910</v>
      </c>
      <c r="BK46" s="61">
        <v>1310</v>
      </c>
      <c r="BL46" s="61">
        <v>1310</v>
      </c>
      <c r="BM46" s="61">
        <v>1330</v>
      </c>
      <c r="BN46" s="61">
        <v>0</v>
      </c>
      <c r="BO46" s="61">
        <v>1330</v>
      </c>
      <c r="BP46" s="61">
        <v>1330</v>
      </c>
      <c r="BQ46" s="61">
        <v>1330</v>
      </c>
      <c r="BR46" s="61">
        <v>1330</v>
      </c>
      <c r="BS46" s="61">
        <v>1335</v>
      </c>
      <c r="BT46" s="61">
        <v>1335</v>
      </c>
      <c r="BU46" s="61">
        <v>915</v>
      </c>
      <c r="BV46" s="61">
        <v>915</v>
      </c>
      <c r="BW46" s="61">
        <v>915</v>
      </c>
      <c r="BX46" s="61">
        <v>915</v>
      </c>
      <c r="BY46" s="61">
        <v>915</v>
      </c>
      <c r="BZ46" s="61">
        <v>915</v>
      </c>
      <c r="CA46" s="58">
        <v>43045</v>
      </c>
      <c r="CB46" s="59">
        <f t="shared" si="0"/>
        <v>43.045000000000002</v>
      </c>
    </row>
    <row r="47" spans="2:80" ht="15" thickBot="1">
      <c r="B47" s="67">
        <v>3.1150000000000002</v>
      </c>
      <c r="C47" s="69">
        <v>44175</v>
      </c>
      <c r="D47" s="68">
        <v>12.050000000000004</v>
      </c>
      <c r="E47">
        <v>63.13</v>
      </c>
      <c r="T47" s="60">
        <v>43809.770833333336</v>
      </c>
      <c r="U47" s="61">
        <v>0</v>
      </c>
      <c r="V47" s="61">
        <v>1310</v>
      </c>
      <c r="W47" s="61">
        <v>0</v>
      </c>
      <c r="X47" s="61">
        <v>910</v>
      </c>
      <c r="Y47" s="61">
        <v>910</v>
      </c>
      <c r="Z47" s="61">
        <v>0</v>
      </c>
      <c r="AA47" s="61">
        <v>910</v>
      </c>
      <c r="AB47" s="61">
        <v>0</v>
      </c>
      <c r="AC47" s="61">
        <v>0</v>
      </c>
      <c r="AD47" s="61">
        <v>880</v>
      </c>
      <c r="AE47" s="61">
        <v>1300</v>
      </c>
      <c r="AF47" s="61">
        <v>1300</v>
      </c>
      <c r="AG47" s="61">
        <v>1300</v>
      </c>
      <c r="AH47" s="61">
        <v>1300</v>
      </c>
      <c r="AI47" s="61">
        <v>905</v>
      </c>
      <c r="AJ47" s="61">
        <v>905</v>
      </c>
      <c r="AK47" s="61">
        <v>905</v>
      </c>
      <c r="AL47" s="61">
        <v>0</v>
      </c>
      <c r="AM47" s="61">
        <v>1500</v>
      </c>
      <c r="AN47" s="61">
        <v>1500</v>
      </c>
      <c r="AO47" s="61">
        <v>1495</v>
      </c>
      <c r="AP47" s="61">
        <v>1495</v>
      </c>
      <c r="AQ47" s="61">
        <v>915</v>
      </c>
      <c r="AR47" s="61">
        <v>915</v>
      </c>
      <c r="AS47" s="61">
        <v>915</v>
      </c>
      <c r="AT47" s="61">
        <v>0</v>
      </c>
      <c r="AU47" s="61">
        <v>890</v>
      </c>
      <c r="AV47" s="61">
        <v>890</v>
      </c>
      <c r="AW47" s="61">
        <v>890</v>
      </c>
      <c r="AX47" s="61">
        <v>890</v>
      </c>
      <c r="AY47" s="61">
        <v>0</v>
      </c>
      <c r="AZ47" s="61">
        <v>0</v>
      </c>
      <c r="BA47" s="61">
        <v>1330</v>
      </c>
      <c r="BB47" s="61">
        <v>1330</v>
      </c>
      <c r="BC47" s="61">
        <v>0</v>
      </c>
      <c r="BD47" s="61">
        <v>1310</v>
      </c>
      <c r="BE47" s="61">
        <v>910</v>
      </c>
      <c r="BF47" s="61">
        <v>910</v>
      </c>
      <c r="BG47" s="61">
        <v>0</v>
      </c>
      <c r="BH47" s="61">
        <v>910</v>
      </c>
      <c r="BI47" s="61">
        <v>910</v>
      </c>
      <c r="BJ47" s="61">
        <v>910</v>
      </c>
      <c r="BK47" s="61">
        <v>1310</v>
      </c>
      <c r="BL47" s="61">
        <v>1310</v>
      </c>
      <c r="BM47" s="61">
        <v>1330</v>
      </c>
      <c r="BN47" s="61">
        <v>0</v>
      </c>
      <c r="BO47" s="61">
        <v>1330</v>
      </c>
      <c r="BP47" s="61">
        <v>1330</v>
      </c>
      <c r="BQ47" s="61">
        <v>1330</v>
      </c>
      <c r="BR47" s="61">
        <v>1330</v>
      </c>
      <c r="BS47" s="61">
        <v>1335</v>
      </c>
      <c r="BT47" s="61">
        <v>1335</v>
      </c>
      <c r="BU47" s="61">
        <v>915</v>
      </c>
      <c r="BV47" s="61">
        <v>915</v>
      </c>
      <c r="BW47" s="61">
        <v>915</v>
      </c>
      <c r="BX47" s="61">
        <v>915</v>
      </c>
      <c r="BY47" s="61">
        <v>915</v>
      </c>
      <c r="BZ47" s="61">
        <v>915</v>
      </c>
      <c r="CA47" s="58">
        <v>43045</v>
      </c>
      <c r="CB47" s="59">
        <f t="shared" si="0"/>
        <v>43.045000000000002</v>
      </c>
    </row>
    <row r="48" spans="2:80" ht="15" thickBot="1">
      <c r="B48" s="67">
        <v>3.1150000000000002</v>
      </c>
      <c r="C48" s="69">
        <v>44176</v>
      </c>
      <c r="D48" s="68">
        <v>12.050000000000004</v>
      </c>
      <c r="E48">
        <v>63.13</v>
      </c>
      <c r="T48" s="60">
        <v>43810.770833333336</v>
      </c>
      <c r="U48" s="61">
        <v>0</v>
      </c>
      <c r="V48" s="61">
        <v>1310</v>
      </c>
      <c r="W48" s="61">
        <v>0</v>
      </c>
      <c r="X48" s="61">
        <v>910</v>
      </c>
      <c r="Y48" s="61">
        <v>910</v>
      </c>
      <c r="Z48" s="61">
        <v>0</v>
      </c>
      <c r="AA48" s="61">
        <v>910</v>
      </c>
      <c r="AB48" s="61">
        <v>0</v>
      </c>
      <c r="AC48" s="61">
        <v>0</v>
      </c>
      <c r="AD48" s="61">
        <v>880</v>
      </c>
      <c r="AE48" s="61">
        <v>1300</v>
      </c>
      <c r="AF48" s="61">
        <v>1300</v>
      </c>
      <c r="AG48" s="61">
        <v>1300</v>
      </c>
      <c r="AH48" s="61">
        <v>1300</v>
      </c>
      <c r="AI48" s="61">
        <v>905</v>
      </c>
      <c r="AJ48" s="61">
        <v>905</v>
      </c>
      <c r="AK48" s="61">
        <v>905</v>
      </c>
      <c r="AL48" s="61">
        <v>0</v>
      </c>
      <c r="AM48" s="61">
        <v>1500</v>
      </c>
      <c r="AN48" s="61">
        <v>1500</v>
      </c>
      <c r="AO48" s="61">
        <v>1495</v>
      </c>
      <c r="AP48" s="61">
        <v>1495</v>
      </c>
      <c r="AQ48" s="61">
        <v>915</v>
      </c>
      <c r="AR48" s="61">
        <v>915</v>
      </c>
      <c r="AS48" s="61">
        <v>915</v>
      </c>
      <c r="AT48" s="61">
        <v>0</v>
      </c>
      <c r="AU48" s="61">
        <v>890</v>
      </c>
      <c r="AV48" s="61">
        <v>890</v>
      </c>
      <c r="AW48" s="61">
        <v>890</v>
      </c>
      <c r="AX48" s="61">
        <v>890</v>
      </c>
      <c r="AY48" s="61">
        <v>0</v>
      </c>
      <c r="AZ48" s="61">
        <v>0</v>
      </c>
      <c r="BA48" s="61">
        <v>1330</v>
      </c>
      <c r="BB48" s="61">
        <v>1330</v>
      </c>
      <c r="BC48" s="61">
        <v>0</v>
      </c>
      <c r="BD48" s="61">
        <v>1310</v>
      </c>
      <c r="BE48" s="61">
        <v>910</v>
      </c>
      <c r="BF48" s="61">
        <v>910</v>
      </c>
      <c r="BG48" s="61">
        <v>0</v>
      </c>
      <c r="BH48" s="61">
        <v>910</v>
      </c>
      <c r="BI48" s="61">
        <v>910</v>
      </c>
      <c r="BJ48" s="61">
        <v>910</v>
      </c>
      <c r="BK48" s="61">
        <v>1310</v>
      </c>
      <c r="BL48" s="61">
        <v>1310</v>
      </c>
      <c r="BM48" s="61">
        <v>1330</v>
      </c>
      <c r="BN48" s="61">
        <v>0</v>
      </c>
      <c r="BO48" s="61">
        <v>1330</v>
      </c>
      <c r="BP48" s="61">
        <v>1330</v>
      </c>
      <c r="BQ48" s="61">
        <v>1330</v>
      </c>
      <c r="BR48" s="61">
        <v>1330</v>
      </c>
      <c r="BS48" s="61">
        <v>1335</v>
      </c>
      <c r="BT48" s="61">
        <v>1335</v>
      </c>
      <c r="BU48" s="61">
        <v>915</v>
      </c>
      <c r="BV48" s="61">
        <v>915</v>
      </c>
      <c r="BW48" s="61">
        <v>915</v>
      </c>
      <c r="BX48" s="61">
        <v>915</v>
      </c>
      <c r="BY48" s="61">
        <v>915</v>
      </c>
      <c r="BZ48" s="61">
        <v>915</v>
      </c>
      <c r="CA48" s="58">
        <v>43045</v>
      </c>
      <c r="CB48" s="59">
        <f t="shared" si="0"/>
        <v>43.045000000000002</v>
      </c>
    </row>
    <row r="49" spans="2:80" ht="15" thickBot="1">
      <c r="B49" s="67">
        <v>3.1150000000000002</v>
      </c>
      <c r="C49" s="69">
        <v>44177</v>
      </c>
      <c r="D49" s="68">
        <v>12.050000000000004</v>
      </c>
      <c r="E49">
        <v>63.13</v>
      </c>
      <c r="T49" s="60">
        <v>43811.770833333336</v>
      </c>
      <c r="U49" s="61">
        <v>0</v>
      </c>
      <c r="V49" s="61">
        <v>1310</v>
      </c>
      <c r="W49" s="61">
        <v>0</v>
      </c>
      <c r="X49" s="61">
        <v>910</v>
      </c>
      <c r="Y49" s="61">
        <v>910</v>
      </c>
      <c r="Z49" s="61">
        <v>0</v>
      </c>
      <c r="AA49" s="61">
        <v>910</v>
      </c>
      <c r="AB49" s="61">
        <v>0</v>
      </c>
      <c r="AC49" s="61">
        <v>0</v>
      </c>
      <c r="AD49" s="61">
        <v>880</v>
      </c>
      <c r="AE49" s="61">
        <v>1300</v>
      </c>
      <c r="AF49" s="61">
        <v>1300</v>
      </c>
      <c r="AG49" s="61">
        <v>1300</v>
      </c>
      <c r="AH49" s="61">
        <v>1300</v>
      </c>
      <c r="AI49" s="61">
        <v>905</v>
      </c>
      <c r="AJ49" s="61">
        <v>905</v>
      </c>
      <c r="AK49" s="61">
        <v>905</v>
      </c>
      <c r="AL49" s="61">
        <v>0</v>
      </c>
      <c r="AM49" s="61">
        <v>1500</v>
      </c>
      <c r="AN49" s="61">
        <v>1500</v>
      </c>
      <c r="AO49" s="61">
        <v>1495</v>
      </c>
      <c r="AP49" s="61">
        <v>1495</v>
      </c>
      <c r="AQ49" s="61">
        <v>915</v>
      </c>
      <c r="AR49" s="61">
        <v>915</v>
      </c>
      <c r="AS49" s="61">
        <v>915</v>
      </c>
      <c r="AT49" s="61">
        <v>0</v>
      </c>
      <c r="AU49" s="61">
        <v>890</v>
      </c>
      <c r="AV49" s="61">
        <v>890</v>
      </c>
      <c r="AW49" s="61">
        <v>890</v>
      </c>
      <c r="AX49" s="61">
        <v>890</v>
      </c>
      <c r="AY49" s="61">
        <v>0</v>
      </c>
      <c r="AZ49" s="61">
        <v>0</v>
      </c>
      <c r="BA49" s="61">
        <v>1330</v>
      </c>
      <c r="BB49" s="61">
        <v>1330</v>
      </c>
      <c r="BC49" s="61">
        <v>0</v>
      </c>
      <c r="BD49" s="61">
        <v>1310</v>
      </c>
      <c r="BE49" s="61">
        <v>910</v>
      </c>
      <c r="BF49" s="61">
        <v>910</v>
      </c>
      <c r="BG49" s="61">
        <v>0</v>
      </c>
      <c r="BH49" s="61">
        <v>910</v>
      </c>
      <c r="BI49" s="61">
        <v>910</v>
      </c>
      <c r="BJ49" s="61">
        <v>910</v>
      </c>
      <c r="BK49" s="61">
        <v>1310</v>
      </c>
      <c r="BL49" s="61">
        <v>1310</v>
      </c>
      <c r="BM49" s="61">
        <v>1330</v>
      </c>
      <c r="BN49" s="61">
        <v>0</v>
      </c>
      <c r="BO49" s="61">
        <v>1330</v>
      </c>
      <c r="BP49" s="61">
        <v>1330</v>
      </c>
      <c r="BQ49" s="61">
        <v>1330</v>
      </c>
      <c r="BR49" s="61">
        <v>1330</v>
      </c>
      <c r="BS49" s="61">
        <v>1335</v>
      </c>
      <c r="BT49" s="61">
        <v>1335</v>
      </c>
      <c r="BU49" s="61">
        <v>915</v>
      </c>
      <c r="BV49" s="61">
        <v>915</v>
      </c>
      <c r="BW49" s="61">
        <v>915</v>
      </c>
      <c r="BX49" s="61">
        <v>915</v>
      </c>
      <c r="BY49" s="61">
        <v>915</v>
      </c>
      <c r="BZ49" s="61">
        <v>915</v>
      </c>
      <c r="CA49" s="58">
        <v>43045</v>
      </c>
      <c r="CB49" s="59">
        <f t="shared" si="0"/>
        <v>43.045000000000002</v>
      </c>
    </row>
    <row r="50" spans="2:80" ht="15" thickBot="1">
      <c r="B50" s="67">
        <v>3.1150000000000002</v>
      </c>
      <c r="C50" s="69">
        <v>44178</v>
      </c>
      <c r="D50" s="68">
        <v>11.145000000000003</v>
      </c>
      <c r="E50">
        <v>63.13</v>
      </c>
      <c r="T50" s="60">
        <v>43812.770833333336</v>
      </c>
      <c r="U50" s="61">
        <v>0</v>
      </c>
      <c r="V50" s="61">
        <v>1310</v>
      </c>
      <c r="W50" s="61">
        <v>0</v>
      </c>
      <c r="X50" s="61">
        <v>910</v>
      </c>
      <c r="Y50" s="61">
        <v>910</v>
      </c>
      <c r="Z50" s="61">
        <v>0</v>
      </c>
      <c r="AA50" s="61">
        <v>910</v>
      </c>
      <c r="AB50" s="61">
        <v>0</v>
      </c>
      <c r="AC50" s="61">
        <v>0</v>
      </c>
      <c r="AD50" s="61">
        <v>880</v>
      </c>
      <c r="AE50" s="61">
        <v>1300</v>
      </c>
      <c r="AF50" s="61">
        <v>1300</v>
      </c>
      <c r="AG50" s="61">
        <v>1300</v>
      </c>
      <c r="AH50" s="61">
        <v>1300</v>
      </c>
      <c r="AI50" s="61">
        <v>905</v>
      </c>
      <c r="AJ50" s="61">
        <v>905</v>
      </c>
      <c r="AK50" s="61">
        <v>905</v>
      </c>
      <c r="AL50" s="61">
        <v>905</v>
      </c>
      <c r="AM50" s="61">
        <v>1500</v>
      </c>
      <c r="AN50" s="61">
        <v>1500</v>
      </c>
      <c r="AO50" s="61">
        <v>1495</v>
      </c>
      <c r="AP50" s="61">
        <v>1495</v>
      </c>
      <c r="AQ50" s="61">
        <v>915</v>
      </c>
      <c r="AR50" s="61">
        <v>915</v>
      </c>
      <c r="AS50" s="61">
        <v>915</v>
      </c>
      <c r="AT50" s="61">
        <v>0</v>
      </c>
      <c r="AU50" s="61">
        <v>890</v>
      </c>
      <c r="AV50" s="61">
        <v>890</v>
      </c>
      <c r="AW50" s="61">
        <v>890</v>
      </c>
      <c r="AX50" s="61">
        <v>890</v>
      </c>
      <c r="AY50" s="61">
        <v>0</v>
      </c>
      <c r="AZ50" s="61">
        <v>0</v>
      </c>
      <c r="BA50" s="61">
        <v>1330</v>
      </c>
      <c r="BB50" s="61">
        <v>1330</v>
      </c>
      <c r="BC50" s="61">
        <v>0</v>
      </c>
      <c r="BD50" s="61">
        <v>1310</v>
      </c>
      <c r="BE50" s="61">
        <v>910</v>
      </c>
      <c r="BF50" s="61">
        <v>910</v>
      </c>
      <c r="BG50" s="61">
        <v>0</v>
      </c>
      <c r="BH50" s="61">
        <v>910</v>
      </c>
      <c r="BI50" s="61">
        <v>910</v>
      </c>
      <c r="BJ50" s="61">
        <v>910</v>
      </c>
      <c r="BK50" s="61">
        <v>1310</v>
      </c>
      <c r="BL50" s="61">
        <v>1310</v>
      </c>
      <c r="BM50" s="61">
        <v>1330</v>
      </c>
      <c r="BN50" s="61">
        <v>0</v>
      </c>
      <c r="BO50" s="61">
        <v>1330</v>
      </c>
      <c r="BP50" s="61">
        <v>1330</v>
      </c>
      <c r="BQ50" s="61">
        <v>1330</v>
      </c>
      <c r="BR50" s="61">
        <v>1330</v>
      </c>
      <c r="BS50" s="61">
        <v>1335</v>
      </c>
      <c r="BT50" s="61">
        <v>1335</v>
      </c>
      <c r="BU50" s="61">
        <v>915</v>
      </c>
      <c r="BV50" s="61">
        <v>915</v>
      </c>
      <c r="BW50" s="61">
        <v>915</v>
      </c>
      <c r="BX50" s="61">
        <v>915</v>
      </c>
      <c r="BY50" s="61">
        <v>915</v>
      </c>
      <c r="BZ50" s="61">
        <v>915</v>
      </c>
      <c r="CA50" s="58">
        <v>43045</v>
      </c>
      <c r="CB50" s="59">
        <f t="shared" si="0"/>
        <v>43.045000000000002</v>
      </c>
    </row>
    <row r="51" spans="2:80" ht="15" thickBot="1">
      <c r="B51" s="67">
        <v>3.1150000000000002</v>
      </c>
      <c r="C51" s="69">
        <v>44179</v>
      </c>
      <c r="D51" s="68">
        <v>11.145000000000003</v>
      </c>
      <c r="E51">
        <v>63.13</v>
      </c>
      <c r="T51" s="60">
        <v>43813.770833333336</v>
      </c>
      <c r="U51" s="61">
        <v>0</v>
      </c>
      <c r="V51" s="61">
        <v>1310</v>
      </c>
      <c r="W51" s="61">
        <v>0</v>
      </c>
      <c r="X51" s="61">
        <v>910</v>
      </c>
      <c r="Y51" s="61">
        <v>910</v>
      </c>
      <c r="Z51" s="61">
        <v>0</v>
      </c>
      <c r="AA51" s="61">
        <v>910</v>
      </c>
      <c r="AB51" s="61">
        <v>0</v>
      </c>
      <c r="AC51" s="61">
        <v>0</v>
      </c>
      <c r="AD51" s="61">
        <v>880</v>
      </c>
      <c r="AE51" s="61">
        <v>1300</v>
      </c>
      <c r="AF51" s="61">
        <v>1300</v>
      </c>
      <c r="AG51" s="61">
        <v>1300</v>
      </c>
      <c r="AH51" s="61">
        <v>1300</v>
      </c>
      <c r="AI51" s="61">
        <v>905</v>
      </c>
      <c r="AJ51" s="61">
        <v>905</v>
      </c>
      <c r="AK51" s="61">
        <v>905</v>
      </c>
      <c r="AL51" s="61">
        <v>905</v>
      </c>
      <c r="AM51" s="61">
        <v>1500</v>
      </c>
      <c r="AN51" s="61">
        <v>1500</v>
      </c>
      <c r="AO51" s="61">
        <v>1495</v>
      </c>
      <c r="AP51" s="61">
        <v>1495</v>
      </c>
      <c r="AQ51" s="61">
        <v>915</v>
      </c>
      <c r="AR51" s="61">
        <v>915</v>
      </c>
      <c r="AS51" s="61">
        <v>915</v>
      </c>
      <c r="AT51" s="61">
        <v>0</v>
      </c>
      <c r="AU51" s="61">
        <v>890</v>
      </c>
      <c r="AV51" s="61">
        <v>890</v>
      </c>
      <c r="AW51" s="61">
        <v>890</v>
      </c>
      <c r="AX51" s="61">
        <v>890</v>
      </c>
      <c r="AY51" s="61">
        <v>0</v>
      </c>
      <c r="AZ51" s="61">
        <v>0</v>
      </c>
      <c r="BA51" s="61">
        <v>1330</v>
      </c>
      <c r="BB51" s="61">
        <v>1330</v>
      </c>
      <c r="BC51" s="61">
        <v>0</v>
      </c>
      <c r="BD51" s="61">
        <v>1310</v>
      </c>
      <c r="BE51" s="61">
        <v>910</v>
      </c>
      <c r="BF51" s="61">
        <v>910</v>
      </c>
      <c r="BG51" s="61">
        <v>0</v>
      </c>
      <c r="BH51" s="61">
        <v>910</v>
      </c>
      <c r="BI51" s="61">
        <v>910</v>
      </c>
      <c r="BJ51" s="61">
        <v>910</v>
      </c>
      <c r="BK51" s="61">
        <v>1310</v>
      </c>
      <c r="BL51" s="61">
        <v>1310</v>
      </c>
      <c r="BM51" s="61">
        <v>1330</v>
      </c>
      <c r="BN51" s="61">
        <v>0</v>
      </c>
      <c r="BO51" s="61">
        <v>1330</v>
      </c>
      <c r="BP51" s="61">
        <v>1330</v>
      </c>
      <c r="BQ51" s="61">
        <v>1330</v>
      </c>
      <c r="BR51" s="61">
        <v>1330</v>
      </c>
      <c r="BS51" s="61">
        <v>1335</v>
      </c>
      <c r="BT51" s="61">
        <v>1335</v>
      </c>
      <c r="BU51" s="61">
        <v>915</v>
      </c>
      <c r="BV51" s="61">
        <v>915</v>
      </c>
      <c r="BW51" s="61">
        <v>915</v>
      </c>
      <c r="BX51" s="61">
        <v>915</v>
      </c>
      <c r="BY51" s="61">
        <v>915</v>
      </c>
      <c r="BZ51" s="61">
        <v>915</v>
      </c>
      <c r="CA51" s="58">
        <v>43045</v>
      </c>
      <c r="CB51" s="59">
        <f t="shared" si="0"/>
        <v>43.045000000000002</v>
      </c>
    </row>
    <row r="52" spans="2:80" ht="15" thickBot="1">
      <c r="B52" s="67">
        <v>1.7849999999999999</v>
      </c>
      <c r="C52" s="69">
        <v>44180</v>
      </c>
      <c r="D52" s="68">
        <v>11.145000000000003</v>
      </c>
      <c r="E52">
        <v>63.13</v>
      </c>
      <c r="T52" s="60">
        <v>43814.770833333336</v>
      </c>
      <c r="U52" s="61">
        <v>0</v>
      </c>
      <c r="V52" s="61">
        <v>1310</v>
      </c>
      <c r="W52" s="61">
        <v>0</v>
      </c>
      <c r="X52" s="61">
        <v>910</v>
      </c>
      <c r="Y52" s="61">
        <v>910</v>
      </c>
      <c r="Z52" s="61">
        <v>0</v>
      </c>
      <c r="AA52" s="61">
        <v>910</v>
      </c>
      <c r="AB52" s="61">
        <v>0</v>
      </c>
      <c r="AC52" s="61">
        <v>0</v>
      </c>
      <c r="AD52" s="61">
        <v>880</v>
      </c>
      <c r="AE52" s="61">
        <v>1300</v>
      </c>
      <c r="AF52" s="61">
        <v>1300</v>
      </c>
      <c r="AG52" s="61">
        <v>1300</v>
      </c>
      <c r="AH52" s="61">
        <v>1300</v>
      </c>
      <c r="AI52" s="61">
        <v>905</v>
      </c>
      <c r="AJ52" s="61">
        <v>905</v>
      </c>
      <c r="AK52" s="61">
        <v>905</v>
      </c>
      <c r="AL52" s="61">
        <v>905</v>
      </c>
      <c r="AM52" s="61">
        <v>1500</v>
      </c>
      <c r="AN52" s="61">
        <v>1500</v>
      </c>
      <c r="AO52" s="61">
        <v>1495</v>
      </c>
      <c r="AP52" s="61">
        <v>1495</v>
      </c>
      <c r="AQ52" s="61">
        <v>915</v>
      </c>
      <c r="AR52" s="61">
        <v>915</v>
      </c>
      <c r="AS52" s="61">
        <v>915</v>
      </c>
      <c r="AT52" s="61">
        <v>0</v>
      </c>
      <c r="AU52" s="61">
        <v>890</v>
      </c>
      <c r="AV52" s="61">
        <v>890</v>
      </c>
      <c r="AW52" s="61">
        <v>890</v>
      </c>
      <c r="AX52" s="61">
        <v>890</v>
      </c>
      <c r="AY52" s="61">
        <v>0</v>
      </c>
      <c r="AZ52" s="61">
        <v>0</v>
      </c>
      <c r="BA52" s="61">
        <v>1330</v>
      </c>
      <c r="BB52" s="61">
        <v>1330</v>
      </c>
      <c r="BC52" s="61">
        <v>0</v>
      </c>
      <c r="BD52" s="61">
        <v>1310</v>
      </c>
      <c r="BE52" s="61">
        <v>910</v>
      </c>
      <c r="BF52" s="61">
        <v>910</v>
      </c>
      <c r="BG52" s="61">
        <v>0</v>
      </c>
      <c r="BH52" s="61">
        <v>910</v>
      </c>
      <c r="BI52" s="61">
        <v>910</v>
      </c>
      <c r="BJ52" s="61">
        <v>910</v>
      </c>
      <c r="BK52" s="61">
        <v>1310</v>
      </c>
      <c r="BL52" s="61">
        <v>1310</v>
      </c>
      <c r="BM52" s="61">
        <v>1330</v>
      </c>
      <c r="BN52" s="61">
        <v>0</v>
      </c>
      <c r="BO52" s="61">
        <v>1330</v>
      </c>
      <c r="BP52" s="61">
        <v>1330</v>
      </c>
      <c r="BQ52" s="61">
        <v>1330</v>
      </c>
      <c r="BR52" s="61">
        <v>1330</v>
      </c>
      <c r="BS52" s="61">
        <v>1335</v>
      </c>
      <c r="BT52" s="61">
        <v>1335</v>
      </c>
      <c r="BU52" s="61">
        <v>915</v>
      </c>
      <c r="BV52" s="61">
        <v>915</v>
      </c>
      <c r="BW52" s="61">
        <v>915</v>
      </c>
      <c r="BX52" s="61">
        <v>915</v>
      </c>
      <c r="BY52" s="61">
        <v>915</v>
      </c>
      <c r="BZ52" s="61">
        <v>915</v>
      </c>
      <c r="CA52" s="58">
        <v>43045</v>
      </c>
      <c r="CB52" s="59">
        <f t="shared" si="0"/>
        <v>43.045000000000002</v>
      </c>
    </row>
    <row r="53" spans="2:80" ht="15" thickBot="1">
      <c r="B53" s="67">
        <v>1.7849999999999999</v>
      </c>
      <c r="C53" s="69">
        <v>44181</v>
      </c>
      <c r="D53" s="68">
        <v>11.145000000000003</v>
      </c>
      <c r="E53">
        <v>63.13</v>
      </c>
      <c r="T53" s="60">
        <v>43815.770833333336</v>
      </c>
      <c r="U53" s="61">
        <v>0</v>
      </c>
      <c r="V53" s="61">
        <v>1310</v>
      </c>
      <c r="W53" s="61">
        <v>0</v>
      </c>
      <c r="X53" s="61">
        <v>910</v>
      </c>
      <c r="Y53" s="61">
        <v>910</v>
      </c>
      <c r="Z53" s="61">
        <v>0</v>
      </c>
      <c r="AA53" s="61">
        <v>910</v>
      </c>
      <c r="AB53" s="61">
        <v>0</v>
      </c>
      <c r="AC53" s="61">
        <v>0</v>
      </c>
      <c r="AD53" s="61">
        <v>880</v>
      </c>
      <c r="AE53" s="61">
        <v>1300</v>
      </c>
      <c r="AF53" s="61">
        <v>1300</v>
      </c>
      <c r="AG53" s="61">
        <v>1300</v>
      </c>
      <c r="AH53" s="61">
        <v>1300</v>
      </c>
      <c r="AI53" s="61">
        <v>905</v>
      </c>
      <c r="AJ53" s="61">
        <v>905</v>
      </c>
      <c r="AK53" s="61">
        <v>905</v>
      </c>
      <c r="AL53" s="61">
        <v>905</v>
      </c>
      <c r="AM53" s="61">
        <v>1500</v>
      </c>
      <c r="AN53" s="61">
        <v>1500</v>
      </c>
      <c r="AO53" s="61">
        <v>1495</v>
      </c>
      <c r="AP53" s="61">
        <v>1495</v>
      </c>
      <c r="AQ53" s="61">
        <v>915</v>
      </c>
      <c r="AR53" s="61">
        <v>915</v>
      </c>
      <c r="AS53" s="61">
        <v>915</v>
      </c>
      <c r="AT53" s="61">
        <v>0</v>
      </c>
      <c r="AU53" s="61">
        <v>890</v>
      </c>
      <c r="AV53" s="61">
        <v>890</v>
      </c>
      <c r="AW53" s="61">
        <v>890</v>
      </c>
      <c r="AX53" s="61">
        <v>890</v>
      </c>
      <c r="AY53" s="61">
        <v>0</v>
      </c>
      <c r="AZ53" s="61">
        <v>0</v>
      </c>
      <c r="BA53" s="61">
        <v>1330</v>
      </c>
      <c r="BB53" s="61">
        <v>1330</v>
      </c>
      <c r="BC53" s="61">
        <v>0</v>
      </c>
      <c r="BD53" s="61">
        <v>1310</v>
      </c>
      <c r="BE53" s="61">
        <v>910</v>
      </c>
      <c r="BF53" s="61">
        <v>910</v>
      </c>
      <c r="BG53" s="61">
        <v>0</v>
      </c>
      <c r="BH53" s="61">
        <v>910</v>
      </c>
      <c r="BI53" s="61">
        <v>910</v>
      </c>
      <c r="BJ53" s="61">
        <v>910</v>
      </c>
      <c r="BK53" s="61">
        <v>1310</v>
      </c>
      <c r="BL53" s="61">
        <v>1310</v>
      </c>
      <c r="BM53" s="61">
        <v>1330</v>
      </c>
      <c r="BN53" s="61">
        <v>0</v>
      </c>
      <c r="BO53" s="61">
        <v>1330</v>
      </c>
      <c r="BP53" s="61">
        <v>1330</v>
      </c>
      <c r="BQ53" s="61">
        <v>1330</v>
      </c>
      <c r="BR53" s="61">
        <v>1330</v>
      </c>
      <c r="BS53" s="61">
        <v>1335</v>
      </c>
      <c r="BT53" s="61">
        <v>1335</v>
      </c>
      <c r="BU53" s="61">
        <v>915</v>
      </c>
      <c r="BV53" s="61">
        <v>915</v>
      </c>
      <c r="BW53" s="61">
        <v>915</v>
      </c>
      <c r="BX53" s="61">
        <v>915</v>
      </c>
      <c r="BY53" s="61">
        <v>915</v>
      </c>
      <c r="BZ53" s="61">
        <v>915</v>
      </c>
      <c r="CA53" s="58">
        <v>43045</v>
      </c>
      <c r="CB53" s="59">
        <f t="shared" si="0"/>
        <v>43.045000000000002</v>
      </c>
    </row>
    <row r="54" spans="2:80" ht="15" thickBot="1">
      <c r="B54" s="67">
        <v>0.88</v>
      </c>
      <c r="C54" s="69">
        <v>44182</v>
      </c>
      <c r="D54" s="68">
        <v>11.145000000000003</v>
      </c>
      <c r="E54">
        <v>63.13</v>
      </c>
      <c r="T54" s="60">
        <v>43816.770833333336</v>
      </c>
      <c r="U54" s="61">
        <v>0</v>
      </c>
      <c r="V54" s="61">
        <v>1310</v>
      </c>
      <c r="W54" s="61">
        <v>0</v>
      </c>
      <c r="X54" s="61">
        <v>910</v>
      </c>
      <c r="Y54" s="61">
        <v>910</v>
      </c>
      <c r="Z54" s="61">
        <v>0</v>
      </c>
      <c r="AA54" s="61">
        <v>910</v>
      </c>
      <c r="AB54" s="61">
        <v>0</v>
      </c>
      <c r="AC54" s="61">
        <v>0</v>
      </c>
      <c r="AD54" s="61">
        <v>880</v>
      </c>
      <c r="AE54" s="61">
        <v>1300</v>
      </c>
      <c r="AF54" s="61">
        <v>1300</v>
      </c>
      <c r="AG54" s="61">
        <v>1300</v>
      </c>
      <c r="AH54" s="61">
        <v>1300</v>
      </c>
      <c r="AI54" s="61">
        <v>905</v>
      </c>
      <c r="AJ54" s="61">
        <v>905</v>
      </c>
      <c r="AK54" s="61">
        <v>905</v>
      </c>
      <c r="AL54" s="61">
        <v>905</v>
      </c>
      <c r="AM54" s="61">
        <v>1500</v>
      </c>
      <c r="AN54" s="61">
        <v>1500</v>
      </c>
      <c r="AO54" s="61">
        <v>1495</v>
      </c>
      <c r="AP54" s="61">
        <v>1495</v>
      </c>
      <c r="AQ54" s="61">
        <v>915</v>
      </c>
      <c r="AR54" s="61">
        <v>915</v>
      </c>
      <c r="AS54" s="61">
        <v>915</v>
      </c>
      <c r="AT54" s="61">
        <v>0</v>
      </c>
      <c r="AU54" s="61">
        <v>890</v>
      </c>
      <c r="AV54" s="61">
        <v>890</v>
      </c>
      <c r="AW54" s="61">
        <v>890</v>
      </c>
      <c r="AX54" s="61">
        <v>890</v>
      </c>
      <c r="AY54" s="61">
        <v>0</v>
      </c>
      <c r="AZ54" s="61">
        <v>0</v>
      </c>
      <c r="BA54" s="61">
        <v>1330</v>
      </c>
      <c r="BB54" s="61">
        <v>1330</v>
      </c>
      <c r="BC54" s="61">
        <v>0</v>
      </c>
      <c r="BD54" s="61">
        <v>1310</v>
      </c>
      <c r="BE54" s="61">
        <v>910</v>
      </c>
      <c r="BF54" s="61">
        <v>910</v>
      </c>
      <c r="BG54" s="61">
        <v>0</v>
      </c>
      <c r="BH54" s="61">
        <v>910</v>
      </c>
      <c r="BI54" s="61">
        <v>910</v>
      </c>
      <c r="BJ54" s="61">
        <v>910</v>
      </c>
      <c r="BK54" s="61">
        <v>1310</v>
      </c>
      <c r="BL54" s="61">
        <v>1310</v>
      </c>
      <c r="BM54" s="61">
        <v>1330</v>
      </c>
      <c r="BN54" s="61">
        <v>0</v>
      </c>
      <c r="BO54" s="61">
        <v>1330</v>
      </c>
      <c r="BP54" s="61">
        <v>1330</v>
      </c>
      <c r="BQ54" s="61">
        <v>1330</v>
      </c>
      <c r="BR54" s="61">
        <v>1330</v>
      </c>
      <c r="BS54" s="61">
        <v>1335</v>
      </c>
      <c r="BT54" s="61">
        <v>1335</v>
      </c>
      <c r="BU54" s="61">
        <v>915</v>
      </c>
      <c r="BV54" s="61">
        <v>915</v>
      </c>
      <c r="BW54" s="61">
        <v>915</v>
      </c>
      <c r="BX54" s="61">
        <v>915</v>
      </c>
      <c r="BY54" s="61">
        <v>915</v>
      </c>
      <c r="BZ54" s="61">
        <v>915</v>
      </c>
      <c r="CA54" s="58">
        <v>43045</v>
      </c>
      <c r="CB54" s="59">
        <f t="shared" si="0"/>
        <v>43.045000000000002</v>
      </c>
    </row>
    <row r="55" spans="2:80" ht="15" thickBot="1">
      <c r="B55" s="67">
        <v>0.88</v>
      </c>
      <c r="C55" s="69">
        <v>44183</v>
      </c>
      <c r="D55" s="68">
        <v>11.145000000000003</v>
      </c>
      <c r="E55">
        <v>63.13</v>
      </c>
      <c r="T55" s="60">
        <v>43817.770833333336</v>
      </c>
      <c r="U55" s="61">
        <v>0</v>
      </c>
      <c r="V55" s="61">
        <v>1310</v>
      </c>
      <c r="W55" s="61">
        <v>0</v>
      </c>
      <c r="X55" s="61">
        <v>910</v>
      </c>
      <c r="Y55" s="61">
        <v>910</v>
      </c>
      <c r="Z55" s="61">
        <v>0</v>
      </c>
      <c r="AA55" s="61">
        <v>910</v>
      </c>
      <c r="AB55" s="61">
        <v>0</v>
      </c>
      <c r="AC55" s="61">
        <v>0</v>
      </c>
      <c r="AD55" s="61">
        <v>880</v>
      </c>
      <c r="AE55" s="61">
        <v>1300</v>
      </c>
      <c r="AF55" s="61">
        <v>1300</v>
      </c>
      <c r="AG55" s="61">
        <v>1300</v>
      </c>
      <c r="AH55" s="61">
        <v>1300</v>
      </c>
      <c r="AI55" s="61">
        <v>905</v>
      </c>
      <c r="AJ55" s="61">
        <v>905</v>
      </c>
      <c r="AK55" s="61">
        <v>905</v>
      </c>
      <c r="AL55" s="61">
        <v>905</v>
      </c>
      <c r="AM55" s="61">
        <v>1500</v>
      </c>
      <c r="AN55" s="61">
        <v>1500</v>
      </c>
      <c r="AO55" s="61">
        <v>1495</v>
      </c>
      <c r="AP55" s="61">
        <v>1495</v>
      </c>
      <c r="AQ55" s="61">
        <v>915</v>
      </c>
      <c r="AR55" s="61">
        <v>915</v>
      </c>
      <c r="AS55" s="61">
        <v>915</v>
      </c>
      <c r="AT55" s="61">
        <v>0</v>
      </c>
      <c r="AU55" s="61">
        <v>890</v>
      </c>
      <c r="AV55" s="61">
        <v>890</v>
      </c>
      <c r="AW55" s="61">
        <v>890</v>
      </c>
      <c r="AX55" s="61">
        <v>890</v>
      </c>
      <c r="AY55" s="61">
        <v>0</v>
      </c>
      <c r="AZ55" s="61">
        <v>0</v>
      </c>
      <c r="BA55" s="61">
        <v>1330</v>
      </c>
      <c r="BB55" s="61">
        <v>1330</v>
      </c>
      <c r="BC55" s="61">
        <v>0</v>
      </c>
      <c r="BD55" s="61">
        <v>1310</v>
      </c>
      <c r="BE55" s="61">
        <v>910</v>
      </c>
      <c r="BF55" s="61">
        <v>910</v>
      </c>
      <c r="BG55" s="61">
        <v>0</v>
      </c>
      <c r="BH55" s="61">
        <v>910</v>
      </c>
      <c r="BI55" s="61">
        <v>910</v>
      </c>
      <c r="BJ55" s="61">
        <v>910</v>
      </c>
      <c r="BK55" s="61">
        <v>1310</v>
      </c>
      <c r="BL55" s="61">
        <v>1310</v>
      </c>
      <c r="BM55" s="61">
        <v>1330</v>
      </c>
      <c r="BN55" s="61">
        <v>0</v>
      </c>
      <c r="BO55" s="61">
        <v>1330</v>
      </c>
      <c r="BP55" s="61">
        <v>1330</v>
      </c>
      <c r="BQ55" s="61">
        <v>1330</v>
      </c>
      <c r="BR55" s="61">
        <v>1330</v>
      </c>
      <c r="BS55" s="61">
        <v>1335</v>
      </c>
      <c r="BT55" s="61">
        <v>1335</v>
      </c>
      <c r="BU55" s="61">
        <v>915</v>
      </c>
      <c r="BV55" s="61">
        <v>915</v>
      </c>
      <c r="BW55" s="61">
        <v>915</v>
      </c>
      <c r="BX55" s="61">
        <v>915</v>
      </c>
      <c r="BY55" s="61">
        <v>915</v>
      </c>
      <c r="BZ55" s="61">
        <v>915</v>
      </c>
      <c r="CA55" s="58">
        <v>43045</v>
      </c>
      <c r="CB55" s="59">
        <f t="shared" si="0"/>
        <v>43.045000000000002</v>
      </c>
    </row>
    <row r="56" spans="2:80" ht="15" thickBot="1">
      <c r="B56" s="67">
        <v>0.88</v>
      </c>
      <c r="C56" s="69">
        <v>44184</v>
      </c>
      <c r="D56" s="68">
        <v>11.145000000000003</v>
      </c>
      <c r="E56">
        <v>63.13</v>
      </c>
      <c r="T56" s="60">
        <v>43818.770833333336</v>
      </c>
      <c r="U56" s="61">
        <v>0</v>
      </c>
      <c r="V56" s="61">
        <v>1310</v>
      </c>
      <c r="W56" s="61">
        <v>0</v>
      </c>
      <c r="X56" s="61">
        <v>910</v>
      </c>
      <c r="Y56" s="61">
        <v>910</v>
      </c>
      <c r="Z56" s="61">
        <v>0</v>
      </c>
      <c r="AA56" s="61">
        <v>910</v>
      </c>
      <c r="AB56" s="61">
        <v>0</v>
      </c>
      <c r="AC56" s="61">
        <v>0</v>
      </c>
      <c r="AD56" s="61">
        <v>880</v>
      </c>
      <c r="AE56" s="61">
        <v>1300</v>
      </c>
      <c r="AF56" s="61">
        <v>1300</v>
      </c>
      <c r="AG56" s="61">
        <v>1300</v>
      </c>
      <c r="AH56" s="61">
        <v>1300</v>
      </c>
      <c r="AI56" s="61">
        <v>905</v>
      </c>
      <c r="AJ56" s="61">
        <v>905</v>
      </c>
      <c r="AK56" s="61">
        <v>905</v>
      </c>
      <c r="AL56" s="61">
        <v>905</v>
      </c>
      <c r="AM56" s="61">
        <v>1500</v>
      </c>
      <c r="AN56" s="61">
        <v>1500</v>
      </c>
      <c r="AO56" s="61">
        <v>1495</v>
      </c>
      <c r="AP56" s="61">
        <v>1495</v>
      </c>
      <c r="AQ56" s="61">
        <v>915</v>
      </c>
      <c r="AR56" s="61">
        <v>915</v>
      </c>
      <c r="AS56" s="61">
        <v>915</v>
      </c>
      <c r="AT56" s="61">
        <v>0</v>
      </c>
      <c r="AU56" s="61">
        <v>890</v>
      </c>
      <c r="AV56" s="61">
        <v>890</v>
      </c>
      <c r="AW56" s="61">
        <v>890</v>
      </c>
      <c r="AX56" s="61">
        <v>890</v>
      </c>
      <c r="AY56" s="61">
        <v>0</v>
      </c>
      <c r="AZ56" s="61">
        <v>0</v>
      </c>
      <c r="BA56" s="61">
        <v>1330</v>
      </c>
      <c r="BB56" s="61">
        <v>1330</v>
      </c>
      <c r="BC56" s="61">
        <v>0</v>
      </c>
      <c r="BD56" s="61">
        <v>1310</v>
      </c>
      <c r="BE56" s="61">
        <v>910</v>
      </c>
      <c r="BF56" s="61">
        <v>910</v>
      </c>
      <c r="BG56" s="61">
        <v>0</v>
      </c>
      <c r="BH56" s="61">
        <v>910</v>
      </c>
      <c r="BI56" s="61">
        <v>910</v>
      </c>
      <c r="BJ56" s="61">
        <v>910</v>
      </c>
      <c r="BK56" s="61">
        <v>1310</v>
      </c>
      <c r="BL56" s="61">
        <v>1310</v>
      </c>
      <c r="BM56" s="61">
        <v>1330</v>
      </c>
      <c r="BN56" s="61">
        <v>0</v>
      </c>
      <c r="BO56" s="61">
        <v>1330</v>
      </c>
      <c r="BP56" s="61">
        <v>1330</v>
      </c>
      <c r="BQ56" s="61">
        <v>1330</v>
      </c>
      <c r="BR56" s="61">
        <v>1330</v>
      </c>
      <c r="BS56" s="61">
        <v>1335</v>
      </c>
      <c r="BT56" s="61">
        <v>1335</v>
      </c>
      <c r="BU56" s="61">
        <v>915</v>
      </c>
      <c r="BV56" s="61">
        <v>915</v>
      </c>
      <c r="BW56" s="61">
        <v>915</v>
      </c>
      <c r="BX56" s="61">
        <v>915</v>
      </c>
      <c r="BY56" s="61">
        <v>915</v>
      </c>
      <c r="BZ56" s="61">
        <v>915</v>
      </c>
      <c r="CA56" s="58">
        <v>43045</v>
      </c>
      <c r="CB56" s="59">
        <f t="shared" si="0"/>
        <v>43.045000000000002</v>
      </c>
    </row>
    <row r="57" spans="2:80" ht="15" thickBot="1">
      <c r="B57" s="67">
        <v>0.88</v>
      </c>
      <c r="C57" s="69">
        <v>44185</v>
      </c>
      <c r="D57" s="68">
        <v>11.145000000000003</v>
      </c>
      <c r="E57">
        <v>63.13</v>
      </c>
      <c r="T57" s="60">
        <v>43819.770833333336</v>
      </c>
      <c r="U57" s="61">
        <v>0</v>
      </c>
      <c r="V57" s="61">
        <v>1310</v>
      </c>
      <c r="W57" s="61">
        <v>0</v>
      </c>
      <c r="X57" s="61">
        <v>910</v>
      </c>
      <c r="Y57" s="61">
        <v>910</v>
      </c>
      <c r="Z57" s="61">
        <v>0</v>
      </c>
      <c r="AA57" s="61">
        <v>910</v>
      </c>
      <c r="AB57" s="61">
        <v>0</v>
      </c>
      <c r="AC57" s="61">
        <v>0</v>
      </c>
      <c r="AD57" s="61">
        <v>880</v>
      </c>
      <c r="AE57" s="61">
        <v>1300</v>
      </c>
      <c r="AF57" s="61">
        <v>1300</v>
      </c>
      <c r="AG57" s="61">
        <v>1300</v>
      </c>
      <c r="AH57" s="61">
        <v>1300</v>
      </c>
      <c r="AI57" s="61">
        <v>905</v>
      </c>
      <c r="AJ57" s="61">
        <v>905</v>
      </c>
      <c r="AK57" s="61">
        <v>905</v>
      </c>
      <c r="AL57" s="61">
        <v>905</v>
      </c>
      <c r="AM57" s="61">
        <v>1500</v>
      </c>
      <c r="AN57" s="61">
        <v>1500</v>
      </c>
      <c r="AO57" s="61">
        <v>1495</v>
      </c>
      <c r="AP57" s="61">
        <v>1495</v>
      </c>
      <c r="AQ57" s="61">
        <v>915</v>
      </c>
      <c r="AR57" s="61">
        <v>915</v>
      </c>
      <c r="AS57" s="61">
        <v>915</v>
      </c>
      <c r="AT57" s="61">
        <v>0</v>
      </c>
      <c r="AU57" s="61">
        <v>890</v>
      </c>
      <c r="AV57" s="61">
        <v>890</v>
      </c>
      <c r="AW57" s="61">
        <v>890</v>
      </c>
      <c r="AX57" s="61">
        <v>890</v>
      </c>
      <c r="AY57" s="61">
        <v>0</v>
      </c>
      <c r="AZ57" s="61">
        <v>0</v>
      </c>
      <c r="BA57" s="61">
        <v>1330</v>
      </c>
      <c r="BB57" s="61">
        <v>1330</v>
      </c>
      <c r="BC57" s="61">
        <v>0</v>
      </c>
      <c r="BD57" s="61">
        <v>1310</v>
      </c>
      <c r="BE57" s="61">
        <v>910</v>
      </c>
      <c r="BF57" s="61">
        <v>910</v>
      </c>
      <c r="BG57" s="61">
        <v>0</v>
      </c>
      <c r="BH57" s="61">
        <v>910</v>
      </c>
      <c r="BI57" s="61">
        <v>910</v>
      </c>
      <c r="BJ57" s="61">
        <v>910</v>
      </c>
      <c r="BK57" s="61">
        <v>1310</v>
      </c>
      <c r="BL57" s="61">
        <v>1310</v>
      </c>
      <c r="BM57" s="61">
        <v>1330</v>
      </c>
      <c r="BN57" s="61">
        <v>0</v>
      </c>
      <c r="BO57" s="61">
        <v>1330</v>
      </c>
      <c r="BP57" s="61">
        <v>1330</v>
      </c>
      <c r="BQ57" s="61">
        <v>1330</v>
      </c>
      <c r="BR57" s="61">
        <v>1330</v>
      </c>
      <c r="BS57" s="61">
        <v>1335</v>
      </c>
      <c r="BT57" s="61">
        <v>1335</v>
      </c>
      <c r="BU57" s="61">
        <v>915</v>
      </c>
      <c r="BV57" s="61">
        <v>915</v>
      </c>
      <c r="BW57" s="61">
        <v>915</v>
      </c>
      <c r="BX57" s="61">
        <v>915</v>
      </c>
      <c r="BY57" s="61">
        <v>915</v>
      </c>
      <c r="BZ57" s="61">
        <v>915</v>
      </c>
      <c r="CA57" s="58">
        <v>43045</v>
      </c>
      <c r="CB57" s="59">
        <f t="shared" si="0"/>
        <v>43.045000000000002</v>
      </c>
    </row>
    <row r="58" spans="2:80" ht="15" thickBot="1">
      <c r="B58" s="67">
        <v>0.88</v>
      </c>
      <c r="C58" s="69">
        <v>44186</v>
      </c>
      <c r="D58" s="68">
        <v>11.145000000000003</v>
      </c>
      <c r="E58">
        <v>63.13</v>
      </c>
      <c r="T58" s="60">
        <v>43820.770833333336</v>
      </c>
      <c r="U58" s="61">
        <v>0</v>
      </c>
      <c r="V58" s="61">
        <v>1310</v>
      </c>
      <c r="W58" s="61">
        <v>0</v>
      </c>
      <c r="X58" s="61">
        <v>910</v>
      </c>
      <c r="Y58" s="61">
        <v>910</v>
      </c>
      <c r="Z58" s="61">
        <v>0</v>
      </c>
      <c r="AA58" s="61">
        <v>910</v>
      </c>
      <c r="AB58" s="61">
        <v>0</v>
      </c>
      <c r="AC58" s="61">
        <v>0</v>
      </c>
      <c r="AD58" s="61">
        <v>880</v>
      </c>
      <c r="AE58" s="61">
        <v>1300</v>
      </c>
      <c r="AF58" s="61">
        <v>1300</v>
      </c>
      <c r="AG58" s="61">
        <v>1300</v>
      </c>
      <c r="AH58" s="61">
        <v>1300</v>
      </c>
      <c r="AI58" s="61">
        <v>905</v>
      </c>
      <c r="AJ58" s="61">
        <v>905</v>
      </c>
      <c r="AK58" s="61">
        <v>905</v>
      </c>
      <c r="AL58" s="61">
        <v>905</v>
      </c>
      <c r="AM58" s="61">
        <v>1500</v>
      </c>
      <c r="AN58" s="61">
        <v>1500</v>
      </c>
      <c r="AO58" s="61">
        <v>1495</v>
      </c>
      <c r="AP58" s="61">
        <v>1495</v>
      </c>
      <c r="AQ58" s="61">
        <v>915</v>
      </c>
      <c r="AR58" s="61">
        <v>915</v>
      </c>
      <c r="AS58" s="61">
        <v>915</v>
      </c>
      <c r="AT58" s="61">
        <v>0</v>
      </c>
      <c r="AU58" s="61">
        <v>890</v>
      </c>
      <c r="AV58" s="61">
        <v>890</v>
      </c>
      <c r="AW58" s="61">
        <v>890</v>
      </c>
      <c r="AX58" s="61">
        <v>890</v>
      </c>
      <c r="AY58" s="61">
        <v>0</v>
      </c>
      <c r="AZ58" s="61">
        <v>0</v>
      </c>
      <c r="BA58" s="61">
        <v>1330</v>
      </c>
      <c r="BB58" s="61">
        <v>1330</v>
      </c>
      <c r="BC58" s="61">
        <v>0</v>
      </c>
      <c r="BD58" s="61">
        <v>1310</v>
      </c>
      <c r="BE58" s="61">
        <v>910</v>
      </c>
      <c r="BF58" s="61">
        <v>910</v>
      </c>
      <c r="BG58" s="61">
        <v>0</v>
      </c>
      <c r="BH58" s="61">
        <v>910</v>
      </c>
      <c r="BI58" s="61">
        <v>910</v>
      </c>
      <c r="BJ58" s="61">
        <v>910</v>
      </c>
      <c r="BK58" s="61">
        <v>1310</v>
      </c>
      <c r="BL58" s="61">
        <v>1310</v>
      </c>
      <c r="BM58" s="61">
        <v>1330</v>
      </c>
      <c r="BN58" s="61">
        <v>0</v>
      </c>
      <c r="BO58" s="61">
        <v>1330</v>
      </c>
      <c r="BP58" s="61">
        <v>1330</v>
      </c>
      <c r="BQ58" s="61">
        <v>1330</v>
      </c>
      <c r="BR58" s="61">
        <v>1330</v>
      </c>
      <c r="BS58" s="61">
        <v>1335</v>
      </c>
      <c r="BT58" s="61">
        <v>1335</v>
      </c>
      <c r="BU58" s="61">
        <v>915</v>
      </c>
      <c r="BV58" s="61">
        <v>915</v>
      </c>
      <c r="BW58" s="61">
        <v>915</v>
      </c>
      <c r="BX58" s="61">
        <v>915</v>
      </c>
      <c r="BY58" s="61">
        <v>915</v>
      </c>
      <c r="BZ58" s="61">
        <v>915</v>
      </c>
      <c r="CA58" s="58">
        <v>43045</v>
      </c>
      <c r="CB58" s="59">
        <f t="shared" si="0"/>
        <v>43.045000000000002</v>
      </c>
    </row>
    <row r="59" spans="2:80" ht="15" thickBot="1">
      <c r="B59" s="67">
        <v>0.88</v>
      </c>
      <c r="C59" s="69">
        <v>44187</v>
      </c>
      <c r="D59" s="68">
        <v>11.145000000000003</v>
      </c>
      <c r="E59">
        <v>63.13</v>
      </c>
      <c r="T59" s="60">
        <v>43821.770833333336</v>
      </c>
      <c r="U59" s="61">
        <v>0</v>
      </c>
      <c r="V59" s="61">
        <v>1310</v>
      </c>
      <c r="W59" s="61">
        <v>0</v>
      </c>
      <c r="X59" s="61">
        <v>910</v>
      </c>
      <c r="Y59" s="61">
        <v>910</v>
      </c>
      <c r="Z59" s="61">
        <v>0</v>
      </c>
      <c r="AA59" s="61">
        <v>910</v>
      </c>
      <c r="AB59" s="61">
        <v>0</v>
      </c>
      <c r="AC59" s="61">
        <v>0</v>
      </c>
      <c r="AD59" s="61">
        <v>880</v>
      </c>
      <c r="AE59" s="61">
        <v>1300</v>
      </c>
      <c r="AF59" s="61">
        <v>1300</v>
      </c>
      <c r="AG59" s="61">
        <v>1300</v>
      </c>
      <c r="AH59" s="61">
        <v>1300</v>
      </c>
      <c r="AI59" s="61">
        <v>905</v>
      </c>
      <c r="AJ59" s="61">
        <v>905</v>
      </c>
      <c r="AK59" s="61">
        <v>905</v>
      </c>
      <c r="AL59" s="61">
        <v>905</v>
      </c>
      <c r="AM59" s="61">
        <v>1500</v>
      </c>
      <c r="AN59" s="61">
        <v>1500</v>
      </c>
      <c r="AO59" s="61">
        <v>1495</v>
      </c>
      <c r="AP59" s="61">
        <v>1495</v>
      </c>
      <c r="AQ59" s="61">
        <v>915</v>
      </c>
      <c r="AR59" s="61">
        <v>915</v>
      </c>
      <c r="AS59" s="61">
        <v>915</v>
      </c>
      <c r="AT59" s="61">
        <v>0</v>
      </c>
      <c r="AU59" s="61">
        <v>890</v>
      </c>
      <c r="AV59" s="61">
        <v>890</v>
      </c>
      <c r="AW59" s="61">
        <v>890</v>
      </c>
      <c r="AX59" s="61">
        <v>890</v>
      </c>
      <c r="AY59" s="61">
        <v>0</v>
      </c>
      <c r="AZ59" s="61">
        <v>0</v>
      </c>
      <c r="BA59" s="61">
        <v>1330</v>
      </c>
      <c r="BB59" s="61">
        <v>1330</v>
      </c>
      <c r="BC59" s="61">
        <v>0</v>
      </c>
      <c r="BD59" s="61">
        <v>1310</v>
      </c>
      <c r="BE59" s="61">
        <v>910</v>
      </c>
      <c r="BF59" s="61">
        <v>910</v>
      </c>
      <c r="BG59" s="61">
        <v>0</v>
      </c>
      <c r="BH59" s="61">
        <v>910</v>
      </c>
      <c r="BI59" s="61">
        <v>910</v>
      </c>
      <c r="BJ59" s="61">
        <v>910</v>
      </c>
      <c r="BK59" s="61">
        <v>1310</v>
      </c>
      <c r="BL59" s="61">
        <v>1310</v>
      </c>
      <c r="BM59" s="61">
        <v>1330</v>
      </c>
      <c r="BN59" s="61">
        <v>0</v>
      </c>
      <c r="BO59" s="61">
        <v>1330</v>
      </c>
      <c r="BP59" s="61">
        <v>1330</v>
      </c>
      <c r="BQ59" s="61">
        <v>1330</v>
      </c>
      <c r="BR59" s="61">
        <v>1330</v>
      </c>
      <c r="BS59" s="61">
        <v>1335</v>
      </c>
      <c r="BT59" s="61">
        <v>1335</v>
      </c>
      <c r="BU59" s="61">
        <v>915</v>
      </c>
      <c r="BV59" s="61">
        <v>915</v>
      </c>
      <c r="BW59" s="61">
        <v>915</v>
      </c>
      <c r="BX59" s="61">
        <v>915</v>
      </c>
      <c r="BY59" s="61">
        <v>915</v>
      </c>
      <c r="BZ59" s="61">
        <v>915</v>
      </c>
      <c r="CA59" s="58">
        <v>43045</v>
      </c>
      <c r="CB59" s="59">
        <f t="shared" si="0"/>
        <v>43.045000000000002</v>
      </c>
    </row>
    <row r="60" spans="2:80" ht="15" thickBot="1">
      <c r="B60" s="67">
        <v>0.88</v>
      </c>
      <c r="C60" s="69">
        <v>44188</v>
      </c>
      <c r="D60" s="68">
        <v>11.145000000000003</v>
      </c>
      <c r="E60">
        <v>63.13</v>
      </c>
      <c r="T60" s="60">
        <v>43822.770833333336</v>
      </c>
      <c r="U60" s="61">
        <v>0</v>
      </c>
      <c r="V60" s="61">
        <v>1310</v>
      </c>
      <c r="W60" s="61">
        <v>0</v>
      </c>
      <c r="X60" s="61">
        <v>910</v>
      </c>
      <c r="Y60" s="61">
        <v>910</v>
      </c>
      <c r="Z60" s="61">
        <v>0</v>
      </c>
      <c r="AA60" s="61">
        <v>910</v>
      </c>
      <c r="AB60" s="61">
        <v>0</v>
      </c>
      <c r="AC60" s="61">
        <v>0</v>
      </c>
      <c r="AD60" s="61">
        <v>880</v>
      </c>
      <c r="AE60" s="61">
        <v>1300</v>
      </c>
      <c r="AF60" s="61">
        <v>1300</v>
      </c>
      <c r="AG60" s="61">
        <v>1300</v>
      </c>
      <c r="AH60" s="61">
        <v>1300</v>
      </c>
      <c r="AI60" s="61">
        <v>905</v>
      </c>
      <c r="AJ60" s="61">
        <v>905</v>
      </c>
      <c r="AK60" s="61">
        <v>905</v>
      </c>
      <c r="AL60" s="61">
        <v>905</v>
      </c>
      <c r="AM60" s="61">
        <v>1500</v>
      </c>
      <c r="AN60" s="61">
        <v>1500</v>
      </c>
      <c r="AO60" s="61">
        <v>1495</v>
      </c>
      <c r="AP60" s="61">
        <v>1495</v>
      </c>
      <c r="AQ60" s="61">
        <v>915</v>
      </c>
      <c r="AR60" s="61">
        <v>915</v>
      </c>
      <c r="AS60" s="61">
        <v>915</v>
      </c>
      <c r="AT60" s="61">
        <v>0</v>
      </c>
      <c r="AU60" s="61">
        <v>890</v>
      </c>
      <c r="AV60" s="61">
        <v>890</v>
      </c>
      <c r="AW60" s="61">
        <v>890</v>
      </c>
      <c r="AX60" s="61">
        <v>890</v>
      </c>
      <c r="AY60" s="61">
        <v>0</v>
      </c>
      <c r="AZ60" s="61">
        <v>0</v>
      </c>
      <c r="BA60" s="61">
        <v>1330</v>
      </c>
      <c r="BB60" s="61">
        <v>1330</v>
      </c>
      <c r="BC60" s="61">
        <v>0</v>
      </c>
      <c r="BD60" s="61">
        <v>1310</v>
      </c>
      <c r="BE60" s="61">
        <v>910</v>
      </c>
      <c r="BF60" s="61">
        <v>910</v>
      </c>
      <c r="BG60" s="61">
        <v>0</v>
      </c>
      <c r="BH60" s="61">
        <v>910</v>
      </c>
      <c r="BI60" s="61">
        <v>910</v>
      </c>
      <c r="BJ60" s="61">
        <v>910</v>
      </c>
      <c r="BK60" s="61">
        <v>1310</v>
      </c>
      <c r="BL60" s="61">
        <v>1310</v>
      </c>
      <c r="BM60" s="61">
        <v>1330</v>
      </c>
      <c r="BN60" s="61">
        <v>0</v>
      </c>
      <c r="BO60" s="61">
        <v>1330</v>
      </c>
      <c r="BP60" s="61">
        <v>1330</v>
      </c>
      <c r="BQ60" s="61">
        <v>1330</v>
      </c>
      <c r="BR60" s="61">
        <v>1330</v>
      </c>
      <c r="BS60" s="61">
        <v>1335</v>
      </c>
      <c r="BT60" s="61">
        <v>1335</v>
      </c>
      <c r="BU60" s="61">
        <v>915</v>
      </c>
      <c r="BV60" s="61">
        <v>915</v>
      </c>
      <c r="BW60" s="61">
        <v>915</v>
      </c>
      <c r="BX60" s="61">
        <v>915</v>
      </c>
      <c r="BY60" s="61">
        <v>915</v>
      </c>
      <c r="BZ60" s="61">
        <v>915</v>
      </c>
      <c r="CA60" s="58">
        <v>43045</v>
      </c>
      <c r="CB60" s="59">
        <f t="shared" si="0"/>
        <v>43.045000000000002</v>
      </c>
    </row>
    <row r="61" spans="2:80" ht="15" thickBot="1">
      <c r="B61" s="67">
        <v>0.88</v>
      </c>
      <c r="C61" s="69">
        <v>44189</v>
      </c>
      <c r="D61" s="68">
        <v>11.145000000000003</v>
      </c>
      <c r="E61">
        <v>63.13</v>
      </c>
      <c r="T61" s="60">
        <v>43823.770833333336</v>
      </c>
      <c r="U61" s="61">
        <v>0</v>
      </c>
      <c r="V61" s="61">
        <v>1310</v>
      </c>
      <c r="W61" s="61">
        <v>0</v>
      </c>
      <c r="X61" s="61">
        <v>910</v>
      </c>
      <c r="Y61" s="61">
        <v>910</v>
      </c>
      <c r="Z61" s="61">
        <v>0</v>
      </c>
      <c r="AA61" s="61">
        <v>910</v>
      </c>
      <c r="AB61" s="61">
        <v>0</v>
      </c>
      <c r="AC61" s="61">
        <v>0</v>
      </c>
      <c r="AD61" s="61">
        <v>880</v>
      </c>
      <c r="AE61" s="61">
        <v>1300</v>
      </c>
      <c r="AF61" s="61">
        <v>1300</v>
      </c>
      <c r="AG61" s="61">
        <v>1300</v>
      </c>
      <c r="AH61" s="61">
        <v>1300</v>
      </c>
      <c r="AI61" s="61">
        <v>905</v>
      </c>
      <c r="AJ61" s="61">
        <v>905</v>
      </c>
      <c r="AK61" s="61">
        <v>905</v>
      </c>
      <c r="AL61" s="61">
        <v>905</v>
      </c>
      <c r="AM61" s="61">
        <v>1500</v>
      </c>
      <c r="AN61" s="61">
        <v>1500</v>
      </c>
      <c r="AO61" s="61">
        <v>1495</v>
      </c>
      <c r="AP61" s="61">
        <v>1495</v>
      </c>
      <c r="AQ61" s="61">
        <v>915</v>
      </c>
      <c r="AR61" s="61">
        <v>915</v>
      </c>
      <c r="AS61" s="61">
        <v>915</v>
      </c>
      <c r="AT61" s="61">
        <v>0</v>
      </c>
      <c r="AU61" s="61">
        <v>890</v>
      </c>
      <c r="AV61" s="61">
        <v>890</v>
      </c>
      <c r="AW61" s="61">
        <v>890</v>
      </c>
      <c r="AX61" s="61">
        <v>890</v>
      </c>
      <c r="AY61" s="61">
        <v>0</v>
      </c>
      <c r="AZ61" s="61">
        <v>0</v>
      </c>
      <c r="BA61" s="61">
        <v>1330</v>
      </c>
      <c r="BB61" s="61">
        <v>1330</v>
      </c>
      <c r="BC61" s="61">
        <v>0</v>
      </c>
      <c r="BD61" s="61">
        <v>1310</v>
      </c>
      <c r="BE61" s="61">
        <v>910</v>
      </c>
      <c r="BF61" s="61">
        <v>910</v>
      </c>
      <c r="BG61" s="61">
        <v>0</v>
      </c>
      <c r="BH61" s="61">
        <v>910</v>
      </c>
      <c r="BI61" s="61">
        <v>910</v>
      </c>
      <c r="BJ61" s="61">
        <v>910</v>
      </c>
      <c r="BK61" s="61">
        <v>1310</v>
      </c>
      <c r="BL61" s="61">
        <v>1310</v>
      </c>
      <c r="BM61" s="61">
        <v>1330</v>
      </c>
      <c r="BN61" s="61">
        <v>0</v>
      </c>
      <c r="BO61" s="61">
        <v>1330</v>
      </c>
      <c r="BP61" s="61">
        <v>1330</v>
      </c>
      <c r="BQ61" s="61">
        <v>1330</v>
      </c>
      <c r="BR61" s="61">
        <v>1330</v>
      </c>
      <c r="BS61" s="61">
        <v>1335</v>
      </c>
      <c r="BT61" s="61">
        <v>1335</v>
      </c>
      <c r="BU61" s="61">
        <v>915</v>
      </c>
      <c r="BV61" s="61">
        <v>915</v>
      </c>
      <c r="BW61" s="61">
        <v>915</v>
      </c>
      <c r="BX61" s="61">
        <v>915</v>
      </c>
      <c r="BY61" s="61">
        <v>915</v>
      </c>
      <c r="BZ61" s="61">
        <v>915</v>
      </c>
      <c r="CA61" s="58">
        <v>43045</v>
      </c>
      <c r="CB61" s="59">
        <f t="shared" si="0"/>
        <v>43.045000000000002</v>
      </c>
    </row>
    <row r="62" spans="2:80" ht="15" thickBot="1">
      <c r="B62" s="67">
        <v>0.88</v>
      </c>
      <c r="C62" s="69">
        <v>44190</v>
      </c>
      <c r="D62" s="68">
        <v>10.230000000000004</v>
      </c>
      <c r="E62">
        <v>63.13</v>
      </c>
      <c r="T62" s="60">
        <v>43824.770833333336</v>
      </c>
      <c r="U62" s="61">
        <v>0</v>
      </c>
      <c r="V62" s="61">
        <v>1310</v>
      </c>
      <c r="W62" s="61">
        <v>0</v>
      </c>
      <c r="X62" s="61">
        <v>910</v>
      </c>
      <c r="Y62" s="61">
        <v>910</v>
      </c>
      <c r="Z62" s="61">
        <v>0</v>
      </c>
      <c r="AA62" s="61">
        <v>910</v>
      </c>
      <c r="AB62" s="61">
        <v>0</v>
      </c>
      <c r="AC62" s="61">
        <v>0</v>
      </c>
      <c r="AD62" s="61">
        <v>880</v>
      </c>
      <c r="AE62" s="61">
        <v>1300</v>
      </c>
      <c r="AF62" s="61">
        <v>1300</v>
      </c>
      <c r="AG62" s="61">
        <v>1300</v>
      </c>
      <c r="AH62" s="61">
        <v>1300</v>
      </c>
      <c r="AI62" s="61">
        <v>905</v>
      </c>
      <c r="AJ62" s="61">
        <v>905</v>
      </c>
      <c r="AK62" s="61">
        <v>905</v>
      </c>
      <c r="AL62" s="61">
        <v>905</v>
      </c>
      <c r="AM62" s="61">
        <v>1500</v>
      </c>
      <c r="AN62" s="61">
        <v>1500</v>
      </c>
      <c r="AO62" s="61">
        <v>1495</v>
      </c>
      <c r="AP62" s="61">
        <v>1495</v>
      </c>
      <c r="AQ62" s="61">
        <v>915</v>
      </c>
      <c r="AR62" s="61">
        <v>915</v>
      </c>
      <c r="AS62" s="61">
        <v>915</v>
      </c>
      <c r="AT62" s="61">
        <v>915</v>
      </c>
      <c r="AU62" s="61">
        <v>890</v>
      </c>
      <c r="AV62" s="61">
        <v>890</v>
      </c>
      <c r="AW62" s="61">
        <v>890</v>
      </c>
      <c r="AX62" s="61">
        <v>890</v>
      </c>
      <c r="AY62" s="61">
        <v>0</v>
      </c>
      <c r="AZ62" s="61">
        <v>0</v>
      </c>
      <c r="BA62" s="61">
        <v>1330</v>
      </c>
      <c r="BB62" s="61">
        <v>1330</v>
      </c>
      <c r="BC62" s="61">
        <v>0</v>
      </c>
      <c r="BD62" s="61">
        <v>1310</v>
      </c>
      <c r="BE62" s="61">
        <v>910</v>
      </c>
      <c r="BF62" s="61">
        <v>910</v>
      </c>
      <c r="BG62" s="61">
        <v>0</v>
      </c>
      <c r="BH62" s="61">
        <v>910</v>
      </c>
      <c r="BI62" s="61">
        <v>910</v>
      </c>
      <c r="BJ62" s="61">
        <v>910</v>
      </c>
      <c r="BK62" s="61">
        <v>1310</v>
      </c>
      <c r="BL62" s="61">
        <v>1310</v>
      </c>
      <c r="BM62" s="61">
        <v>1330</v>
      </c>
      <c r="BN62" s="61">
        <v>0</v>
      </c>
      <c r="BO62" s="61">
        <v>1330</v>
      </c>
      <c r="BP62" s="61">
        <v>1330</v>
      </c>
      <c r="BQ62" s="61">
        <v>1330</v>
      </c>
      <c r="BR62" s="61">
        <v>1330</v>
      </c>
      <c r="BS62" s="61">
        <v>1335</v>
      </c>
      <c r="BT62" s="61">
        <v>1335</v>
      </c>
      <c r="BU62" s="61">
        <v>915</v>
      </c>
      <c r="BV62" s="61">
        <v>915</v>
      </c>
      <c r="BW62" s="61">
        <v>915</v>
      </c>
      <c r="BX62" s="61">
        <v>915</v>
      </c>
      <c r="BY62" s="61">
        <v>915</v>
      </c>
      <c r="BZ62" s="61">
        <v>915</v>
      </c>
      <c r="CA62" s="58">
        <v>43045</v>
      </c>
      <c r="CB62" s="59">
        <f t="shared" si="0"/>
        <v>43.045000000000002</v>
      </c>
    </row>
    <row r="63" spans="2:80" ht="15" thickBot="1">
      <c r="B63" s="67">
        <v>0.88</v>
      </c>
      <c r="C63" s="69">
        <v>44191</v>
      </c>
      <c r="D63" s="68">
        <v>10.230000000000004</v>
      </c>
      <c r="E63">
        <v>63.13</v>
      </c>
      <c r="T63" s="60">
        <v>43825.770833333336</v>
      </c>
      <c r="U63" s="61">
        <v>0</v>
      </c>
      <c r="V63" s="61">
        <v>1310</v>
      </c>
      <c r="W63" s="61">
        <v>0</v>
      </c>
      <c r="X63" s="61">
        <v>910</v>
      </c>
      <c r="Y63" s="61">
        <v>910</v>
      </c>
      <c r="Z63" s="61">
        <v>0</v>
      </c>
      <c r="AA63" s="61">
        <v>910</v>
      </c>
      <c r="AB63" s="61">
        <v>0</v>
      </c>
      <c r="AC63" s="61">
        <v>0</v>
      </c>
      <c r="AD63" s="61">
        <v>880</v>
      </c>
      <c r="AE63" s="61">
        <v>1300</v>
      </c>
      <c r="AF63" s="61">
        <v>1300</v>
      </c>
      <c r="AG63" s="61">
        <v>1300</v>
      </c>
      <c r="AH63" s="61">
        <v>1300</v>
      </c>
      <c r="AI63" s="61">
        <v>905</v>
      </c>
      <c r="AJ63" s="61">
        <v>905</v>
      </c>
      <c r="AK63" s="61">
        <v>905</v>
      </c>
      <c r="AL63" s="61">
        <v>905</v>
      </c>
      <c r="AM63" s="61">
        <v>1500</v>
      </c>
      <c r="AN63" s="61">
        <v>1500</v>
      </c>
      <c r="AO63" s="61">
        <v>1495</v>
      </c>
      <c r="AP63" s="61">
        <v>1495</v>
      </c>
      <c r="AQ63" s="61">
        <v>915</v>
      </c>
      <c r="AR63" s="61">
        <v>915</v>
      </c>
      <c r="AS63" s="61">
        <v>915</v>
      </c>
      <c r="AT63" s="61">
        <v>915</v>
      </c>
      <c r="AU63" s="61">
        <v>890</v>
      </c>
      <c r="AV63" s="61">
        <v>890</v>
      </c>
      <c r="AW63" s="61">
        <v>890</v>
      </c>
      <c r="AX63" s="61">
        <v>890</v>
      </c>
      <c r="AY63" s="61">
        <v>0</v>
      </c>
      <c r="AZ63" s="61">
        <v>0</v>
      </c>
      <c r="BA63" s="61">
        <v>1330</v>
      </c>
      <c r="BB63" s="61">
        <v>1330</v>
      </c>
      <c r="BC63" s="61">
        <v>0</v>
      </c>
      <c r="BD63" s="61">
        <v>1310</v>
      </c>
      <c r="BE63" s="61">
        <v>910</v>
      </c>
      <c r="BF63" s="61">
        <v>910</v>
      </c>
      <c r="BG63" s="61">
        <v>0</v>
      </c>
      <c r="BH63" s="61">
        <v>910</v>
      </c>
      <c r="BI63" s="61">
        <v>910</v>
      </c>
      <c r="BJ63" s="61">
        <v>910</v>
      </c>
      <c r="BK63" s="61">
        <v>1310</v>
      </c>
      <c r="BL63" s="61">
        <v>1310</v>
      </c>
      <c r="BM63" s="61">
        <v>1330</v>
      </c>
      <c r="BN63" s="61">
        <v>0</v>
      </c>
      <c r="BO63" s="61">
        <v>1330</v>
      </c>
      <c r="BP63" s="61">
        <v>1330</v>
      </c>
      <c r="BQ63" s="61">
        <v>1330</v>
      </c>
      <c r="BR63" s="61">
        <v>1330</v>
      </c>
      <c r="BS63" s="61">
        <v>1335</v>
      </c>
      <c r="BT63" s="61">
        <v>1335</v>
      </c>
      <c r="BU63" s="61">
        <v>915</v>
      </c>
      <c r="BV63" s="61">
        <v>915</v>
      </c>
      <c r="BW63" s="61">
        <v>915</v>
      </c>
      <c r="BX63" s="61">
        <v>915</v>
      </c>
      <c r="BY63" s="61">
        <v>915</v>
      </c>
      <c r="BZ63" s="61">
        <v>915</v>
      </c>
      <c r="CA63" s="58">
        <v>43045</v>
      </c>
      <c r="CB63" s="59">
        <f t="shared" si="0"/>
        <v>43.045000000000002</v>
      </c>
    </row>
    <row r="64" spans="2:80" ht="15" thickBot="1">
      <c r="B64" s="67">
        <v>0.88</v>
      </c>
      <c r="C64" s="69">
        <v>44192</v>
      </c>
      <c r="D64" s="68">
        <v>10.230000000000004</v>
      </c>
      <c r="E64">
        <v>63.13</v>
      </c>
      <c r="T64" s="60">
        <v>43826.770833333336</v>
      </c>
      <c r="U64" s="61">
        <v>0</v>
      </c>
      <c r="V64" s="61">
        <v>1310</v>
      </c>
      <c r="W64" s="61">
        <v>0</v>
      </c>
      <c r="X64" s="61">
        <v>910</v>
      </c>
      <c r="Y64" s="61">
        <v>910</v>
      </c>
      <c r="Z64" s="61">
        <v>0</v>
      </c>
      <c r="AA64" s="61">
        <v>910</v>
      </c>
      <c r="AB64" s="61">
        <v>0</v>
      </c>
      <c r="AC64" s="61">
        <v>0</v>
      </c>
      <c r="AD64" s="61">
        <v>880</v>
      </c>
      <c r="AE64" s="61">
        <v>1300</v>
      </c>
      <c r="AF64" s="61">
        <v>1300</v>
      </c>
      <c r="AG64" s="61">
        <v>1300</v>
      </c>
      <c r="AH64" s="61">
        <v>1300</v>
      </c>
      <c r="AI64" s="61">
        <v>905</v>
      </c>
      <c r="AJ64" s="61">
        <v>905</v>
      </c>
      <c r="AK64" s="61">
        <v>905</v>
      </c>
      <c r="AL64" s="61">
        <v>905</v>
      </c>
      <c r="AM64" s="61">
        <v>1500</v>
      </c>
      <c r="AN64" s="61">
        <v>1500</v>
      </c>
      <c r="AO64" s="61">
        <v>1495</v>
      </c>
      <c r="AP64" s="61">
        <v>1495</v>
      </c>
      <c r="AQ64" s="61">
        <v>915</v>
      </c>
      <c r="AR64" s="61">
        <v>915</v>
      </c>
      <c r="AS64" s="61">
        <v>915</v>
      </c>
      <c r="AT64" s="61">
        <v>915</v>
      </c>
      <c r="AU64" s="61">
        <v>890</v>
      </c>
      <c r="AV64" s="61">
        <v>890</v>
      </c>
      <c r="AW64" s="61">
        <v>890</v>
      </c>
      <c r="AX64" s="61">
        <v>890</v>
      </c>
      <c r="AY64" s="61">
        <v>0</v>
      </c>
      <c r="AZ64" s="61">
        <v>0</v>
      </c>
      <c r="BA64" s="61">
        <v>1330</v>
      </c>
      <c r="BB64" s="61">
        <v>1330</v>
      </c>
      <c r="BC64" s="61">
        <v>0</v>
      </c>
      <c r="BD64" s="61">
        <v>1310</v>
      </c>
      <c r="BE64" s="61">
        <v>910</v>
      </c>
      <c r="BF64" s="61">
        <v>910</v>
      </c>
      <c r="BG64" s="61">
        <v>0</v>
      </c>
      <c r="BH64" s="61">
        <v>910</v>
      </c>
      <c r="BI64" s="61">
        <v>910</v>
      </c>
      <c r="BJ64" s="61">
        <v>910</v>
      </c>
      <c r="BK64" s="61">
        <v>1310</v>
      </c>
      <c r="BL64" s="61">
        <v>1310</v>
      </c>
      <c r="BM64" s="61">
        <v>1330</v>
      </c>
      <c r="BN64" s="61">
        <v>0</v>
      </c>
      <c r="BO64" s="61">
        <v>1330</v>
      </c>
      <c r="BP64" s="61">
        <v>1330</v>
      </c>
      <c r="BQ64" s="61">
        <v>1330</v>
      </c>
      <c r="BR64" s="61">
        <v>1330</v>
      </c>
      <c r="BS64" s="61">
        <v>1335</v>
      </c>
      <c r="BT64" s="61">
        <v>1335</v>
      </c>
      <c r="BU64" s="61">
        <v>915</v>
      </c>
      <c r="BV64" s="61">
        <v>915</v>
      </c>
      <c r="BW64" s="61">
        <v>915</v>
      </c>
      <c r="BX64" s="61">
        <v>915</v>
      </c>
      <c r="BY64" s="61">
        <v>915</v>
      </c>
      <c r="BZ64" s="61">
        <v>915</v>
      </c>
      <c r="CA64" s="58">
        <v>43045</v>
      </c>
      <c r="CB64" s="59">
        <f t="shared" si="0"/>
        <v>43.045000000000002</v>
      </c>
    </row>
    <row r="65" spans="2:80" ht="15" thickBot="1">
      <c r="B65" s="67">
        <v>0.88</v>
      </c>
      <c r="C65" s="69">
        <v>44193</v>
      </c>
      <c r="D65" s="68">
        <v>10.230000000000004</v>
      </c>
      <c r="E65">
        <v>63.13</v>
      </c>
      <c r="T65" s="60">
        <v>43827.770833333336</v>
      </c>
      <c r="U65" s="61">
        <v>0</v>
      </c>
      <c r="V65" s="61">
        <v>1310</v>
      </c>
      <c r="W65" s="61">
        <v>0</v>
      </c>
      <c r="X65" s="61">
        <v>910</v>
      </c>
      <c r="Y65" s="61">
        <v>910</v>
      </c>
      <c r="Z65" s="61">
        <v>0</v>
      </c>
      <c r="AA65" s="61">
        <v>910</v>
      </c>
      <c r="AB65" s="61">
        <v>0</v>
      </c>
      <c r="AC65" s="61">
        <v>0</v>
      </c>
      <c r="AD65" s="61">
        <v>880</v>
      </c>
      <c r="AE65" s="61">
        <v>1300</v>
      </c>
      <c r="AF65" s="61">
        <v>1300</v>
      </c>
      <c r="AG65" s="61">
        <v>1300</v>
      </c>
      <c r="AH65" s="61">
        <v>1300</v>
      </c>
      <c r="AI65" s="61">
        <v>905</v>
      </c>
      <c r="AJ65" s="61">
        <v>905</v>
      </c>
      <c r="AK65" s="61">
        <v>905</v>
      </c>
      <c r="AL65" s="61">
        <v>905</v>
      </c>
      <c r="AM65" s="61">
        <v>1500</v>
      </c>
      <c r="AN65" s="61">
        <v>1500</v>
      </c>
      <c r="AO65" s="61">
        <v>1495</v>
      </c>
      <c r="AP65" s="61">
        <v>1495</v>
      </c>
      <c r="AQ65" s="61">
        <v>915</v>
      </c>
      <c r="AR65" s="61">
        <v>915</v>
      </c>
      <c r="AS65" s="61">
        <v>915</v>
      </c>
      <c r="AT65" s="61">
        <v>915</v>
      </c>
      <c r="AU65" s="61">
        <v>890</v>
      </c>
      <c r="AV65" s="61">
        <v>890</v>
      </c>
      <c r="AW65" s="61">
        <v>890</v>
      </c>
      <c r="AX65" s="61">
        <v>890</v>
      </c>
      <c r="AY65" s="61">
        <v>0</v>
      </c>
      <c r="AZ65" s="61">
        <v>0</v>
      </c>
      <c r="BA65" s="61">
        <v>1330</v>
      </c>
      <c r="BB65" s="61">
        <v>1330</v>
      </c>
      <c r="BC65" s="61">
        <v>0</v>
      </c>
      <c r="BD65" s="61">
        <v>1310</v>
      </c>
      <c r="BE65" s="61">
        <v>910</v>
      </c>
      <c r="BF65" s="61">
        <v>910</v>
      </c>
      <c r="BG65" s="61">
        <v>0</v>
      </c>
      <c r="BH65" s="61">
        <v>910</v>
      </c>
      <c r="BI65" s="61">
        <v>910</v>
      </c>
      <c r="BJ65" s="61">
        <v>910</v>
      </c>
      <c r="BK65" s="61">
        <v>1310</v>
      </c>
      <c r="BL65" s="61">
        <v>1310</v>
      </c>
      <c r="BM65" s="61">
        <v>1330</v>
      </c>
      <c r="BN65" s="61">
        <v>0</v>
      </c>
      <c r="BO65" s="61">
        <v>1330</v>
      </c>
      <c r="BP65" s="61">
        <v>1330</v>
      </c>
      <c r="BQ65" s="61">
        <v>1330</v>
      </c>
      <c r="BR65" s="61">
        <v>1330</v>
      </c>
      <c r="BS65" s="61">
        <v>1335</v>
      </c>
      <c r="BT65" s="61">
        <v>1335</v>
      </c>
      <c r="BU65" s="61">
        <v>915</v>
      </c>
      <c r="BV65" s="61">
        <v>915</v>
      </c>
      <c r="BW65" s="61">
        <v>915</v>
      </c>
      <c r="BX65" s="61">
        <v>915</v>
      </c>
      <c r="BY65" s="61">
        <v>915</v>
      </c>
      <c r="BZ65" s="61">
        <v>915</v>
      </c>
      <c r="CA65" s="58">
        <v>43045</v>
      </c>
      <c r="CB65" s="59">
        <f t="shared" si="0"/>
        <v>43.045000000000002</v>
      </c>
    </row>
    <row r="66" spans="2:80" ht="15" thickBot="1">
      <c r="B66" s="67">
        <v>0.88</v>
      </c>
      <c r="C66" s="69">
        <v>44194</v>
      </c>
      <c r="D66" s="68">
        <v>9.32</v>
      </c>
      <c r="E66">
        <v>63.13</v>
      </c>
      <c r="T66" s="60">
        <v>43828.770833333336</v>
      </c>
      <c r="U66" s="61">
        <v>0</v>
      </c>
      <c r="V66" s="61">
        <v>1310</v>
      </c>
      <c r="W66" s="61">
        <v>0</v>
      </c>
      <c r="X66" s="61">
        <v>910</v>
      </c>
      <c r="Y66" s="61">
        <v>910</v>
      </c>
      <c r="Z66" s="61">
        <v>910</v>
      </c>
      <c r="AA66" s="61">
        <v>910</v>
      </c>
      <c r="AB66" s="61">
        <v>0</v>
      </c>
      <c r="AC66" s="61">
        <v>0</v>
      </c>
      <c r="AD66" s="61">
        <v>880</v>
      </c>
      <c r="AE66" s="61">
        <v>1300</v>
      </c>
      <c r="AF66" s="61">
        <v>1300</v>
      </c>
      <c r="AG66" s="61">
        <v>1300</v>
      </c>
      <c r="AH66" s="61">
        <v>1300</v>
      </c>
      <c r="AI66" s="61">
        <v>905</v>
      </c>
      <c r="AJ66" s="61">
        <v>905</v>
      </c>
      <c r="AK66" s="61">
        <v>905</v>
      </c>
      <c r="AL66" s="61">
        <v>905</v>
      </c>
      <c r="AM66" s="61">
        <v>1500</v>
      </c>
      <c r="AN66" s="61">
        <v>1500</v>
      </c>
      <c r="AO66" s="61">
        <v>1495</v>
      </c>
      <c r="AP66" s="61">
        <v>1495</v>
      </c>
      <c r="AQ66" s="61">
        <v>915</v>
      </c>
      <c r="AR66" s="61">
        <v>915</v>
      </c>
      <c r="AS66" s="61">
        <v>915</v>
      </c>
      <c r="AT66" s="61">
        <v>915</v>
      </c>
      <c r="AU66" s="61">
        <v>890</v>
      </c>
      <c r="AV66" s="61">
        <v>890</v>
      </c>
      <c r="AW66" s="61">
        <v>890</v>
      </c>
      <c r="AX66" s="61">
        <v>890</v>
      </c>
      <c r="AY66" s="61">
        <v>0</v>
      </c>
      <c r="AZ66" s="61">
        <v>0</v>
      </c>
      <c r="BA66" s="61">
        <v>1330</v>
      </c>
      <c r="BB66" s="61">
        <v>1330</v>
      </c>
      <c r="BC66" s="61">
        <v>0</v>
      </c>
      <c r="BD66" s="61">
        <v>1310</v>
      </c>
      <c r="BE66" s="61">
        <v>910</v>
      </c>
      <c r="BF66" s="61">
        <v>910</v>
      </c>
      <c r="BG66" s="61">
        <v>0</v>
      </c>
      <c r="BH66" s="61">
        <v>910</v>
      </c>
      <c r="BI66" s="61">
        <v>910</v>
      </c>
      <c r="BJ66" s="61">
        <v>910</v>
      </c>
      <c r="BK66" s="61">
        <v>1310</v>
      </c>
      <c r="BL66" s="61">
        <v>1310</v>
      </c>
      <c r="BM66" s="61">
        <v>1330</v>
      </c>
      <c r="BN66" s="61">
        <v>0</v>
      </c>
      <c r="BO66" s="61">
        <v>1330</v>
      </c>
      <c r="BP66" s="61">
        <v>1330</v>
      </c>
      <c r="BQ66" s="61">
        <v>1330</v>
      </c>
      <c r="BR66" s="61">
        <v>1330</v>
      </c>
      <c r="BS66" s="61">
        <v>1335</v>
      </c>
      <c r="BT66" s="61">
        <v>1335</v>
      </c>
      <c r="BU66" s="61">
        <v>915</v>
      </c>
      <c r="BV66" s="61">
        <v>915</v>
      </c>
      <c r="BW66" s="61">
        <v>915</v>
      </c>
      <c r="BX66" s="61">
        <v>915</v>
      </c>
      <c r="BY66" s="61">
        <v>915</v>
      </c>
      <c r="BZ66" s="61">
        <v>915</v>
      </c>
      <c r="CA66" s="58">
        <v>43045</v>
      </c>
      <c r="CB66" s="59">
        <f t="shared" si="0"/>
        <v>43.045000000000002</v>
      </c>
    </row>
    <row r="67" spans="2:80" ht="15" thickBot="1">
      <c r="B67" s="67">
        <v>0.88</v>
      </c>
      <c r="C67" s="69">
        <v>44195</v>
      </c>
      <c r="D67" s="68">
        <v>9.32</v>
      </c>
      <c r="E67">
        <v>63.13</v>
      </c>
      <c r="T67" s="60">
        <v>43829.770833333336</v>
      </c>
      <c r="U67" s="61">
        <v>0</v>
      </c>
      <c r="V67" s="61">
        <v>1310</v>
      </c>
      <c r="W67" s="61">
        <v>0</v>
      </c>
      <c r="X67" s="61">
        <v>910</v>
      </c>
      <c r="Y67" s="61">
        <v>910</v>
      </c>
      <c r="Z67" s="61">
        <v>910</v>
      </c>
      <c r="AA67" s="61">
        <v>910</v>
      </c>
      <c r="AB67" s="61">
        <v>0</v>
      </c>
      <c r="AC67" s="61">
        <v>0</v>
      </c>
      <c r="AD67" s="61">
        <v>880</v>
      </c>
      <c r="AE67" s="61">
        <v>1300</v>
      </c>
      <c r="AF67" s="61">
        <v>1300</v>
      </c>
      <c r="AG67" s="61">
        <v>1300</v>
      </c>
      <c r="AH67" s="61">
        <v>1300</v>
      </c>
      <c r="AI67" s="61">
        <v>905</v>
      </c>
      <c r="AJ67" s="61">
        <v>905</v>
      </c>
      <c r="AK67" s="61">
        <v>905</v>
      </c>
      <c r="AL67" s="61">
        <v>905</v>
      </c>
      <c r="AM67" s="61">
        <v>1500</v>
      </c>
      <c r="AN67" s="61">
        <v>1500</v>
      </c>
      <c r="AO67" s="61">
        <v>1495</v>
      </c>
      <c r="AP67" s="61">
        <v>1495</v>
      </c>
      <c r="AQ67" s="61">
        <v>915</v>
      </c>
      <c r="AR67" s="61">
        <v>915</v>
      </c>
      <c r="AS67" s="61">
        <v>915</v>
      </c>
      <c r="AT67" s="61">
        <v>915</v>
      </c>
      <c r="AU67" s="61">
        <v>890</v>
      </c>
      <c r="AV67" s="61">
        <v>890</v>
      </c>
      <c r="AW67" s="61">
        <v>890</v>
      </c>
      <c r="AX67" s="61">
        <v>890</v>
      </c>
      <c r="AY67" s="61">
        <v>0</v>
      </c>
      <c r="AZ67" s="61">
        <v>0</v>
      </c>
      <c r="BA67" s="61">
        <v>1330</v>
      </c>
      <c r="BB67" s="61">
        <v>1330</v>
      </c>
      <c r="BC67" s="61">
        <v>0</v>
      </c>
      <c r="BD67" s="61">
        <v>1310</v>
      </c>
      <c r="BE67" s="61">
        <v>910</v>
      </c>
      <c r="BF67" s="61">
        <v>910</v>
      </c>
      <c r="BG67" s="61">
        <v>0</v>
      </c>
      <c r="BH67" s="61">
        <v>910</v>
      </c>
      <c r="BI67" s="61">
        <v>910</v>
      </c>
      <c r="BJ67" s="61">
        <v>910</v>
      </c>
      <c r="BK67" s="61">
        <v>1310</v>
      </c>
      <c r="BL67" s="61">
        <v>1310</v>
      </c>
      <c r="BM67" s="61">
        <v>1330</v>
      </c>
      <c r="BN67" s="61">
        <v>0</v>
      </c>
      <c r="BO67" s="61">
        <v>1330</v>
      </c>
      <c r="BP67" s="61">
        <v>1330</v>
      </c>
      <c r="BQ67" s="61">
        <v>1330</v>
      </c>
      <c r="BR67" s="61">
        <v>1330</v>
      </c>
      <c r="BS67" s="61">
        <v>1335</v>
      </c>
      <c r="BT67" s="61">
        <v>1335</v>
      </c>
      <c r="BU67" s="61">
        <v>915</v>
      </c>
      <c r="BV67" s="61">
        <v>915</v>
      </c>
      <c r="BW67" s="61">
        <v>915</v>
      </c>
      <c r="BX67" s="61">
        <v>915</v>
      </c>
      <c r="BY67" s="61">
        <v>915</v>
      </c>
      <c r="BZ67" s="61">
        <v>915</v>
      </c>
      <c r="CA67" s="58">
        <v>43045</v>
      </c>
      <c r="CB67" s="59">
        <f t="shared" si="0"/>
        <v>43.045000000000002</v>
      </c>
    </row>
    <row r="68" spans="2:80" ht="15" thickBot="1">
      <c r="B68" s="67">
        <v>0.88</v>
      </c>
      <c r="C68" s="69">
        <v>44196</v>
      </c>
      <c r="D68" s="68">
        <v>9.32</v>
      </c>
      <c r="E68">
        <v>63.13</v>
      </c>
      <c r="T68" s="60">
        <v>43830.770833333336</v>
      </c>
      <c r="U68" s="61">
        <v>0</v>
      </c>
      <c r="V68" s="61">
        <v>1310</v>
      </c>
      <c r="W68" s="61">
        <v>0</v>
      </c>
      <c r="X68" s="61">
        <v>910</v>
      </c>
      <c r="Y68" s="61">
        <v>910</v>
      </c>
      <c r="Z68" s="61">
        <v>910</v>
      </c>
      <c r="AA68" s="61">
        <v>910</v>
      </c>
      <c r="AB68" s="61">
        <v>0</v>
      </c>
      <c r="AC68" s="61">
        <v>0</v>
      </c>
      <c r="AD68" s="61">
        <v>880</v>
      </c>
      <c r="AE68" s="61">
        <v>1300</v>
      </c>
      <c r="AF68" s="61">
        <v>1300</v>
      </c>
      <c r="AG68" s="61">
        <v>1300</v>
      </c>
      <c r="AH68" s="61">
        <v>1300</v>
      </c>
      <c r="AI68" s="61">
        <v>905</v>
      </c>
      <c r="AJ68" s="61">
        <v>905</v>
      </c>
      <c r="AK68" s="61">
        <v>905</v>
      </c>
      <c r="AL68" s="61">
        <v>905</v>
      </c>
      <c r="AM68" s="61">
        <v>1500</v>
      </c>
      <c r="AN68" s="61">
        <v>1500</v>
      </c>
      <c r="AO68" s="61">
        <v>1495</v>
      </c>
      <c r="AP68" s="61">
        <v>1495</v>
      </c>
      <c r="AQ68" s="61">
        <v>915</v>
      </c>
      <c r="AR68" s="61">
        <v>915</v>
      </c>
      <c r="AS68" s="61">
        <v>915</v>
      </c>
      <c r="AT68" s="61">
        <v>915</v>
      </c>
      <c r="AU68" s="61">
        <v>890</v>
      </c>
      <c r="AV68" s="61">
        <v>890</v>
      </c>
      <c r="AW68" s="61">
        <v>890</v>
      </c>
      <c r="AX68" s="61">
        <v>890</v>
      </c>
      <c r="AY68" s="61">
        <v>0</v>
      </c>
      <c r="AZ68" s="61">
        <v>0</v>
      </c>
      <c r="BA68" s="61">
        <v>1330</v>
      </c>
      <c r="BB68" s="61">
        <v>1330</v>
      </c>
      <c r="BC68" s="61">
        <v>0</v>
      </c>
      <c r="BD68" s="61">
        <v>1310</v>
      </c>
      <c r="BE68" s="61">
        <v>910</v>
      </c>
      <c r="BF68" s="61">
        <v>910</v>
      </c>
      <c r="BG68" s="61">
        <v>0</v>
      </c>
      <c r="BH68" s="61">
        <v>910</v>
      </c>
      <c r="BI68" s="61">
        <v>910</v>
      </c>
      <c r="BJ68" s="61">
        <v>910</v>
      </c>
      <c r="BK68" s="61">
        <v>1310</v>
      </c>
      <c r="BL68" s="61">
        <v>1310</v>
      </c>
      <c r="BM68" s="61">
        <v>1330</v>
      </c>
      <c r="BN68" s="61">
        <v>0</v>
      </c>
      <c r="BO68" s="61">
        <v>1330</v>
      </c>
      <c r="BP68" s="61">
        <v>1330</v>
      </c>
      <c r="BQ68" s="61">
        <v>1330</v>
      </c>
      <c r="BR68" s="61">
        <v>1330</v>
      </c>
      <c r="BS68" s="61">
        <v>1335</v>
      </c>
      <c r="BT68" s="61">
        <v>1335</v>
      </c>
      <c r="BU68" s="61">
        <v>915</v>
      </c>
      <c r="BV68" s="61">
        <v>915</v>
      </c>
      <c r="BW68" s="61">
        <v>915</v>
      </c>
      <c r="BX68" s="61">
        <v>915</v>
      </c>
      <c r="BY68" s="61">
        <v>915</v>
      </c>
      <c r="BZ68" s="61">
        <v>915</v>
      </c>
      <c r="CA68" s="58">
        <v>43045</v>
      </c>
      <c r="CB68" s="59">
        <f t="shared" si="0"/>
        <v>43.045000000000002</v>
      </c>
    </row>
    <row r="69" spans="2:80" ht="15" thickBot="1">
      <c r="B69" s="67">
        <v>0.88</v>
      </c>
      <c r="C69" s="69">
        <v>44197</v>
      </c>
      <c r="D69" s="68">
        <v>7.0800000000000054</v>
      </c>
      <c r="E69">
        <v>63.13</v>
      </c>
      <c r="T69" s="60">
        <v>43831.770833333336</v>
      </c>
      <c r="U69" s="61">
        <v>0</v>
      </c>
      <c r="V69" s="61">
        <v>1310</v>
      </c>
      <c r="W69" s="61">
        <v>910</v>
      </c>
      <c r="X69" s="61">
        <v>910</v>
      </c>
      <c r="Y69" s="61">
        <v>910</v>
      </c>
      <c r="Z69" s="61">
        <v>910</v>
      </c>
      <c r="AA69" s="61">
        <v>910</v>
      </c>
      <c r="AB69" s="61">
        <v>0</v>
      </c>
      <c r="AC69" s="61">
        <v>0</v>
      </c>
      <c r="AD69" s="61">
        <v>880</v>
      </c>
      <c r="AE69" s="61">
        <v>1300</v>
      </c>
      <c r="AF69" s="61">
        <v>1300</v>
      </c>
      <c r="AG69" s="61">
        <v>1300</v>
      </c>
      <c r="AH69" s="61">
        <v>1300</v>
      </c>
      <c r="AI69" s="61">
        <v>905</v>
      </c>
      <c r="AJ69" s="61">
        <v>905</v>
      </c>
      <c r="AK69" s="61">
        <v>905</v>
      </c>
      <c r="AL69" s="61">
        <v>905</v>
      </c>
      <c r="AM69" s="61">
        <v>1500</v>
      </c>
      <c r="AN69" s="61">
        <v>1500</v>
      </c>
      <c r="AO69" s="61">
        <v>1495</v>
      </c>
      <c r="AP69" s="61">
        <v>1495</v>
      </c>
      <c r="AQ69" s="61">
        <v>915</v>
      </c>
      <c r="AR69" s="61">
        <v>915</v>
      </c>
      <c r="AS69" s="61">
        <v>915</v>
      </c>
      <c r="AT69" s="61">
        <v>915</v>
      </c>
      <c r="AU69" s="61">
        <v>890</v>
      </c>
      <c r="AV69" s="61">
        <v>890</v>
      </c>
      <c r="AW69" s="61">
        <v>890</v>
      </c>
      <c r="AX69" s="61">
        <v>890</v>
      </c>
      <c r="AY69" s="61">
        <v>0</v>
      </c>
      <c r="AZ69" s="61">
        <v>0</v>
      </c>
      <c r="BA69" s="61">
        <v>1330</v>
      </c>
      <c r="BB69" s="61">
        <v>1330</v>
      </c>
      <c r="BC69" s="61">
        <v>0</v>
      </c>
      <c r="BD69" s="61">
        <v>1310</v>
      </c>
      <c r="BE69" s="61">
        <v>910</v>
      </c>
      <c r="BF69" s="61">
        <v>910</v>
      </c>
      <c r="BG69" s="61">
        <v>0</v>
      </c>
      <c r="BH69" s="61">
        <v>910</v>
      </c>
      <c r="BI69" s="61">
        <v>910</v>
      </c>
      <c r="BJ69" s="61">
        <v>910</v>
      </c>
      <c r="BK69" s="61">
        <v>1310</v>
      </c>
      <c r="BL69" s="61">
        <v>1310</v>
      </c>
      <c r="BM69" s="61">
        <v>1330</v>
      </c>
      <c r="BN69" s="61">
        <v>1330</v>
      </c>
      <c r="BO69" s="61">
        <v>1330</v>
      </c>
      <c r="BP69" s="61">
        <v>1330</v>
      </c>
      <c r="BQ69" s="61">
        <v>1330</v>
      </c>
      <c r="BR69" s="61">
        <v>1330</v>
      </c>
      <c r="BS69" s="61">
        <v>1335</v>
      </c>
      <c r="BT69" s="61">
        <v>1335</v>
      </c>
      <c r="BU69" s="61">
        <v>915</v>
      </c>
      <c r="BV69" s="61">
        <v>915</v>
      </c>
      <c r="BW69" s="61">
        <v>915</v>
      </c>
      <c r="BX69" s="61">
        <v>915</v>
      </c>
      <c r="BY69" s="61">
        <v>915</v>
      </c>
      <c r="BZ69" s="61">
        <v>915</v>
      </c>
      <c r="CA69" s="58">
        <v>43045</v>
      </c>
      <c r="CB69" s="59">
        <f t="shared" ref="CB69:CB132" si="1">CA69/1000</f>
        <v>43.045000000000002</v>
      </c>
    </row>
    <row r="70" spans="2:80" ht="15" thickBot="1">
      <c r="B70" s="67">
        <v>0.88</v>
      </c>
      <c r="C70" s="69">
        <v>44198</v>
      </c>
      <c r="D70" s="68">
        <v>7.0800000000000054</v>
      </c>
      <c r="E70">
        <v>63.13</v>
      </c>
      <c r="T70" s="60">
        <v>43832.770833333336</v>
      </c>
      <c r="U70" s="61">
        <v>0</v>
      </c>
      <c r="V70" s="61">
        <v>1310</v>
      </c>
      <c r="W70" s="61">
        <v>910</v>
      </c>
      <c r="X70" s="61">
        <v>910</v>
      </c>
      <c r="Y70" s="61">
        <v>910</v>
      </c>
      <c r="Z70" s="61">
        <v>910</v>
      </c>
      <c r="AA70" s="61">
        <v>910</v>
      </c>
      <c r="AB70" s="61">
        <v>0</v>
      </c>
      <c r="AC70" s="61">
        <v>0</v>
      </c>
      <c r="AD70" s="61">
        <v>880</v>
      </c>
      <c r="AE70" s="61">
        <v>1300</v>
      </c>
      <c r="AF70" s="61">
        <v>1300</v>
      </c>
      <c r="AG70" s="61">
        <v>1300</v>
      </c>
      <c r="AH70" s="61">
        <v>1300</v>
      </c>
      <c r="AI70" s="61">
        <v>905</v>
      </c>
      <c r="AJ70" s="61">
        <v>905</v>
      </c>
      <c r="AK70" s="61">
        <v>905</v>
      </c>
      <c r="AL70" s="61">
        <v>905</v>
      </c>
      <c r="AM70" s="61">
        <v>1500</v>
      </c>
      <c r="AN70" s="61">
        <v>1500</v>
      </c>
      <c r="AO70" s="61">
        <v>1495</v>
      </c>
      <c r="AP70" s="61">
        <v>1495</v>
      </c>
      <c r="AQ70" s="61">
        <v>915</v>
      </c>
      <c r="AR70" s="61">
        <v>915</v>
      </c>
      <c r="AS70" s="61">
        <v>915</v>
      </c>
      <c r="AT70" s="61">
        <v>915</v>
      </c>
      <c r="AU70" s="61">
        <v>890</v>
      </c>
      <c r="AV70" s="61">
        <v>890</v>
      </c>
      <c r="AW70" s="61">
        <v>890</v>
      </c>
      <c r="AX70" s="61">
        <v>890</v>
      </c>
      <c r="AY70" s="61">
        <v>0</v>
      </c>
      <c r="AZ70" s="61">
        <v>0</v>
      </c>
      <c r="BA70" s="61">
        <v>1330</v>
      </c>
      <c r="BB70" s="61">
        <v>1330</v>
      </c>
      <c r="BC70" s="61">
        <v>0</v>
      </c>
      <c r="BD70" s="61">
        <v>1310</v>
      </c>
      <c r="BE70" s="61">
        <v>910</v>
      </c>
      <c r="BF70" s="61">
        <v>910</v>
      </c>
      <c r="BG70" s="61">
        <v>0</v>
      </c>
      <c r="BH70" s="61">
        <v>910</v>
      </c>
      <c r="BI70" s="61">
        <v>910</v>
      </c>
      <c r="BJ70" s="61">
        <v>910</v>
      </c>
      <c r="BK70" s="61">
        <v>1310</v>
      </c>
      <c r="BL70" s="61">
        <v>1310</v>
      </c>
      <c r="BM70" s="61">
        <v>1330</v>
      </c>
      <c r="BN70" s="61">
        <v>1330</v>
      </c>
      <c r="BO70" s="61">
        <v>1330</v>
      </c>
      <c r="BP70" s="61">
        <v>1330</v>
      </c>
      <c r="BQ70" s="61">
        <v>1330</v>
      </c>
      <c r="BR70" s="61">
        <v>1330</v>
      </c>
      <c r="BS70" s="61">
        <v>1335</v>
      </c>
      <c r="BT70" s="61">
        <v>1335</v>
      </c>
      <c r="BU70" s="61">
        <v>915</v>
      </c>
      <c r="BV70" s="61">
        <v>915</v>
      </c>
      <c r="BW70" s="61">
        <v>915</v>
      </c>
      <c r="BX70" s="61">
        <v>915</v>
      </c>
      <c r="BY70" s="61">
        <v>915</v>
      </c>
      <c r="BZ70" s="61">
        <v>915</v>
      </c>
      <c r="CA70" s="58">
        <v>43045</v>
      </c>
      <c r="CB70" s="59">
        <f t="shared" si="1"/>
        <v>43.045000000000002</v>
      </c>
    </row>
    <row r="71" spans="2:80" ht="15" thickBot="1">
      <c r="B71" s="67">
        <v>0.88</v>
      </c>
      <c r="C71" s="69">
        <v>44199</v>
      </c>
      <c r="D71" s="68">
        <v>7.0800000000000054</v>
      </c>
      <c r="E71">
        <v>63.13</v>
      </c>
      <c r="T71" s="60">
        <v>43833.770833333336</v>
      </c>
      <c r="U71" s="61">
        <v>0</v>
      </c>
      <c r="V71" s="61">
        <v>1310</v>
      </c>
      <c r="W71" s="61">
        <v>910</v>
      </c>
      <c r="X71" s="61">
        <v>910</v>
      </c>
      <c r="Y71" s="61">
        <v>910</v>
      </c>
      <c r="Z71" s="61">
        <v>910</v>
      </c>
      <c r="AA71" s="61">
        <v>910</v>
      </c>
      <c r="AB71" s="61">
        <v>0</v>
      </c>
      <c r="AC71" s="61">
        <v>0</v>
      </c>
      <c r="AD71" s="61">
        <v>880</v>
      </c>
      <c r="AE71" s="61">
        <v>1300</v>
      </c>
      <c r="AF71" s="61">
        <v>1300</v>
      </c>
      <c r="AG71" s="61">
        <v>1300</v>
      </c>
      <c r="AH71" s="61">
        <v>1300</v>
      </c>
      <c r="AI71" s="61">
        <v>905</v>
      </c>
      <c r="AJ71" s="61">
        <v>905</v>
      </c>
      <c r="AK71" s="61">
        <v>905</v>
      </c>
      <c r="AL71" s="61">
        <v>905</v>
      </c>
      <c r="AM71" s="61">
        <v>1500</v>
      </c>
      <c r="AN71" s="61">
        <v>1500</v>
      </c>
      <c r="AO71" s="61">
        <v>1495</v>
      </c>
      <c r="AP71" s="61">
        <v>1495</v>
      </c>
      <c r="AQ71" s="61">
        <v>915</v>
      </c>
      <c r="AR71" s="61">
        <v>915</v>
      </c>
      <c r="AS71" s="61">
        <v>915</v>
      </c>
      <c r="AT71" s="61">
        <v>915</v>
      </c>
      <c r="AU71" s="61">
        <v>890</v>
      </c>
      <c r="AV71" s="61">
        <v>890</v>
      </c>
      <c r="AW71" s="61">
        <v>890</v>
      </c>
      <c r="AX71" s="61">
        <v>890</v>
      </c>
      <c r="AY71" s="61">
        <v>0</v>
      </c>
      <c r="AZ71" s="61">
        <v>0</v>
      </c>
      <c r="BA71" s="61">
        <v>1330</v>
      </c>
      <c r="BB71" s="61">
        <v>1330</v>
      </c>
      <c r="BC71" s="61">
        <v>0</v>
      </c>
      <c r="BD71" s="61">
        <v>1310</v>
      </c>
      <c r="BE71" s="61">
        <v>910</v>
      </c>
      <c r="BF71" s="61">
        <v>910</v>
      </c>
      <c r="BG71" s="61">
        <v>0</v>
      </c>
      <c r="BH71" s="61">
        <v>910</v>
      </c>
      <c r="BI71" s="61">
        <v>910</v>
      </c>
      <c r="BJ71" s="61">
        <v>910</v>
      </c>
      <c r="BK71" s="61">
        <v>1310</v>
      </c>
      <c r="BL71" s="61">
        <v>1310</v>
      </c>
      <c r="BM71" s="61">
        <v>1330</v>
      </c>
      <c r="BN71" s="61">
        <v>1330</v>
      </c>
      <c r="BO71" s="61">
        <v>1330</v>
      </c>
      <c r="BP71" s="61">
        <v>1330</v>
      </c>
      <c r="BQ71" s="61">
        <v>1330</v>
      </c>
      <c r="BR71" s="61">
        <v>1330</v>
      </c>
      <c r="BS71" s="61">
        <v>1335</v>
      </c>
      <c r="BT71" s="61">
        <v>1335</v>
      </c>
      <c r="BU71" s="61">
        <v>915</v>
      </c>
      <c r="BV71" s="61">
        <v>915</v>
      </c>
      <c r="BW71" s="61">
        <v>915</v>
      </c>
      <c r="BX71" s="61">
        <v>915</v>
      </c>
      <c r="BY71" s="61">
        <v>915</v>
      </c>
      <c r="BZ71" s="61">
        <v>915</v>
      </c>
      <c r="CA71" s="58">
        <v>43045</v>
      </c>
      <c r="CB71" s="59">
        <f t="shared" si="1"/>
        <v>43.045000000000002</v>
      </c>
    </row>
    <row r="72" spans="2:80" ht="15" thickBot="1">
      <c r="B72" s="67">
        <v>0.88</v>
      </c>
      <c r="C72" s="69">
        <v>44200</v>
      </c>
      <c r="D72" s="68">
        <v>5.7700000000000031</v>
      </c>
      <c r="E72">
        <v>63.13</v>
      </c>
      <c r="T72" s="60">
        <v>43834.770833333336</v>
      </c>
      <c r="U72" s="61">
        <v>0</v>
      </c>
      <c r="V72" s="61">
        <v>1310</v>
      </c>
      <c r="W72" s="61">
        <v>910</v>
      </c>
      <c r="X72" s="61">
        <v>910</v>
      </c>
      <c r="Y72" s="61">
        <v>910</v>
      </c>
      <c r="Z72" s="61">
        <v>910</v>
      </c>
      <c r="AA72" s="61">
        <v>910</v>
      </c>
      <c r="AB72" s="61">
        <v>0</v>
      </c>
      <c r="AC72" s="61">
        <v>0</v>
      </c>
      <c r="AD72" s="61">
        <v>880</v>
      </c>
      <c r="AE72" s="61">
        <v>1300</v>
      </c>
      <c r="AF72" s="61">
        <v>1300</v>
      </c>
      <c r="AG72" s="61">
        <v>1300</v>
      </c>
      <c r="AH72" s="61">
        <v>1300</v>
      </c>
      <c r="AI72" s="61">
        <v>905</v>
      </c>
      <c r="AJ72" s="61">
        <v>905</v>
      </c>
      <c r="AK72" s="61">
        <v>905</v>
      </c>
      <c r="AL72" s="61">
        <v>905</v>
      </c>
      <c r="AM72" s="61">
        <v>1500</v>
      </c>
      <c r="AN72" s="61">
        <v>1500</v>
      </c>
      <c r="AO72" s="61">
        <v>1495</v>
      </c>
      <c r="AP72" s="61">
        <v>1495</v>
      </c>
      <c r="AQ72" s="61">
        <v>915</v>
      </c>
      <c r="AR72" s="61">
        <v>915</v>
      </c>
      <c r="AS72" s="61">
        <v>915</v>
      </c>
      <c r="AT72" s="61">
        <v>915</v>
      </c>
      <c r="AU72" s="61">
        <v>890</v>
      </c>
      <c r="AV72" s="61">
        <v>890</v>
      </c>
      <c r="AW72" s="61">
        <v>890</v>
      </c>
      <c r="AX72" s="61">
        <v>890</v>
      </c>
      <c r="AY72" s="61">
        <v>0</v>
      </c>
      <c r="AZ72" s="61">
        <v>0</v>
      </c>
      <c r="BA72" s="61">
        <v>1330</v>
      </c>
      <c r="BB72" s="61">
        <v>1330</v>
      </c>
      <c r="BC72" s="61">
        <v>1310</v>
      </c>
      <c r="BD72" s="61">
        <v>1310</v>
      </c>
      <c r="BE72" s="61">
        <v>910</v>
      </c>
      <c r="BF72" s="61">
        <v>910</v>
      </c>
      <c r="BG72" s="61">
        <v>0</v>
      </c>
      <c r="BH72" s="61">
        <v>910</v>
      </c>
      <c r="BI72" s="61">
        <v>910</v>
      </c>
      <c r="BJ72" s="61">
        <v>910</v>
      </c>
      <c r="BK72" s="61">
        <v>1310</v>
      </c>
      <c r="BL72" s="61">
        <v>1310</v>
      </c>
      <c r="BM72" s="61">
        <v>1330</v>
      </c>
      <c r="BN72" s="61">
        <v>1330</v>
      </c>
      <c r="BO72" s="61">
        <v>1330</v>
      </c>
      <c r="BP72" s="61">
        <v>1330</v>
      </c>
      <c r="BQ72" s="61">
        <v>1330</v>
      </c>
      <c r="BR72" s="61">
        <v>1330</v>
      </c>
      <c r="BS72" s="61">
        <v>1335</v>
      </c>
      <c r="BT72" s="61">
        <v>1335</v>
      </c>
      <c r="BU72" s="61">
        <v>915</v>
      </c>
      <c r="BV72" s="61">
        <v>915</v>
      </c>
      <c r="BW72" s="61">
        <v>915</v>
      </c>
      <c r="BX72" s="61">
        <v>915</v>
      </c>
      <c r="BY72" s="61">
        <v>915</v>
      </c>
      <c r="BZ72" s="61">
        <v>915</v>
      </c>
      <c r="CA72" s="58">
        <v>43045</v>
      </c>
      <c r="CB72" s="59">
        <f t="shared" si="1"/>
        <v>43.045000000000002</v>
      </c>
    </row>
    <row r="73" spans="2:80" ht="15" thickBot="1">
      <c r="B73" s="67">
        <v>0.88</v>
      </c>
      <c r="C73" s="69">
        <v>44201</v>
      </c>
      <c r="D73" s="68">
        <v>5.7700000000000031</v>
      </c>
      <c r="E73">
        <v>63.13</v>
      </c>
      <c r="T73" s="60">
        <v>43835.770833333336</v>
      </c>
      <c r="U73" s="61">
        <v>0</v>
      </c>
      <c r="V73" s="61">
        <v>1310</v>
      </c>
      <c r="W73" s="61">
        <v>910</v>
      </c>
      <c r="X73" s="61">
        <v>910</v>
      </c>
      <c r="Y73" s="61">
        <v>910</v>
      </c>
      <c r="Z73" s="61">
        <v>910</v>
      </c>
      <c r="AA73" s="61">
        <v>910</v>
      </c>
      <c r="AB73" s="61">
        <v>0</v>
      </c>
      <c r="AC73" s="61">
        <v>0</v>
      </c>
      <c r="AD73" s="61">
        <v>880</v>
      </c>
      <c r="AE73" s="61">
        <v>1300</v>
      </c>
      <c r="AF73" s="61">
        <v>1300</v>
      </c>
      <c r="AG73" s="61">
        <v>1300</v>
      </c>
      <c r="AH73" s="61">
        <v>1300</v>
      </c>
      <c r="AI73" s="61">
        <v>905</v>
      </c>
      <c r="AJ73" s="61">
        <v>905</v>
      </c>
      <c r="AK73" s="61">
        <v>905</v>
      </c>
      <c r="AL73" s="61">
        <v>905</v>
      </c>
      <c r="AM73" s="61">
        <v>1500</v>
      </c>
      <c r="AN73" s="61">
        <v>1500</v>
      </c>
      <c r="AO73" s="61">
        <v>1495</v>
      </c>
      <c r="AP73" s="61">
        <v>1495</v>
      </c>
      <c r="AQ73" s="61">
        <v>915</v>
      </c>
      <c r="AR73" s="61">
        <v>915</v>
      </c>
      <c r="AS73" s="61">
        <v>915</v>
      </c>
      <c r="AT73" s="61">
        <v>915</v>
      </c>
      <c r="AU73" s="61">
        <v>890</v>
      </c>
      <c r="AV73" s="61">
        <v>890</v>
      </c>
      <c r="AW73" s="61">
        <v>890</v>
      </c>
      <c r="AX73" s="61">
        <v>890</v>
      </c>
      <c r="AY73" s="61">
        <v>0</v>
      </c>
      <c r="AZ73" s="61">
        <v>0</v>
      </c>
      <c r="BA73" s="61">
        <v>1330</v>
      </c>
      <c r="BB73" s="61">
        <v>1330</v>
      </c>
      <c r="BC73" s="61">
        <v>1310</v>
      </c>
      <c r="BD73" s="61">
        <v>1310</v>
      </c>
      <c r="BE73" s="61">
        <v>910</v>
      </c>
      <c r="BF73" s="61">
        <v>910</v>
      </c>
      <c r="BG73" s="61">
        <v>0</v>
      </c>
      <c r="BH73" s="61">
        <v>910</v>
      </c>
      <c r="BI73" s="61">
        <v>910</v>
      </c>
      <c r="BJ73" s="61">
        <v>910</v>
      </c>
      <c r="BK73" s="61">
        <v>1310</v>
      </c>
      <c r="BL73" s="61">
        <v>1310</v>
      </c>
      <c r="BM73" s="61">
        <v>1330</v>
      </c>
      <c r="BN73" s="61">
        <v>1330</v>
      </c>
      <c r="BO73" s="61">
        <v>1330</v>
      </c>
      <c r="BP73" s="61">
        <v>1330</v>
      </c>
      <c r="BQ73" s="61">
        <v>1330</v>
      </c>
      <c r="BR73" s="61">
        <v>1330</v>
      </c>
      <c r="BS73" s="61">
        <v>1335</v>
      </c>
      <c r="BT73" s="61">
        <v>1335</v>
      </c>
      <c r="BU73" s="61">
        <v>915</v>
      </c>
      <c r="BV73" s="61">
        <v>915</v>
      </c>
      <c r="BW73" s="61">
        <v>915</v>
      </c>
      <c r="BX73" s="61">
        <v>915</v>
      </c>
      <c r="BY73" s="61">
        <v>915</v>
      </c>
      <c r="BZ73" s="61">
        <v>915</v>
      </c>
      <c r="CA73" s="58">
        <v>43045</v>
      </c>
      <c r="CB73" s="59">
        <f t="shared" si="1"/>
        <v>43.045000000000002</v>
      </c>
    </row>
    <row r="74" spans="2:80" ht="15" thickBot="1">
      <c r="B74" s="67">
        <v>0.88</v>
      </c>
      <c r="C74" s="69">
        <v>44202</v>
      </c>
      <c r="D74" s="68">
        <v>5.7700000000000031</v>
      </c>
      <c r="E74">
        <v>63.13</v>
      </c>
      <c r="T74" s="60">
        <v>43836.770833333336</v>
      </c>
      <c r="U74" s="61">
        <v>0</v>
      </c>
      <c r="V74" s="61">
        <v>1310</v>
      </c>
      <c r="W74" s="61">
        <v>910</v>
      </c>
      <c r="X74" s="61">
        <v>910</v>
      </c>
      <c r="Y74" s="61">
        <v>910</v>
      </c>
      <c r="Z74" s="61">
        <v>910</v>
      </c>
      <c r="AA74" s="61">
        <v>910</v>
      </c>
      <c r="AB74" s="61">
        <v>0</v>
      </c>
      <c r="AC74" s="61">
        <v>0</v>
      </c>
      <c r="AD74" s="61">
        <v>880</v>
      </c>
      <c r="AE74" s="61">
        <v>1300</v>
      </c>
      <c r="AF74" s="61">
        <v>1300</v>
      </c>
      <c r="AG74" s="61">
        <v>1300</v>
      </c>
      <c r="AH74" s="61">
        <v>1300</v>
      </c>
      <c r="AI74" s="61">
        <v>905</v>
      </c>
      <c r="AJ74" s="61">
        <v>905</v>
      </c>
      <c r="AK74" s="61">
        <v>905</v>
      </c>
      <c r="AL74" s="61">
        <v>905</v>
      </c>
      <c r="AM74" s="61">
        <v>1500</v>
      </c>
      <c r="AN74" s="61">
        <v>1500</v>
      </c>
      <c r="AO74" s="61">
        <v>1495</v>
      </c>
      <c r="AP74" s="61">
        <v>1495</v>
      </c>
      <c r="AQ74" s="61">
        <v>915</v>
      </c>
      <c r="AR74" s="61">
        <v>915</v>
      </c>
      <c r="AS74" s="61">
        <v>915</v>
      </c>
      <c r="AT74" s="61">
        <v>915</v>
      </c>
      <c r="AU74" s="61">
        <v>890</v>
      </c>
      <c r="AV74" s="61">
        <v>890</v>
      </c>
      <c r="AW74" s="61">
        <v>890</v>
      </c>
      <c r="AX74" s="61">
        <v>890</v>
      </c>
      <c r="AY74" s="61">
        <v>0</v>
      </c>
      <c r="AZ74" s="61">
        <v>0</v>
      </c>
      <c r="BA74" s="61">
        <v>1330</v>
      </c>
      <c r="BB74" s="61">
        <v>1330</v>
      </c>
      <c r="BC74" s="61">
        <v>1310</v>
      </c>
      <c r="BD74" s="61">
        <v>1310</v>
      </c>
      <c r="BE74" s="61">
        <v>910</v>
      </c>
      <c r="BF74" s="61">
        <v>910</v>
      </c>
      <c r="BG74" s="61">
        <v>0</v>
      </c>
      <c r="BH74" s="61">
        <v>910</v>
      </c>
      <c r="BI74" s="61">
        <v>910</v>
      </c>
      <c r="BJ74" s="61">
        <v>910</v>
      </c>
      <c r="BK74" s="61">
        <v>1310</v>
      </c>
      <c r="BL74" s="61">
        <v>1310</v>
      </c>
      <c r="BM74" s="61">
        <v>1330</v>
      </c>
      <c r="BN74" s="61">
        <v>1330</v>
      </c>
      <c r="BO74" s="61">
        <v>1330</v>
      </c>
      <c r="BP74" s="61">
        <v>1330</v>
      </c>
      <c r="BQ74" s="61">
        <v>1330</v>
      </c>
      <c r="BR74" s="61">
        <v>1330</v>
      </c>
      <c r="BS74" s="61">
        <v>1335</v>
      </c>
      <c r="BT74" s="61">
        <v>1335</v>
      </c>
      <c r="BU74" s="61">
        <v>915</v>
      </c>
      <c r="BV74" s="61">
        <v>915</v>
      </c>
      <c r="BW74" s="61">
        <v>915</v>
      </c>
      <c r="BX74" s="61">
        <v>915</v>
      </c>
      <c r="BY74" s="61">
        <v>915</v>
      </c>
      <c r="BZ74" s="61">
        <v>915</v>
      </c>
      <c r="CA74" s="58">
        <v>43045</v>
      </c>
      <c r="CB74" s="59">
        <f t="shared" si="1"/>
        <v>43.045000000000002</v>
      </c>
    </row>
    <row r="75" spans="2:80" ht="15" thickBot="1">
      <c r="B75" s="67">
        <v>0.88</v>
      </c>
      <c r="C75" s="69">
        <v>44203</v>
      </c>
      <c r="D75" s="68">
        <v>5.7700000000000031</v>
      </c>
      <c r="E75">
        <v>63.13</v>
      </c>
      <c r="T75" s="60">
        <v>43837.770833333336</v>
      </c>
      <c r="U75" s="61">
        <v>0</v>
      </c>
      <c r="V75" s="61">
        <v>1310</v>
      </c>
      <c r="W75" s="61">
        <v>910</v>
      </c>
      <c r="X75" s="61">
        <v>910</v>
      </c>
      <c r="Y75" s="61">
        <v>910</v>
      </c>
      <c r="Z75" s="61">
        <v>910</v>
      </c>
      <c r="AA75" s="61">
        <v>910</v>
      </c>
      <c r="AB75" s="61">
        <v>0</v>
      </c>
      <c r="AC75" s="61">
        <v>0</v>
      </c>
      <c r="AD75" s="61">
        <v>880</v>
      </c>
      <c r="AE75" s="61">
        <v>1300</v>
      </c>
      <c r="AF75" s="61">
        <v>1300</v>
      </c>
      <c r="AG75" s="61">
        <v>1300</v>
      </c>
      <c r="AH75" s="61">
        <v>1300</v>
      </c>
      <c r="AI75" s="61">
        <v>905</v>
      </c>
      <c r="AJ75" s="61">
        <v>905</v>
      </c>
      <c r="AK75" s="61">
        <v>905</v>
      </c>
      <c r="AL75" s="61">
        <v>905</v>
      </c>
      <c r="AM75" s="61">
        <v>1500</v>
      </c>
      <c r="AN75" s="61">
        <v>1500</v>
      </c>
      <c r="AO75" s="61">
        <v>1495</v>
      </c>
      <c r="AP75" s="61">
        <v>1495</v>
      </c>
      <c r="AQ75" s="61">
        <v>915</v>
      </c>
      <c r="AR75" s="61">
        <v>915</v>
      </c>
      <c r="AS75" s="61">
        <v>915</v>
      </c>
      <c r="AT75" s="61">
        <v>915</v>
      </c>
      <c r="AU75" s="61">
        <v>890</v>
      </c>
      <c r="AV75" s="61">
        <v>890</v>
      </c>
      <c r="AW75" s="61">
        <v>890</v>
      </c>
      <c r="AX75" s="61">
        <v>890</v>
      </c>
      <c r="AY75" s="61">
        <v>0</v>
      </c>
      <c r="AZ75" s="61">
        <v>0</v>
      </c>
      <c r="BA75" s="61">
        <v>1330</v>
      </c>
      <c r="BB75" s="61">
        <v>1330</v>
      </c>
      <c r="BC75" s="61">
        <v>1310</v>
      </c>
      <c r="BD75" s="61">
        <v>1310</v>
      </c>
      <c r="BE75" s="61">
        <v>910</v>
      </c>
      <c r="BF75" s="61">
        <v>910</v>
      </c>
      <c r="BG75" s="61">
        <v>0</v>
      </c>
      <c r="BH75" s="61">
        <v>910</v>
      </c>
      <c r="BI75" s="61">
        <v>910</v>
      </c>
      <c r="BJ75" s="61">
        <v>910</v>
      </c>
      <c r="BK75" s="61">
        <v>1310</v>
      </c>
      <c r="BL75" s="61">
        <v>1310</v>
      </c>
      <c r="BM75" s="61">
        <v>1330</v>
      </c>
      <c r="BN75" s="61">
        <v>1330</v>
      </c>
      <c r="BO75" s="61">
        <v>1330</v>
      </c>
      <c r="BP75" s="61">
        <v>1330</v>
      </c>
      <c r="BQ75" s="61">
        <v>1330</v>
      </c>
      <c r="BR75" s="61">
        <v>1330</v>
      </c>
      <c r="BS75" s="61">
        <v>1335</v>
      </c>
      <c r="BT75" s="61">
        <v>1335</v>
      </c>
      <c r="BU75" s="61">
        <v>915</v>
      </c>
      <c r="BV75" s="61">
        <v>915</v>
      </c>
      <c r="BW75" s="61">
        <v>915</v>
      </c>
      <c r="BX75" s="61">
        <v>915</v>
      </c>
      <c r="BY75" s="61">
        <v>915</v>
      </c>
      <c r="BZ75" s="61">
        <v>915</v>
      </c>
      <c r="CA75" s="58">
        <v>43045</v>
      </c>
      <c r="CB75" s="59">
        <f t="shared" si="1"/>
        <v>43.045000000000002</v>
      </c>
    </row>
    <row r="76" spans="2:80" ht="15" thickBot="1">
      <c r="B76" s="67">
        <v>0.88</v>
      </c>
      <c r="C76" s="69">
        <v>44204</v>
      </c>
      <c r="D76" s="68">
        <v>5.7700000000000031</v>
      </c>
      <c r="E76">
        <v>63.13</v>
      </c>
      <c r="T76" s="60">
        <v>43838.770833333336</v>
      </c>
      <c r="U76" s="61">
        <v>0</v>
      </c>
      <c r="V76" s="61">
        <v>1310</v>
      </c>
      <c r="W76" s="61">
        <v>910</v>
      </c>
      <c r="X76" s="61">
        <v>910</v>
      </c>
      <c r="Y76" s="61">
        <v>910</v>
      </c>
      <c r="Z76" s="61">
        <v>910</v>
      </c>
      <c r="AA76" s="61">
        <v>910</v>
      </c>
      <c r="AB76" s="61">
        <v>0</v>
      </c>
      <c r="AC76" s="61">
        <v>0</v>
      </c>
      <c r="AD76" s="61">
        <v>880</v>
      </c>
      <c r="AE76" s="61">
        <v>1300</v>
      </c>
      <c r="AF76" s="61">
        <v>1300</v>
      </c>
      <c r="AG76" s="61">
        <v>1300</v>
      </c>
      <c r="AH76" s="61">
        <v>1300</v>
      </c>
      <c r="AI76" s="61">
        <v>905</v>
      </c>
      <c r="AJ76" s="61">
        <v>905</v>
      </c>
      <c r="AK76" s="61">
        <v>905</v>
      </c>
      <c r="AL76" s="61">
        <v>905</v>
      </c>
      <c r="AM76" s="61">
        <v>1500</v>
      </c>
      <c r="AN76" s="61">
        <v>1500</v>
      </c>
      <c r="AO76" s="61">
        <v>1495</v>
      </c>
      <c r="AP76" s="61">
        <v>1495</v>
      </c>
      <c r="AQ76" s="61">
        <v>915</v>
      </c>
      <c r="AR76" s="61">
        <v>915</v>
      </c>
      <c r="AS76" s="61">
        <v>915</v>
      </c>
      <c r="AT76" s="61">
        <v>915</v>
      </c>
      <c r="AU76" s="61">
        <v>890</v>
      </c>
      <c r="AV76" s="61">
        <v>890</v>
      </c>
      <c r="AW76" s="61">
        <v>890</v>
      </c>
      <c r="AX76" s="61">
        <v>890</v>
      </c>
      <c r="AY76" s="61">
        <v>0</v>
      </c>
      <c r="AZ76" s="61">
        <v>0</v>
      </c>
      <c r="BA76" s="61">
        <v>1330</v>
      </c>
      <c r="BB76" s="61">
        <v>1330</v>
      </c>
      <c r="BC76" s="61">
        <v>1310</v>
      </c>
      <c r="BD76" s="61">
        <v>1310</v>
      </c>
      <c r="BE76" s="61">
        <v>910</v>
      </c>
      <c r="BF76" s="61">
        <v>910</v>
      </c>
      <c r="BG76" s="61">
        <v>0</v>
      </c>
      <c r="BH76" s="61">
        <v>910</v>
      </c>
      <c r="BI76" s="61">
        <v>910</v>
      </c>
      <c r="BJ76" s="61">
        <v>910</v>
      </c>
      <c r="BK76" s="61">
        <v>1310</v>
      </c>
      <c r="BL76" s="61">
        <v>1310</v>
      </c>
      <c r="BM76" s="61">
        <v>1330</v>
      </c>
      <c r="BN76" s="61">
        <v>1330</v>
      </c>
      <c r="BO76" s="61">
        <v>1330</v>
      </c>
      <c r="BP76" s="61">
        <v>1330</v>
      </c>
      <c r="BQ76" s="61">
        <v>1330</v>
      </c>
      <c r="BR76" s="61">
        <v>1330</v>
      </c>
      <c r="BS76" s="61">
        <v>1335</v>
      </c>
      <c r="BT76" s="61">
        <v>1335</v>
      </c>
      <c r="BU76" s="61">
        <v>915</v>
      </c>
      <c r="BV76" s="61">
        <v>915</v>
      </c>
      <c r="BW76" s="61">
        <v>915</v>
      </c>
      <c r="BX76" s="61">
        <v>915</v>
      </c>
      <c r="BY76" s="61">
        <v>915</v>
      </c>
      <c r="BZ76" s="61">
        <v>915</v>
      </c>
      <c r="CA76" s="58">
        <v>43045</v>
      </c>
      <c r="CB76" s="59">
        <f t="shared" si="1"/>
        <v>43.045000000000002</v>
      </c>
    </row>
    <row r="77" spans="2:80" ht="15" thickBot="1">
      <c r="B77" s="67">
        <v>0.88</v>
      </c>
      <c r="C77" s="69">
        <v>44205</v>
      </c>
      <c r="D77" s="68">
        <v>4.8599999999999994</v>
      </c>
      <c r="E77">
        <v>63.13</v>
      </c>
      <c r="T77" s="60">
        <v>43839.770833333336</v>
      </c>
      <c r="U77" s="61">
        <v>0</v>
      </c>
      <c r="V77" s="61">
        <v>1310</v>
      </c>
      <c r="W77" s="61">
        <v>910</v>
      </c>
      <c r="X77" s="61">
        <v>910</v>
      </c>
      <c r="Y77" s="61">
        <v>910</v>
      </c>
      <c r="Z77" s="61">
        <v>910</v>
      </c>
      <c r="AA77" s="61">
        <v>910</v>
      </c>
      <c r="AB77" s="61">
        <v>910</v>
      </c>
      <c r="AC77" s="61">
        <v>0</v>
      </c>
      <c r="AD77" s="61">
        <v>880</v>
      </c>
      <c r="AE77" s="61">
        <v>1300</v>
      </c>
      <c r="AF77" s="61">
        <v>1300</v>
      </c>
      <c r="AG77" s="61">
        <v>1300</v>
      </c>
      <c r="AH77" s="61">
        <v>1300</v>
      </c>
      <c r="AI77" s="61">
        <v>905</v>
      </c>
      <c r="AJ77" s="61">
        <v>905</v>
      </c>
      <c r="AK77" s="61">
        <v>905</v>
      </c>
      <c r="AL77" s="61">
        <v>905</v>
      </c>
      <c r="AM77" s="61">
        <v>1500</v>
      </c>
      <c r="AN77" s="61">
        <v>1500</v>
      </c>
      <c r="AO77" s="61">
        <v>1495</v>
      </c>
      <c r="AP77" s="61">
        <v>1495</v>
      </c>
      <c r="AQ77" s="61">
        <v>915</v>
      </c>
      <c r="AR77" s="61">
        <v>915</v>
      </c>
      <c r="AS77" s="61">
        <v>915</v>
      </c>
      <c r="AT77" s="61">
        <v>915</v>
      </c>
      <c r="AU77" s="61">
        <v>890</v>
      </c>
      <c r="AV77" s="61">
        <v>890</v>
      </c>
      <c r="AW77" s="61">
        <v>890</v>
      </c>
      <c r="AX77" s="61">
        <v>890</v>
      </c>
      <c r="AY77" s="61">
        <v>0</v>
      </c>
      <c r="AZ77" s="61">
        <v>0</v>
      </c>
      <c r="BA77" s="61">
        <v>1330</v>
      </c>
      <c r="BB77" s="61">
        <v>1330</v>
      </c>
      <c r="BC77" s="61">
        <v>1310</v>
      </c>
      <c r="BD77" s="61">
        <v>1310</v>
      </c>
      <c r="BE77" s="61">
        <v>910</v>
      </c>
      <c r="BF77" s="61">
        <v>910</v>
      </c>
      <c r="BG77" s="61">
        <v>0</v>
      </c>
      <c r="BH77" s="61">
        <v>910</v>
      </c>
      <c r="BI77" s="61">
        <v>910</v>
      </c>
      <c r="BJ77" s="61">
        <v>910</v>
      </c>
      <c r="BK77" s="61">
        <v>1310</v>
      </c>
      <c r="BL77" s="61">
        <v>1310</v>
      </c>
      <c r="BM77" s="61">
        <v>1330</v>
      </c>
      <c r="BN77" s="61">
        <v>1330</v>
      </c>
      <c r="BO77" s="61">
        <v>1330</v>
      </c>
      <c r="BP77" s="61">
        <v>1330</v>
      </c>
      <c r="BQ77" s="61">
        <v>1330</v>
      </c>
      <c r="BR77" s="61">
        <v>1330</v>
      </c>
      <c r="BS77" s="61">
        <v>1335</v>
      </c>
      <c r="BT77" s="61">
        <v>1335</v>
      </c>
      <c r="BU77" s="61">
        <v>915</v>
      </c>
      <c r="BV77" s="61">
        <v>915</v>
      </c>
      <c r="BW77" s="61">
        <v>915</v>
      </c>
      <c r="BX77" s="61">
        <v>915</v>
      </c>
      <c r="BY77" s="61">
        <v>915</v>
      </c>
      <c r="BZ77" s="61">
        <v>915</v>
      </c>
      <c r="CA77" s="58">
        <v>43045</v>
      </c>
      <c r="CB77" s="59">
        <f t="shared" si="1"/>
        <v>43.045000000000002</v>
      </c>
    </row>
    <row r="78" spans="2:80" ht="15" thickBot="1">
      <c r="B78" s="67">
        <v>0.88</v>
      </c>
      <c r="C78" s="69">
        <v>44206</v>
      </c>
      <c r="D78" s="68">
        <v>4.8599999999999994</v>
      </c>
      <c r="E78">
        <v>63.13</v>
      </c>
      <c r="T78" s="60">
        <v>43840.770833333336</v>
      </c>
      <c r="U78" s="61">
        <v>0</v>
      </c>
      <c r="V78" s="61">
        <v>1310</v>
      </c>
      <c r="W78" s="61">
        <v>910</v>
      </c>
      <c r="X78" s="61">
        <v>910</v>
      </c>
      <c r="Y78" s="61">
        <v>910</v>
      </c>
      <c r="Z78" s="61">
        <v>910</v>
      </c>
      <c r="AA78" s="61">
        <v>910</v>
      </c>
      <c r="AB78" s="61">
        <v>910</v>
      </c>
      <c r="AC78" s="61">
        <v>0</v>
      </c>
      <c r="AD78" s="61">
        <v>880</v>
      </c>
      <c r="AE78" s="61">
        <v>1300</v>
      </c>
      <c r="AF78" s="61">
        <v>1300</v>
      </c>
      <c r="AG78" s="61">
        <v>1300</v>
      </c>
      <c r="AH78" s="61">
        <v>1300</v>
      </c>
      <c r="AI78" s="61">
        <v>905</v>
      </c>
      <c r="AJ78" s="61">
        <v>905</v>
      </c>
      <c r="AK78" s="61">
        <v>905</v>
      </c>
      <c r="AL78" s="61">
        <v>905</v>
      </c>
      <c r="AM78" s="61">
        <v>1500</v>
      </c>
      <c r="AN78" s="61">
        <v>1500</v>
      </c>
      <c r="AO78" s="61">
        <v>1495</v>
      </c>
      <c r="AP78" s="61">
        <v>1495</v>
      </c>
      <c r="AQ78" s="61">
        <v>915</v>
      </c>
      <c r="AR78" s="61">
        <v>915</v>
      </c>
      <c r="AS78" s="61">
        <v>915</v>
      </c>
      <c r="AT78" s="61">
        <v>915</v>
      </c>
      <c r="AU78" s="61">
        <v>890</v>
      </c>
      <c r="AV78" s="61">
        <v>890</v>
      </c>
      <c r="AW78" s="61">
        <v>890</v>
      </c>
      <c r="AX78" s="61">
        <v>890</v>
      </c>
      <c r="AY78" s="61">
        <v>0</v>
      </c>
      <c r="AZ78" s="61">
        <v>0</v>
      </c>
      <c r="BA78" s="61">
        <v>1330</v>
      </c>
      <c r="BB78" s="61">
        <v>1330</v>
      </c>
      <c r="BC78" s="61">
        <v>1310</v>
      </c>
      <c r="BD78" s="61">
        <v>1310</v>
      </c>
      <c r="BE78" s="61">
        <v>910</v>
      </c>
      <c r="BF78" s="61">
        <v>910</v>
      </c>
      <c r="BG78" s="61">
        <v>0</v>
      </c>
      <c r="BH78" s="61">
        <v>910</v>
      </c>
      <c r="BI78" s="61">
        <v>910</v>
      </c>
      <c r="BJ78" s="61">
        <v>910</v>
      </c>
      <c r="BK78" s="61">
        <v>1310</v>
      </c>
      <c r="BL78" s="61">
        <v>1310</v>
      </c>
      <c r="BM78" s="61">
        <v>1330</v>
      </c>
      <c r="BN78" s="61">
        <v>1330</v>
      </c>
      <c r="BO78" s="61">
        <v>1330</v>
      </c>
      <c r="BP78" s="61">
        <v>1330</v>
      </c>
      <c r="BQ78" s="61">
        <v>1330</v>
      </c>
      <c r="BR78" s="61">
        <v>1330</v>
      </c>
      <c r="BS78" s="61">
        <v>1335</v>
      </c>
      <c r="BT78" s="61">
        <v>1335</v>
      </c>
      <c r="BU78" s="61">
        <v>915</v>
      </c>
      <c r="BV78" s="61">
        <v>915</v>
      </c>
      <c r="BW78" s="61">
        <v>915</v>
      </c>
      <c r="BX78" s="61">
        <v>915</v>
      </c>
      <c r="BY78" s="61">
        <v>915</v>
      </c>
      <c r="BZ78" s="61">
        <v>915</v>
      </c>
      <c r="CA78" s="58">
        <v>43045</v>
      </c>
      <c r="CB78" s="59">
        <f t="shared" si="1"/>
        <v>43.045000000000002</v>
      </c>
    </row>
    <row r="79" spans="2:80" ht="15" thickBot="1">
      <c r="B79" s="67">
        <v>0.88</v>
      </c>
      <c r="C79" s="69">
        <v>44207</v>
      </c>
      <c r="D79" s="68">
        <v>4.8599999999999994</v>
      </c>
      <c r="E79">
        <v>63.13</v>
      </c>
      <c r="T79" s="60">
        <v>43841.770833333336</v>
      </c>
      <c r="U79" s="61">
        <v>0</v>
      </c>
      <c r="V79" s="61">
        <v>1310</v>
      </c>
      <c r="W79" s="61">
        <v>910</v>
      </c>
      <c r="X79" s="61">
        <v>910</v>
      </c>
      <c r="Y79" s="61">
        <v>910</v>
      </c>
      <c r="Z79" s="61">
        <v>910</v>
      </c>
      <c r="AA79" s="61">
        <v>910</v>
      </c>
      <c r="AB79" s="61">
        <v>910</v>
      </c>
      <c r="AC79" s="61">
        <v>0</v>
      </c>
      <c r="AD79" s="61">
        <v>880</v>
      </c>
      <c r="AE79" s="61">
        <v>1300</v>
      </c>
      <c r="AF79" s="61">
        <v>1300</v>
      </c>
      <c r="AG79" s="61">
        <v>1300</v>
      </c>
      <c r="AH79" s="61">
        <v>1300</v>
      </c>
      <c r="AI79" s="61">
        <v>905</v>
      </c>
      <c r="AJ79" s="61">
        <v>905</v>
      </c>
      <c r="AK79" s="61">
        <v>905</v>
      </c>
      <c r="AL79" s="61">
        <v>905</v>
      </c>
      <c r="AM79" s="61">
        <v>1500</v>
      </c>
      <c r="AN79" s="61">
        <v>1500</v>
      </c>
      <c r="AO79" s="61">
        <v>1495</v>
      </c>
      <c r="AP79" s="61">
        <v>1495</v>
      </c>
      <c r="AQ79" s="61">
        <v>915</v>
      </c>
      <c r="AR79" s="61">
        <v>915</v>
      </c>
      <c r="AS79" s="61">
        <v>915</v>
      </c>
      <c r="AT79" s="61">
        <v>915</v>
      </c>
      <c r="AU79" s="61">
        <v>890</v>
      </c>
      <c r="AV79" s="61">
        <v>890</v>
      </c>
      <c r="AW79" s="61">
        <v>890</v>
      </c>
      <c r="AX79" s="61">
        <v>890</v>
      </c>
      <c r="AY79" s="61">
        <v>0</v>
      </c>
      <c r="AZ79" s="61">
        <v>0</v>
      </c>
      <c r="BA79" s="61">
        <v>1330</v>
      </c>
      <c r="BB79" s="61">
        <v>1330</v>
      </c>
      <c r="BC79" s="61">
        <v>1310</v>
      </c>
      <c r="BD79" s="61">
        <v>1310</v>
      </c>
      <c r="BE79" s="61">
        <v>910</v>
      </c>
      <c r="BF79" s="61">
        <v>910</v>
      </c>
      <c r="BG79" s="61">
        <v>0</v>
      </c>
      <c r="BH79" s="61">
        <v>910</v>
      </c>
      <c r="BI79" s="61">
        <v>910</v>
      </c>
      <c r="BJ79" s="61">
        <v>910</v>
      </c>
      <c r="BK79" s="61">
        <v>1310</v>
      </c>
      <c r="BL79" s="61">
        <v>1310</v>
      </c>
      <c r="BM79" s="61">
        <v>1330</v>
      </c>
      <c r="BN79" s="61">
        <v>1330</v>
      </c>
      <c r="BO79" s="61">
        <v>1330</v>
      </c>
      <c r="BP79" s="61">
        <v>1330</v>
      </c>
      <c r="BQ79" s="61">
        <v>1330</v>
      </c>
      <c r="BR79" s="61">
        <v>1330</v>
      </c>
      <c r="BS79" s="61">
        <v>1335</v>
      </c>
      <c r="BT79" s="61">
        <v>1335</v>
      </c>
      <c r="BU79" s="61">
        <v>915</v>
      </c>
      <c r="BV79" s="61">
        <v>915</v>
      </c>
      <c r="BW79" s="61">
        <v>915</v>
      </c>
      <c r="BX79" s="61">
        <v>915</v>
      </c>
      <c r="BY79" s="61">
        <v>915</v>
      </c>
      <c r="BZ79" s="61">
        <v>915</v>
      </c>
      <c r="CA79" s="58">
        <v>43045</v>
      </c>
      <c r="CB79" s="59">
        <f t="shared" si="1"/>
        <v>43.045000000000002</v>
      </c>
    </row>
    <row r="80" spans="2:80" ht="15" thickBot="1">
      <c r="B80" s="67">
        <v>0</v>
      </c>
      <c r="C80" s="69">
        <v>44208</v>
      </c>
      <c r="D80" s="68">
        <v>4.8599999999999994</v>
      </c>
      <c r="E80">
        <v>63.13</v>
      </c>
      <c r="T80" s="60">
        <v>43842.770833333336</v>
      </c>
      <c r="U80" s="61">
        <v>0</v>
      </c>
      <c r="V80" s="61">
        <v>1310</v>
      </c>
      <c r="W80" s="61">
        <v>910</v>
      </c>
      <c r="X80" s="61">
        <v>910</v>
      </c>
      <c r="Y80" s="61">
        <v>910</v>
      </c>
      <c r="Z80" s="61">
        <v>910</v>
      </c>
      <c r="AA80" s="61">
        <v>910</v>
      </c>
      <c r="AB80" s="61">
        <v>910</v>
      </c>
      <c r="AC80" s="61">
        <v>0</v>
      </c>
      <c r="AD80" s="61">
        <v>880</v>
      </c>
      <c r="AE80" s="61">
        <v>1300</v>
      </c>
      <c r="AF80" s="61">
        <v>1300</v>
      </c>
      <c r="AG80" s="61">
        <v>1300</v>
      </c>
      <c r="AH80" s="61">
        <v>1300</v>
      </c>
      <c r="AI80" s="61">
        <v>905</v>
      </c>
      <c r="AJ80" s="61">
        <v>905</v>
      </c>
      <c r="AK80" s="61">
        <v>905</v>
      </c>
      <c r="AL80" s="61">
        <v>905</v>
      </c>
      <c r="AM80" s="61">
        <v>1500</v>
      </c>
      <c r="AN80" s="61">
        <v>1500</v>
      </c>
      <c r="AO80" s="61">
        <v>1495</v>
      </c>
      <c r="AP80" s="61">
        <v>1495</v>
      </c>
      <c r="AQ80" s="61">
        <v>915</v>
      </c>
      <c r="AR80" s="61">
        <v>915</v>
      </c>
      <c r="AS80" s="61">
        <v>915</v>
      </c>
      <c r="AT80" s="61">
        <v>915</v>
      </c>
      <c r="AU80" s="61">
        <v>890</v>
      </c>
      <c r="AV80" s="61">
        <v>890</v>
      </c>
      <c r="AW80" s="61">
        <v>890</v>
      </c>
      <c r="AX80" s="61">
        <v>890</v>
      </c>
      <c r="AY80" s="61">
        <v>0</v>
      </c>
      <c r="AZ80" s="61">
        <v>0</v>
      </c>
      <c r="BA80" s="61">
        <v>1330</v>
      </c>
      <c r="BB80" s="61">
        <v>1330</v>
      </c>
      <c r="BC80" s="61">
        <v>1310</v>
      </c>
      <c r="BD80" s="61">
        <v>1310</v>
      </c>
      <c r="BE80" s="61">
        <v>910</v>
      </c>
      <c r="BF80" s="61">
        <v>910</v>
      </c>
      <c r="BG80" s="61">
        <v>0</v>
      </c>
      <c r="BH80" s="61">
        <v>910</v>
      </c>
      <c r="BI80" s="61">
        <v>910</v>
      </c>
      <c r="BJ80" s="61">
        <v>910</v>
      </c>
      <c r="BK80" s="61">
        <v>1310</v>
      </c>
      <c r="BL80" s="61">
        <v>1310</v>
      </c>
      <c r="BM80" s="61">
        <v>1330</v>
      </c>
      <c r="BN80" s="61">
        <v>1330</v>
      </c>
      <c r="BO80" s="61">
        <v>1330</v>
      </c>
      <c r="BP80" s="61">
        <v>1330</v>
      </c>
      <c r="BQ80" s="61">
        <v>1330</v>
      </c>
      <c r="BR80" s="61">
        <v>1330</v>
      </c>
      <c r="BS80" s="61">
        <v>1335</v>
      </c>
      <c r="BT80" s="61">
        <v>1335</v>
      </c>
      <c r="BU80" s="61">
        <v>915</v>
      </c>
      <c r="BV80" s="61">
        <v>915</v>
      </c>
      <c r="BW80" s="61">
        <v>915</v>
      </c>
      <c r="BX80" s="61">
        <v>915</v>
      </c>
      <c r="BY80" s="61">
        <v>915</v>
      </c>
      <c r="BZ80" s="61">
        <v>915</v>
      </c>
      <c r="CA80" s="58">
        <v>43045</v>
      </c>
      <c r="CB80" s="59">
        <f t="shared" si="1"/>
        <v>43.045000000000002</v>
      </c>
    </row>
    <row r="81" spans="2:80" ht="15" thickBot="1">
      <c r="B81" s="67">
        <v>0</v>
      </c>
      <c r="C81" s="69">
        <v>44209</v>
      </c>
      <c r="D81" s="68">
        <v>4.8599999999999994</v>
      </c>
      <c r="E81">
        <v>63.13</v>
      </c>
      <c r="T81" s="60">
        <v>43843.770833333336</v>
      </c>
      <c r="U81" s="61">
        <v>0</v>
      </c>
      <c r="V81" s="61">
        <v>1310</v>
      </c>
      <c r="W81" s="61">
        <v>910</v>
      </c>
      <c r="X81" s="61">
        <v>910</v>
      </c>
      <c r="Y81" s="61">
        <v>910</v>
      </c>
      <c r="Z81" s="61">
        <v>910</v>
      </c>
      <c r="AA81" s="61">
        <v>910</v>
      </c>
      <c r="AB81" s="61">
        <v>910</v>
      </c>
      <c r="AC81" s="61">
        <v>0</v>
      </c>
      <c r="AD81" s="61">
        <v>880</v>
      </c>
      <c r="AE81" s="61">
        <v>1300</v>
      </c>
      <c r="AF81" s="61">
        <v>1300</v>
      </c>
      <c r="AG81" s="61">
        <v>1300</v>
      </c>
      <c r="AH81" s="61">
        <v>1300</v>
      </c>
      <c r="AI81" s="61">
        <v>905</v>
      </c>
      <c r="AJ81" s="61">
        <v>905</v>
      </c>
      <c r="AK81" s="61">
        <v>905</v>
      </c>
      <c r="AL81" s="61">
        <v>905</v>
      </c>
      <c r="AM81" s="61">
        <v>1500</v>
      </c>
      <c r="AN81" s="61">
        <v>1500</v>
      </c>
      <c r="AO81" s="61">
        <v>1495</v>
      </c>
      <c r="AP81" s="61">
        <v>1495</v>
      </c>
      <c r="AQ81" s="61">
        <v>915</v>
      </c>
      <c r="AR81" s="61">
        <v>915</v>
      </c>
      <c r="AS81" s="61">
        <v>915</v>
      </c>
      <c r="AT81" s="61">
        <v>915</v>
      </c>
      <c r="AU81" s="61">
        <v>890</v>
      </c>
      <c r="AV81" s="61">
        <v>890</v>
      </c>
      <c r="AW81" s="61">
        <v>890</v>
      </c>
      <c r="AX81" s="61">
        <v>890</v>
      </c>
      <c r="AY81" s="61">
        <v>0</v>
      </c>
      <c r="AZ81" s="61">
        <v>0</v>
      </c>
      <c r="BA81" s="61">
        <v>1330</v>
      </c>
      <c r="BB81" s="61">
        <v>1330</v>
      </c>
      <c r="BC81" s="61">
        <v>1310</v>
      </c>
      <c r="BD81" s="61">
        <v>1310</v>
      </c>
      <c r="BE81" s="61">
        <v>910</v>
      </c>
      <c r="BF81" s="61">
        <v>910</v>
      </c>
      <c r="BG81" s="61">
        <v>0</v>
      </c>
      <c r="BH81" s="61">
        <v>910</v>
      </c>
      <c r="BI81" s="61">
        <v>910</v>
      </c>
      <c r="BJ81" s="61">
        <v>910</v>
      </c>
      <c r="BK81" s="61">
        <v>1310</v>
      </c>
      <c r="BL81" s="61">
        <v>1310</v>
      </c>
      <c r="BM81" s="61">
        <v>1330</v>
      </c>
      <c r="BN81" s="61">
        <v>1330</v>
      </c>
      <c r="BO81" s="61">
        <v>1330</v>
      </c>
      <c r="BP81" s="61">
        <v>1330</v>
      </c>
      <c r="BQ81" s="61">
        <v>1330</v>
      </c>
      <c r="BR81" s="61">
        <v>1330</v>
      </c>
      <c r="BS81" s="61">
        <v>1335</v>
      </c>
      <c r="BT81" s="61">
        <v>1335</v>
      </c>
      <c r="BU81" s="61">
        <v>915</v>
      </c>
      <c r="BV81" s="61">
        <v>915</v>
      </c>
      <c r="BW81" s="61">
        <v>915</v>
      </c>
      <c r="BX81" s="61">
        <v>915</v>
      </c>
      <c r="BY81" s="61">
        <v>915</v>
      </c>
      <c r="BZ81" s="61">
        <v>915</v>
      </c>
      <c r="CA81" s="58">
        <v>43045</v>
      </c>
      <c r="CB81" s="59">
        <f t="shared" si="1"/>
        <v>43.045000000000002</v>
      </c>
    </row>
    <row r="82" spans="2:80" ht="15" thickBot="1">
      <c r="B82" s="67">
        <v>0</v>
      </c>
      <c r="C82" s="69">
        <v>44210</v>
      </c>
      <c r="D82" s="68">
        <v>4.8599999999999994</v>
      </c>
      <c r="E82">
        <v>63.13</v>
      </c>
      <c r="T82" s="60">
        <v>43844.770833333336</v>
      </c>
      <c r="U82" s="61">
        <v>0</v>
      </c>
      <c r="V82" s="61">
        <v>1310</v>
      </c>
      <c r="W82" s="61">
        <v>910</v>
      </c>
      <c r="X82" s="61">
        <v>910</v>
      </c>
      <c r="Y82" s="61">
        <v>910</v>
      </c>
      <c r="Z82" s="61">
        <v>910</v>
      </c>
      <c r="AA82" s="61">
        <v>910</v>
      </c>
      <c r="AB82" s="61">
        <v>910</v>
      </c>
      <c r="AC82" s="61">
        <v>0</v>
      </c>
      <c r="AD82" s="61">
        <v>880</v>
      </c>
      <c r="AE82" s="61">
        <v>1300</v>
      </c>
      <c r="AF82" s="61">
        <v>1300</v>
      </c>
      <c r="AG82" s="61">
        <v>1300</v>
      </c>
      <c r="AH82" s="61">
        <v>1300</v>
      </c>
      <c r="AI82" s="61">
        <v>905</v>
      </c>
      <c r="AJ82" s="61">
        <v>905</v>
      </c>
      <c r="AK82" s="61">
        <v>905</v>
      </c>
      <c r="AL82" s="61">
        <v>905</v>
      </c>
      <c r="AM82" s="61">
        <v>1500</v>
      </c>
      <c r="AN82" s="61">
        <v>1500</v>
      </c>
      <c r="AO82" s="61">
        <v>1495</v>
      </c>
      <c r="AP82" s="61">
        <v>1495</v>
      </c>
      <c r="AQ82" s="61">
        <v>915</v>
      </c>
      <c r="AR82" s="61">
        <v>915</v>
      </c>
      <c r="AS82" s="61">
        <v>915</v>
      </c>
      <c r="AT82" s="61">
        <v>915</v>
      </c>
      <c r="AU82" s="61">
        <v>890</v>
      </c>
      <c r="AV82" s="61">
        <v>890</v>
      </c>
      <c r="AW82" s="61">
        <v>890</v>
      </c>
      <c r="AX82" s="61">
        <v>890</v>
      </c>
      <c r="AY82" s="61">
        <v>0</v>
      </c>
      <c r="AZ82" s="61">
        <v>0</v>
      </c>
      <c r="BA82" s="61">
        <v>1330</v>
      </c>
      <c r="BB82" s="61">
        <v>1330</v>
      </c>
      <c r="BC82" s="61">
        <v>1310</v>
      </c>
      <c r="BD82" s="61">
        <v>1310</v>
      </c>
      <c r="BE82" s="61">
        <v>910</v>
      </c>
      <c r="BF82" s="61">
        <v>910</v>
      </c>
      <c r="BG82" s="61">
        <v>0</v>
      </c>
      <c r="BH82" s="61">
        <v>910</v>
      </c>
      <c r="BI82" s="61">
        <v>910</v>
      </c>
      <c r="BJ82" s="61">
        <v>910</v>
      </c>
      <c r="BK82" s="61">
        <v>1310</v>
      </c>
      <c r="BL82" s="61">
        <v>1310</v>
      </c>
      <c r="BM82" s="61">
        <v>1330</v>
      </c>
      <c r="BN82" s="61">
        <v>1330</v>
      </c>
      <c r="BO82" s="61">
        <v>1330</v>
      </c>
      <c r="BP82" s="61">
        <v>1330</v>
      </c>
      <c r="BQ82" s="61">
        <v>1330</v>
      </c>
      <c r="BR82" s="61">
        <v>1330</v>
      </c>
      <c r="BS82" s="61">
        <v>1335</v>
      </c>
      <c r="BT82" s="61">
        <v>1335</v>
      </c>
      <c r="BU82" s="61">
        <v>915</v>
      </c>
      <c r="BV82" s="61">
        <v>915</v>
      </c>
      <c r="BW82" s="61">
        <v>915</v>
      </c>
      <c r="BX82" s="61">
        <v>915</v>
      </c>
      <c r="BY82" s="61">
        <v>915</v>
      </c>
      <c r="BZ82" s="61">
        <v>915</v>
      </c>
      <c r="CA82" s="58">
        <v>43045</v>
      </c>
      <c r="CB82" s="59">
        <f t="shared" si="1"/>
        <v>43.045000000000002</v>
      </c>
    </row>
    <row r="83" spans="2:80" ht="15" thickBot="1">
      <c r="B83" s="67">
        <v>0</v>
      </c>
      <c r="C83" s="69">
        <v>44211</v>
      </c>
      <c r="D83" s="68">
        <v>4.8599999999999994</v>
      </c>
      <c r="E83">
        <v>63.13</v>
      </c>
      <c r="T83" s="60">
        <v>43845.770833333336</v>
      </c>
      <c r="U83" s="61">
        <v>0</v>
      </c>
      <c r="V83" s="61">
        <v>1310</v>
      </c>
      <c r="W83" s="61">
        <v>910</v>
      </c>
      <c r="X83" s="61">
        <v>910</v>
      </c>
      <c r="Y83" s="61">
        <v>910</v>
      </c>
      <c r="Z83" s="61">
        <v>910</v>
      </c>
      <c r="AA83" s="61">
        <v>910</v>
      </c>
      <c r="AB83" s="61">
        <v>910</v>
      </c>
      <c r="AC83" s="61">
        <v>0</v>
      </c>
      <c r="AD83" s="61">
        <v>880</v>
      </c>
      <c r="AE83" s="61">
        <v>1300</v>
      </c>
      <c r="AF83" s="61">
        <v>1300</v>
      </c>
      <c r="AG83" s="61">
        <v>1300</v>
      </c>
      <c r="AH83" s="61">
        <v>1300</v>
      </c>
      <c r="AI83" s="61">
        <v>905</v>
      </c>
      <c r="AJ83" s="61">
        <v>905</v>
      </c>
      <c r="AK83" s="61">
        <v>905</v>
      </c>
      <c r="AL83" s="61">
        <v>905</v>
      </c>
      <c r="AM83" s="61">
        <v>1500</v>
      </c>
      <c r="AN83" s="61">
        <v>1500</v>
      </c>
      <c r="AO83" s="61">
        <v>1495</v>
      </c>
      <c r="AP83" s="61">
        <v>1495</v>
      </c>
      <c r="AQ83" s="61">
        <v>915</v>
      </c>
      <c r="AR83" s="61">
        <v>915</v>
      </c>
      <c r="AS83" s="61">
        <v>915</v>
      </c>
      <c r="AT83" s="61">
        <v>915</v>
      </c>
      <c r="AU83" s="61">
        <v>890</v>
      </c>
      <c r="AV83" s="61">
        <v>890</v>
      </c>
      <c r="AW83" s="61">
        <v>890</v>
      </c>
      <c r="AX83" s="61">
        <v>890</v>
      </c>
      <c r="AY83" s="61">
        <v>0</v>
      </c>
      <c r="AZ83" s="61">
        <v>0</v>
      </c>
      <c r="BA83" s="61">
        <v>1330</v>
      </c>
      <c r="BB83" s="61">
        <v>1330</v>
      </c>
      <c r="BC83" s="61">
        <v>1310</v>
      </c>
      <c r="BD83" s="61">
        <v>1310</v>
      </c>
      <c r="BE83" s="61">
        <v>910</v>
      </c>
      <c r="BF83" s="61">
        <v>910</v>
      </c>
      <c r="BG83" s="61">
        <v>0</v>
      </c>
      <c r="BH83" s="61">
        <v>910</v>
      </c>
      <c r="BI83" s="61">
        <v>910</v>
      </c>
      <c r="BJ83" s="61">
        <v>910</v>
      </c>
      <c r="BK83" s="61">
        <v>1310</v>
      </c>
      <c r="BL83" s="61">
        <v>1310</v>
      </c>
      <c r="BM83" s="61">
        <v>1330</v>
      </c>
      <c r="BN83" s="61">
        <v>1330</v>
      </c>
      <c r="BO83" s="61">
        <v>1330</v>
      </c>
      <c r="BP83" s="61">
        <v>1330</v>
      </c>
      <c r="BQ83" s="61">
        <v>1330</v>
      </c>
      <c r="BR83" s="61">
        <v>1330</v>
      </c>
      <c r="BS83" s="61">
        <v>1335</v>
      </c>
      <c r="BT83" s="61">
        <v>1335</v>
      </c>
      <c r="BU83" s="61">
        <v>915</v>
      </c>
      <c r="BV83" s="61">
        <v>915</v>
      </c>
      <c r="BW83" s="61">
        <v>915</v>
      </c>
      <c r="BX83" s="61">
        <v>915</v>
      </c>
      <c r="BY83" s="61">
        <v>915</v>
      </c>
      <c r="BZ83" s="61">
        <v>915</v>
      </c>
      <c r="CA83" s="58">
        <v>43045</v>
      </c>
      <c r="CB83" s="59">
        <f t="shared" si="1"/>
        <v>43.045000000000002</v>
      </c>
    </row>
    <row r="84" spans="2:80" ht="15" thickBot="1">
      <c r="B84" s="67">
        <v>0</v>
      </c>
      <c r="C84" s="69">
        <v>44212</v>
      </c>
      <c r="D84" s="68">
        <v>4.8599999999999994</v>
      </c>
      <c r="E84">
        <v>63.13</v>
      </c>
      <c r="T84" s="60">
        <v>43846.770833333336</v>
      </c>
      <c r="U84" s="61">
        <v>0</v>
      </c>
      <c r="V84" s="61">
        <v>1310</v>
      </c>
      <c r="W84" s="61">
        <v>910</v>
      </c>
      <c r="X84" s="61">
        <v>910</v>
      </c>
      <c r="Y84" s="61">
        <v>910</v>
      </c>
      <c r="Z84" s="61">
        <v>910</v>
      </c>
      <c r="AA84" s="61">
        <v>910</v>
      </c>
      <c r="AB84" s="61">
        <v>910</v>
      </c>
      <c r="AC84" s="61">
        <v>0</v>
      </c>
      <c r="AD84" s="61">
        <v>880</v>
      </c>
      <c r="AE84" s="61">
        <v>1300</v>
      </c>
      <c r="AF84" s="61">
        <v>1300</v>
      </c>
      <c r="AG84" s="61">
        <v>1300</v>
      </c>
      <c r="AH84" s="61">
        <v>1300</v>
      </c>
      <c r="AI84" s="61">
        <v>905</v>
      </c>
      <c r="AJ84" s="61">
        <v>905</v>
      </c>
      <c r="AK84" s="61">
        <v>905</v>
      </c>
      <c r="AL84" s="61">
        <v>905</v>
      </c>
      <c r="AM84" s="61">
        <v>1500</v>
      </c>
      <c r="AN84" s="61">
        <v>1500</v>
      </c>
      <c r="AO84" s="61">
        <v>1495</v>
      </c>
      <c r="AP84" s="61">
        <v>1495</v>
      </c>
      <c r="AQ84" s="61">
        <v>915</v>
      </c>
      <c r="AR84" s="61">
        <v>915</v>
      </c>
      <c r="AS84" s="61">
        <v>915</v>
      </c>
      <c r="AT84" s="61">
        <v>915</v>
      </c>
      <c r="AU84" s="61">
        <v>890</v>
      </c>
      <c r="AV84" s="61">
        <v>890</v>
      </c>
      <c r="AW84" s="61">
        <v>890</v>
      </c>
      <c r="AX84" s="61">
        <v>890</v>
      </c>
      <c r="AY84" s="61">
        <v>0</v>
      </c>
      <c r="AZ84" s="61">
        <v>0</v>
      </c>
      <c r="BA84" s="61">
        <v>1330</v>
      </c>
      <c r="BB84" s="61">
        <v>1330</v>
      </c>
      <c r="BC84" s="61">
        <v>1310</v>
      </c>
      <c r="BD84" s="61">
        <v>1310</v>
      </c>
      <c r="BE84" s="61">
        <v>910</v>
      </c>
      <c r="BF84" s="61">
        <v>910</v>
      </c>
      <c r="BG84" s="61">
        <v>0</v>
      </c>
      <c r="BH84" s="61">
        <v>910</v>
      </c>
      <c r="BI84" s="61">
        <v>910</v>
      </c>
      <c r="BJ84" s="61">
        <v>910</v>
      </c>
      <c r="BK84" s="61">
        <v>1310</v>
      </c>
      <c r="BL84" s="61">
        <v>1310</v>
      </c>
      <c r="BM84" s="61">
        <v>1330</v>
      </c>
      <c r="BN84" s="61">
        <v>1330</v>
      </c>
      <c r="BO84" s="61">
        <v>1330</v>
      </c>
      <c r="BP84" s="61">
        <v>1330</v>
      </c>
      <c r="BQ84" s="61">
        <v>1330</v>
      </c>
      <c r="BR84" s="61">
        <v>1330</v>
      </c>
      <c r="BS84" s="61">
        <v>1335</v>
      </c>
      <c r="BT84" s="61">
        <v>1335</v>
      </c>
      <c r="BU84" s="61">
        <v>915</v>
      </c>
      <c r="BV84" s="61">
        <v>915</v>
      </c>
      <c r="BW84" s="61">
        <v>915</v>
      </c>
      <c r="BX84" s="61">
        <v>915</v>
      </c>
      <c r="BY84" s="61">
        <v>915</v>
      </c>
      <c r="BZ84" s="61">
        <v>915</v>
      </c>
      <c r="CA84" s="58">
        <v>43045</v>
      </c>
      <c r="CB84" s="59">
        <f t="shared" si="1"/>
        <v>43.045000000000002</v>
      </c>
    </row>
    <row r="85" spans="2:80" ht="15" thickBot="1">
      <c r="B85" s="67">
        <v>0</v>
      </c>
      <c r="C85" s="69">
        <v>44213</v>
      </c>
      <c r="D85" s="68">
        <v>4.8599999999999994</v>
      </c>
      <c r="E85">
        <v>63.13</v>
      </c>
      <c r="T85" s="60">
        <v>43847.770833333336</v>
      </c>
      <c r="U85" s="61">
        <v>0</v>
      </c>
      <c r="V85" s="61">
        <v>1310</v>
      </c>
      <c r="W85" s="61">
        <v>910</v>
      </c>
      <c r="X85" s="61">
        <v>910</v>
      </c>
      <c r="Y85" s="61">
        <v>910</v>
      </c>
      <c r="Z85" s="61">
        <v>910</v>
      </c>
      <c r="AA85" s="61">
        <v>910</v>
      </c>
      <c r="AB85" s="61">
        <v>910</v>
      </c>
      <c r="AC85" s="61">
        <v>0</v>
      </c>
      <c r="AD85" s="61">
        <v>880</v>
      </c>
      <c r="AE85" s="61">
        <v>1300</v>
      </c>
      <c r="AF85" s="61">
        <v>1300</v>
      </c>
      <c r="AG85" s="61">
        <v>1300</v>
      </c>
      <c r="AH85" s="61">
        <v>1300</v>
      </c>
      <c r="AI85" s="61">
        <v>905</v>
      </c>
      <c r="AJ85" s="61">
        <v>905</v>
      </c>
      <c r="AK85" s="61">
        <v>905</v>
      </c>
      <c r="AL85" s="61">
        <v>905</v>
      </c>
      <c r="AM85" s="61">
        <v>1500</v>
      </c>
      <c r="AN85" s="61">
        <v>1500</v>
      </c>
      <c r="AO85" s="61">
        <v>1495</v>
      </c>
      <c r="AP85" s="61">
        <v>1495</v>
      </c>
      <c r="AQ85" s="61">
        <v>915</v>
      </c>
      <c r="AR85" s="61">
        <v>915</v>
      </c>
      <c r="AS85" s="61">
        <v>915</v>
      </c>
      <c r="AT85" s="61">
        <v>915</v>
      </c>
      <c r="AU85" s="61">
        <v>890</v>
      </c>
      <c r="AV85" s="61">
        <v>890</v>
      </c>
      <c r="AW85" s="61">
        <v>890</v>
      </c>
      <c r="AX85" s="61">
        <v>890</v>
      </c>
      <c r="AY85" s="61">
        <v>0</v>
      </c>
      <c r="AZ85" s="61">
        <v>0</v>
      </c>
      <c r="BA85" s="61">
        <v>1330</v>
      </c>
      <c r="BB85" s="61">
        <v>1330</v>
      </c>
      <c r="BC85" s="61">
        <v>1310</v>
      </c>
      <c r="BD85" s="61">
        <v>1310</v>
      </c>
      <c r="BE85" s="61">
        <v>910</v>
      </c>
      <c r="BF85" s="61">
        <v>910</v>
      </c>
      <c r="BG85" s="61">
        <v>0</v>
      </c>
      <c r="BH85" s="61">
        <v>910</v>
      </c>
      <c r="BI85" s="61">
        <v>910</v>
      </c>
      <c r="BJ85" s="61">
        <v>910</v>
      </c>
      <c r="BK85" s="61">
        <v>1310</v>
      </c>
      <c r="BL85" s="61">
        <v>1310</v>
      </c>
      <c r="BM85" s="61">
        <v>1330</v>
      </c>
      <c r="BN85" s="61">
        <v>1330</v>
      </c>
      <c r="BO85" s="61">
        <v>1330</v>
      </c>
      <c r="BP85" s="61">
        <v>1330</v>
      </c>
      <c r="BQ85" s="61">
        <v>1330</v>
      </c>
      <c r="BR85" s="61">
        <v>1330</v>
      </c>
      <c r="BS85" s="61">
        <v>1335</v>
      </c>
      <c r="BT85" s="61">
        <v>1335</v>
      </c>
      <c r="BU85" s="61">
        <v>915</v>
      </c>
      <c r="BV85" s="61">
        <v>915</v>
      </c>
      <c r="BW85" s="61">
        <v>915</v>
      </c>
      <c r="BX85" s="61">
        <v>915</v>
      </c>
      <c r="BY85" s="61">
        <v>915</v>
      </c>
      <c r="BZ85" s="61">
        <v>915</v>
      </c>
      <c r="CA85" s="58">
        <v>43045</v>
      </c>
      <c r="CB85" s="59">
        <f t="shared" si="1"/>
        <v>43.045000000000002</v>
      </c>
    </row>
    <row r="86" spans="2:80" ht="15" thickBot="1">
      <c r="B86" s="67">
        <v>0.91</v>
      </c>
      <c r="C86" s="69">
        <v>44214</v>
      </c>
      <c r="D86" s="68">
        <v>4.8599999999999994</v>
      </c>
      <c r="E86">
        <v>63.13</v>
      </c>
      <c r="T86" s="60">
        <v>43848.770833333336</v>
      </c>
      <c r="U86" s="61">
        <v>0</v>
      </c>
      <c r="V86" s="61">
        <v>1310</v>
      </c>
      <c r="W86" s="61">
        <v>910</v>
      </c>
      <c r="X86" s="61">
        <v>910</v>
      </c>
      <c r="Y86" s="61">
        <v>910</v>
      </c>
      <c r="Z86" s="61">
        <v>910</v>
      </c>
      <c r="AA86" s="61">
        <v>910</v>
      </c>
      <c r="AB86" s="61">
        <v>910</v>
      </c>
      <c r="AC86" s="61">
        <v>0</v>
      </c>
      <c r="AD86" s="61">
        <v>880</v>
      </c>
      <c r="AE86" s="61">
        <v>1300</v>
      </c>
      <c r="AF86" s="61">
        <v>1300</v>
      </c>
      <c r="AG86" s="61">
        <v>1300</v>
      </c>
      <c r="AH86" s="61">
        <v>1300</v>
      </c>
      <c r="AI86" s="61">
        <v>905</v>
      </c>
      <c r="AJ86" s="61">
        <v>905</v>
      </c>
      <c r="AK86" s="61">
        <v>905</v>
      </c>
      <c r="AL86" s="61">
        <v>905</v>
      </c>
      <c r="AM86" s="61">
        <v>1500</v>
      </c>
      <c r="AN86" s="61">
        <v>1500</v>
      </c>
      <c r="AO86" s="61">
        <v>1495</v>
      </c>
      <c r="AP86" s="61">
        <v>1495</v>
      </c>
      <c r="AQ86" s="61">
        <v>915</v>
      </c>
      <c r="AR86" s="61">
        <v>915</v>
      </c>
      <c r="AS86" s="61">
        <v>915</v>
      </c>
      <c r="AT86" s="61">
        <v>915</v>
      </c>
      <c r="AU86" s="61">
        <v>890</v>
      </c>
      <c r="AV86" s="61">
        <v>890</v>
      </c>
      <c r="AW86" s="61">
        <v>890</v>
      </c>
      <c r="AX86" s="61">
        <v>890</v>
      </c>
      <c r="AY86" s="61">
        <v>0</v>
      </c>
      <c r="AZ86" s="61">
        <v>0</v>
      </c>
      <c r="BA86" s="61">
        <v>1330</v>
      </c>
      <c r="BB86" s="61">
        <v>1330</v>
      </c>
      <c r="BC86" s="61">
        <v>1310</v>
      </c>
      <c r="BD86" s="61">
        <v>1310</v>
      </c>
      <c r="BE86" s="61">
        <v>910</v>
      </c>
      <c r="BF86" s="61">
        <v>910</v>
      </c>
      <c r="BG86" s="61">
        <v>0</v>
      </c>
      <c r="BH86" s="61">
        <v>910</v>
      </c>
      <c r="BI86" s="61">
        <v>910</v>
      </c>
      <c r="BJ86" s="61">
        <v>910</v>
      </c>
      <c r="BK86" s="61">
        <v>1310</v>
      </c>
      <c r="BL86" s="61">
        <v>1310</v>
      </c>
      <c r="BM86" s="61">
        <v>1330</v>
      </c>
      <c r="BN86" s="61">
        <v>1330</v>
      </c>
      <c r="BO86" s="61">
        <v>1330</v>
      </c>
      <c r="BP86" s="61">
        <v>1330</v>
      </c>
      <c r="BQ86" s="61">
        <v>1330</v>
      </c>
      <c r="BR86" s="61">
        <v>1330</v>
      </c>
      <c r="BS86" s="61">
        <v>1335</v>
      </c>
      <c r="BT86" s="61">
        <v>1335</v>
      </c>
      <c r="BU86" s="61">
        <v>915</v>
      </c>
      <c r="BV86" s="61">
        <v>915</v>
      </c>
      <c r="BW86" s="61">
        <v>915</v>
      </c>
      <c r="BX86" s="61">
        <v>915</v>
      </c>
      <c r="BY86" s="61">
        <v>915</v>
      </c>
      <c r="BZ86" s="61">
        <v>915</v>
      </c>
      <c r="CA86" s="58">
        <v>43045</v>
      </c>
      <c r="CB86" s="59">
        <f t="shared" si="1"/>
        <v>43.045000000000002</v>
      </c>
    </row>
    <row r="87" spans="2:80" ht="15" thickBot="1">
      <c r="B87" s="67">
        <v>0.91</v>
      </c>
      <c r="C87" s="69">
        <v>44215</v>
      </c>
      <c r="D87" s="68">
        <v>4.8599999999999994</v>
      </c>
      <c r="E87">
        <v>63.13</v>
      </c>
      <c r="T87" s="60">
        <v>43849.770833333336</v>
      </c>
      <c r="U87" s="61">
        <v>0</v>
      </c>
      <c r="V87" s="61">
        <v>1310</v>
      </c>
      <c r="W87" s="61">
        <v>910</v>
      </c>
      <c r="X87" s="61">
        <v>910</v>
      </c>
      <c r="Y87" s="61">
        <v>910</v>
      </c>
      <c r="Z87" s="61">
        <v>910</v>
      </c>
      <c r="AA87" s="61">
        <v>910</v>
      </c>
      <c r="AB87" s="61">
        <v>910</v>
      </c>
      <c r="AC87" s="61">
        <v>0</v>
      </c>
      <c r="AD87" s="61">
        <v>880</v>
      </c>
      <c r="AE87" s="61">
        <v>1300</v>
      </c>
      <c r="AF87" s="61">
        <v>1300</v>
      </c>
      <c r="AG87" s="61">
        <v>1300</v>
      </c>
      <c r="AH87" s="61">
        <v>1300</v>
      </c>
      <c r="AI87" s="61">
        <v>905</v>
      </c>
      <c r="AJ87" s="61">
        <v>905</v>
      </c>
      <c r="AK87" s="61">
        <v>905</v>
      </c>
      <c r="AL87" s="61">
        <v>905</v>
      </c>
      <c r="AM87" s="61">
        <v>1500</v>
      </c>
      <c r="AN87" s="61">
        <v>1500</v>
      </c>
      <c r="AO87" s="61">
        <v>1495</v>
      </c>
      <c r="AP87" s="61">
        <v>1495</v>
      </c>
      <c r="AQ87" s="61">
        <v>915</v>
      </c>
      <c r="AR87" s="61">
        <v>915</v>
      </c>
      <c r="AS87" s="61">
        <v>915</v>
      </c>
      <c r="AT87" s="61">
        <v>915</v>
      </c>
      <c r="AU87" s="61">
        <v>890</v>
      </c>
      <c r="AV87" s="61">
        <v>890</v>
      </c>
      <c r="AW87" s="61">
        <v>890</v>
      </c>
      <c r="AX87" s="61">
        <v>890</v>
      </c>
      <c r="AY87" s="61">
        <v>0</v>
      </c>
      <c r="AZ87" s="61">
        <v>0</v>
      </c>
      <c r="BA87" s="61">
        <v>1330</v>
      </c>
      <c r="BB87" s="61">
        <v>1330</v>
      </c>
      <c r="BC87" s="61">
        <v>1310</v>
      </c>
      <c r="BD87" s="61">
        <v>1310</v>
      </c>
      <c r="BE87" s="61">
        <v>910</v>
      </c>
      <c r="BF87" s="61">
        <v>910</v>
      </c>
      <c r="BG87" s="61">
        <v>0</v>
      </c>
      <c r="BH87" s="61">
        <v>910</v>
      </c>
      <c r="BI87" s="61">
        <v>910</v>
      </c>
      <c r="BJ87" s="61">
        <v>910</v>
      </c>
      <c r="BK87" s="61">
        <v>1310</v>
      </c>
      <c r="BL87" s="61">
        <v>1310</v>
      </c>
      <c r="BM87" s="61">
        <v>1330</v>
      </c>
      <c r="BN87" s="61">
        <v>1330</v>
      </c>
      <c r="BO87" s="61">
        <v>1330</v>
      </c>
      <c r="BP87" s="61">
        <v>1330</v>
      </c>
      <c r="BQ87" s="61">
        <v>1330</v>
      </c>
      <c r="BR87" s="61">
        <v>1330</v>
      </c>
      <c r="BS87" s="61">
        <v>1335</v>
      </c>
      <c r="BT87" s="61">
        <v>1335</v>
      </c>
      <c r="BU87" s="61">
        <v>915</v>
      </c>
      <c r="BV87" s="61">
        <v>915</v>
      </c>
      <c r="BW87" s="61">
        <v>915</v>
      </c>
      <c r="BX87" s="61">
        <v>915</v>
      </c>
      <c r="BY87" s="61">
        <v>915</v>
      </c>
      <c r="BZ87" s="61">
        <v>915</v>
      </c>
      <c r="CA87" s="58">
        <v>43045</v>
      </c>
      <c r="CB87" s="59">
        <f t="shared" si="1"/>
        <v>43.045000000000002</v>
      </c>
    </row>
    <row r="88" spans="2:80" ht="15" thickBot="1">
      <c r="B88" s="67">
        <v>0.91</v>
      </c>
      <c r="C88" s="69">
        <v>44216</v>
      </c>
      <c r="D88" s="68">
        <v>4.8599999999999994</v>
      </c>
      <c r="E88">
        <v>63.13</v>
      </c>
      <c r="T88" s="60">
        <v>43850.770833333336</v>
      </c>
      <c r="U88" s="61">
        <v>0</v>
      </c>
      <c r="V88" s="61">
        <v>1310</v>
      </c>
      <c r="W88" s="61">
        <v>910</v>
      </c>
      <c r="X88" s="61">
        <v>910</v>
      </c>
      <c r="Y88" s="61">
        <v>910</v>
      </c>
      <c r="Z88" s="61">
        <v>910</v>
      </c>
      <c r="AA88" s="61">
        <v>910</v>
      </c>
      <c r="AB88" s="61">
        <v>910</v>
      </c>
      <c r="AC88" s="61">
        <v>0</v>
      </c>
      <c r="AD88" s="61">
        <v>880</v>
      </c>
      <c r="AE88" s="61">
        <v>1300</v>
      </c>
      <c r="AF88" s="61">
        <v>1300</v>
      </c>
      <c r="AG88" s="61">
        <v>1300</v>
      </c>
      <c r="AH88" s="61">
        <v>1300</v>
      </c>
      <c r="AI88" s="61">
        <v>905</v>
      </c>
      <c r="AJ88" s="61">
        <v>905</v>
      </c>
      <c r="AK88" s="61">
        <v>905</v>
      </c>
      <c r="AL88" s="61">
        <v>905</v>
      </c>
      <c r="AM88" s="61">
        <v>1500</v>
      </c>
      <c r="AN88" s="61">
        <v>1500</v>
      </c>
      <c r="AO88" s="61">
        <v>1495</v>
      </c>
      <c r="AP88" s="61">
        <v>1495</v>
      </c>
      <c r="AQ88" s="61">
        <v>915</v>
      </c>
      <c r="AR88" s="61">
        <v>915</v>
      </c>
      <c r="AS88" s="61">
        <v>915</v>
      </c>
      <c r="AT88" s="61">
        <v>915</v>
      </c>
      <c r="AU88" s="61">
        <v>890</v>
      </c>
      <c r="AV88" s="61">
        <v>890</v>
      </c>
      <c r="AW88" s="61">
        <v>890</v>
      </c>
      <c r="AX88" s="61">
        <v>890</v>
      </c>
      <c r="AY88" s="61">
        <v>0</v>
      </c>
      <c r="AZ88" s="61">
        <v>0</v>
      </c>
      <c r="BA88" s="61">
        <v>1330</v>
      </c>
      <c r="BB88" s="61">
        <v>1330</v>
      </c>
      <c r="BC88" s="61">
        <v>1310</v>
      </c>
      <c r="BD88" s="61">
        <v>1310</v>
      </c>
      <c r="BE88" s="61">
        <v>910</v>
      </c>
      <c r="BF88" s="61">
        <v>910</v>
      </c>
      <c r="BG88" s="61">
        <v>0</v>
      </c>
      <c r="BH88" s="61">
        <v>910</v>
      </c>
      <c r="BI88" s="61">
        <v>910</v>
      </c>
      <c r="BJ88" s="61">
        <v>910</v>
      </c>
      <c r="BK88" s="61">
        <v>1310</v>
      </c>
      <c r="BL88" s="61">
        <v>1310</v>
      </c>
      <c r="BM88" s="61">
        <v>1330</v>
      </c>
      <c r="BN88" s="61">
        <v>1330</v>
      </c>
      <c r="BO88" s="61">
        <v>1330</v>
      </c>
      <c r="BP88" s="61">
        <v>1330</v>
      </c>
      <c r="BQ88" s="61">
        <v>1330</v>
      </c>
      <c r="BR88" s="61">
        <v>1330</v>
      </c>
      <c r="BS88" s="61">
        <v>1335</v>
      </c>
      <c r="BT88" s="61">
        <v>1335</v>
      </c>
      <c r="BU88" s="61">
        <v>915</v>
      </c>
      <c r="BV88" s="61">
        <v>915</v>
      </c>
      <c r="BW88" s="61">
        <v>915</v>
      </c>
      <c r="BX88" s="61">
        <v>915</v>
      </c>
      <c r="BY88" s="61">
        <v>915</v>
      </c>
      <c r="BZ88" s="61">
        <v>915</v>
      </c>
      <c r="CA88" s="58">
        <v>43045</v>
      </c>
      <c r="CB88" s="59">
        <f t="shared" si="1"/>
        <v>43.045000000000002</v>
      </c>
    </row>
    <row r="89" spans="2:80" ht="15" thickBot="1">
      <c r="B89" s="67">
        <v>0.91</v>
      </c>
      <c r="C89" s="69">
        <v>44217</v>
      </c>
      <c r="D89" s="68">
        <v>4.8599999999999994</v>
      </c>
      <c r="E89">
        <v>63.13</v>
      </c>
      <c r="T89" s="60">
        <v>43851.770833333336</v>
      </c>
      <c r="U89" s="61">
        <v>0</v>
      </c>
      <c r="V89" s="61">
        <v>1310</v>
      </c>
      <c r="W89" s="61">
        <v>910</v>
      </c>
      <c r="X89" s="61">
        <v>910</v>
      </c>
      <c r="Y89" s="61">
        <v>910</v>
      </c>
      <c r="Z89" s="61">
        <v>910</v>
      </c>
      <c r="AA89" s="61">
        <v>910</v>
      </c>
      <c r="AB89" s="61">
        <v>910</v>
      </c>
      <c r="AC89" s="61">
        <v>0</v>
      </c>
      <c r="AD89" s="61">
        <v>880</v>
      </c>
      <c r="AE89" s="61">
        <v>1300</v>
      </c>
      <c r="AF89" s="61">
        <v>1300</v>
      </c>
      <c r="AG89" s="61">
        <v>1300</v>
      </c>
      <c r="AH89" s="61">
        <v>1300</v>
      </c>
      <c r="AI89" s="61">
        <v>905</v>
      </c>
      <c r="AJ89" s="61">
        <v>905</v>
      </c>
      <c r="AK89" s="61">
        <v>905</v>
      </c>
      <c r="AL89" s="61">
        <v>905</v>
      </c>
      <c r="AM89" s="61">
        <v>1500</v>
      </c>
      <c r="AN89" s="61">
        <v>1500</v>
      </c>
      <c r="AO89" s="61">
        <v>1495</v>
      </c>
      <c r="AP89" s="61">
        <v>1495</v>
      </c>
      <c r="AQ89" s="61">
        <v>915</v>
      </c>
      <c r="AR89" s="61">
        <v>915</v>
      </c>
      <c r="AS89" s="61">
        <v>915</v>
      </c>
      <c r="AT89" s="61">
        <v>915</v>
      </c>
      <c r="AU89" s="61">
        <v>890</v>
      </c>
      <c r="AV89" s="61">
        <v>890</v>
      </c>
      <c r="AW89" s="61">
        <v>890</v>
      </c>
      <c r="AX89" s="61">
        <v>890</v>
      </c>
      <c r="AY89" s="61">
        <v>0</v>
      </c>
      <c r="AZ89" s="61">
        <v>0</v>
      </c>
      <c r="BA89" s="61">
        <v>1330</v>
      </c>
      <c r="BB89" s="61">
        <v>1330</v>
      </c>
      <c r="BC89" s="61">
        <v>1310</v>
      </c>
      <c r="BD89" s="61">
        <v>1310</v>
      </c>
      <c r="BE89" s="61">
        <v>910</v>
      </c>
      <c r="BF89" s="61">
        <v>910</v>
      </c>
      <c r="BG89" s="61">
        <v>0</v>
      </c>
      <c r="BH89" s="61">
        <v>910</v>
      </c>
      <c r="BI89" s="61">
        <v>910</v>
      </c>
      <c r="BJ89" s="61">
        <v>910</v>
      </c>
      <c r="BK89" s="61">
        <v>1310</v>
      </c>
      <c r="BL89" s="61">
        <v>1310</v>
      </c>
      <c r="BM89" s="61">
        <v>1330</v>
      </c>
      <c r="BN89" s="61">
        <v>1330</v>
      </c>
      <c r="BO89" s="61">
        <v>1330</v>
      </c>
      <c r="BP89" s="61">
        <v>1330</v>
      </c>
      <c r="BQ89" s="61">
        <v>1330</v>
      </c>
      <c r="BR89" s="61">
        <v>1330</v>
      </c>
      <c r="BS89" s="61">
        <v>1335</v>
      </c>
      <c r="BT89" s="61">
        <v>1335</v>
      </c>
      <c r="BU89" s="61">
        <v>915</v>
      </c>
      <c r="BV89" s="61">
        <v>915</v>
      </c>
      <c r="BW89" s="61">
        <v>915</v>
      </c>
      <c r="BX89" s="61">
        <v>915</v>
      </c>
      <c r="BY89" s="61">
        <v>915</v>
      </c>
      <c r="BZ89" s="61">
        <v>915</v>
      </c>
      <c r="CA89" s="58">
        <v>43045</v>
      </c>
      <c r="CB89" s="59">
        <f t="shared" si="1"/>
        <v>43.045000000000002</v>
      </c>
    </row>
    <row r="90" spans="2:80" ht="15" thickBot="1">
      <c r="B90" s="67">
        <v>0.91</v>
      </c>
      <c r="C90" s="69">
        <v>44218</v>
      </c>
      <c r="D90" s="68">
        <v>3.9500000000000028</v>
      </c>
      <c r="E90">
        <v>63.13</v>
      </c>
      <c r="T90" s="60">
        <v>43852.770833333336</v>
      </c>
      <c r="U90" s="61">
        <v>0</v>
      </c>
      <c r="V90" s="61">
        <v>1310</v>
      </c>
      <c r="W90" s="61">
        <v>910</v>
      </c>
      <c r="X90" s="61">
        <v>910</v>
      </c>
      <c r="Y90" s="61">
        <v>910</v>
      </c>
      <c r="Z90" s="61">
        <v>910</v>
      </c>
      <c r="AA90" s="61">
        <v>910</v>
      </c>
      <c r="AB90" s="61">
        <v>910</v>
      </c>
      <c r="AC90" s="61">
        <v>0</v>
      </c>
      <c r="AD90" s="61">
        <v>880</v>
      </c>
      <c r="AE90" s="61">
        <v>1300</v>
      </c>
      <c r="AF90" s="61">
        <v>1300</v>
      </c>
      <c r="AG90" s="61">
        <v>1300</v>
      </c>
      <c r="AH90" s="61">
        <v>1300</v>
      </c>
      <c r="AI90" s="61">
        <v>905</v>
      </c>
      <c r="AJ90" s="61">
        <v>905</v>
      </c>
      <c r="AK90" s="61">
        <v>905</v>
      </c>
      <c r="AL90" s="61">
        <v>905</v>
      </c>
      <c r="AM90" s="61">
        <v>1500</v>
      </c>
      <c r="AN90" s="61">
        <v>1500</v>
      </c>
      <c r="AO90" s="61">
        <v>1495</v>
      </c>
      <c r="AP90" s="61">
        <v>1495</v>
      </c>
      <c r="AQ90" s="61">
        <v>915</v>
      </c>
      <c r="AR90" s="61">
        <v>915</v>
      </c>
      <c r="AS90" s="61">
        <v>915</v>
      </c>
      <c r="AT90" s="61">
        <v>915</v>
      </c>
      <c r="AU90" s="61">
        <v>890</v>
      </c>
      <c r="AV90" s="61">
        <v>890</v>
      </c>
      <c r="AW90" s="61">
        <v>890</v>
      </c>
      <c r="AX90" s="61">
        <v>890</v>
      </c>
      <c r="AY90" s="61">
        <v>0</v>
      </c>
      <c r="AZ90" s="61">
        <v>0</v>
      </c>
      <c r="BA90" s="61">
        <v>1330</v>
      </c>
      <c r="BB90" s="61">
        <v>1330</v>
      </c>
      <c r="BC90" s="61">
        <v>1310</v>
      </c>
      <c r="BD90" s="61">
        <v>1310</v>
      </c>
      <c r="BE90" s="61">
        <v>910</v>
      </c>
      <c r="BF90" s="61">
        <v>910</v>
      </c>
      <c r="BG90" s="61">
        <v>910</v>
      </c>
      <c r="BH90" s="61">
        <v>910</v>
      </c>
      <c r="BI90" s="61">
        <v>910</v>
      </c>
      <c r="BJ90" s="61">
        <v>910</v>
      </c>
      <c r="BK90" s="61">
        <v>1310</v>
      </c>
      <c r="BL90" s="61">
        <v>1310</v>
      </c>
      <c r="BM90" s="61">
        <v>1330</v>
      </c>
      <c r="BN90" s="61">
        <v>1330</v>
      </c>
      <c r="BO90" s="61">
        <v>1330</v>
      </c>
      <c r="BP90" s="61">
        <v>1330</v>
      </c>
      <c r="BQ90" s="61">
        <v>1330</v>
      </c>
      <c r="BR90" s="61">
        <v>1330</v>
      </c>
      <c r="BS90" s="61">
        <v>1335</v>
      </c>
      <c r="BT90" s="61">
        <v>1335</v>
      </c>
      <c r="BU90" s="61">
        <v>915</v>
      </c>
      <c r="BV90" s="61">
        <v>915</v>
      </c>
      <c r="BW90" s="61">
        <v>915</v>
      </c>
      <c r="BX90" s="61">
        <v>915</v>
      </c>
      <c r="BY90" s="61">
        <v>915</v>
      </c>
      <c r="BZ90" s="61">
        <v>915</v>
      </c>
      <c r="CA90" s="58">
        <v>43045</v>
      </c>
      <c r="CB90" s="59">
        <f t="shared" si="1"/>
        <v>43.045000000000002</v>
      </c>
    </row>
    <row r="91" spans="2:80" ht="15" thickBot="1">
      <c r="B91" s="67">
        <v>0.91</v>
      </c>
      <c r="C91" s="69">
        <v>44219</v>
      </c>
      <c r="D91" s="68">
        <v>3.9500000000000028</v>
      </c>
      <c r="E91">
        <v>63.13</v>
      </c>
      <c r="T91" s="60">
        <v>43853.770833333336</v>
      </c>
      <c r="U91" s="61">
        <v>0</v>
      </c>
      <c r="V91" s="61">
        <v>1310</v>
      </c>
      <c r="W91" s="61">
        <v>910</v>
      </c>
      <c r="X91" s="61">
        <v>910</v>
      </c>
      <c r="Y91" s="61">
        <v>910</v>
      </c>
      <c r="Z91" s="61">
        <v>910</v>
      </c>
      <c r="AA91" s="61">
        <v>910</v>
      </c>
      <c r="AB91" s="61">
        <v>910</v>
      </c>
      <c r="AC91" s="61">
        <v>0</v>
      </c>
      <c r="AD91" s="61">
        <v>880</v>
      </c>
      <c r="AE91" s="61">
        <v>1300</v>
      </c>
      <c r="AF91" s="61">
        <v>1300</v>
      </c>
      <c r="AG91" s="61">
        <v>1300</v>
      </c>
      <c r="AH91" s="61">
        <v>1300</v>
      </c>
      <c r="AI91" s="61">
        <v>905</v>
      </c>
      <c r="AJ91" s="61">
        <v>905</v>
      </c>
      <c r="AK91" s="61">
        <v>905</v>
      </c>
      <c r="AL91" s="61">
        <v>905</v>
      </c>
      <c r="AM91" s="61">
        <v>1500</v>
      </c>
      <c r="AN91" s="61">
        <v>1500</v>
      </c>
      <c r="AO91" s="61">
        <v>1495</v>
      </c>
      <c r="AP91" s="61">
        <v>1495</v>
      </c>
      <c r="AQ91" s="61">
        <v>915</v>
      </c>
      <c r="AR91" s="61">
        <v>915</v>
      </c>
      <c r="AS91" s="61">
        <v>915</v>
      </c>
      <c r="AT91" s="61">
        <v>915</v>
      </c>
      <c r="AU91" s="61">
        <v>890</v>
      </c>
      <c r="AV91" s="61">
        <v>890</v>
      </c>
      <c r="AW91" s="61">
        <v>890</v>
      </c>
      <c r="AX91" s="61">
        <v>890</v>
      </c>
      <c r="AY91" s="61">
        <v>0</v>
      </c>
      <c r="AZ91" s="61">
        <v>0</v>
      </c>
      <c r="BA91" s="61">
        <v>1330</v>
      </c>
      <c r="BB91" s="61">
        <v>1330</v>
      </c>
      <c r="BC91" s="61">
        <v>1310</v>
      </c>
      <c r="BD91" s="61">
        <v>1310</v>
      </c>
      <c r="BE91" s="61">
        <v>910</v>
      </c>
      <c r="BF91" s="61">
        <v>910</v>
      </c>
      <c r="BG91" s="61">
        <v>910</v>
      </c>
      <c r="BH91" s="61">
        <v>910</v>
      </c>
      <c r="BI91" s="61">
        <v>910</v>
      </c>
      <c r="BJ91" s="61">
        <v>910</v>
      </c>
      <c r="BK91" s="61">
        <v>1310</v>
      </c>
      <c r="BL91" s="61">
        <v>1310</v>
      </c>
      <c r="BM91" s="61">
        <v>1330</v>
      </c>
      <c r="BN91" s="61">
        <v>1330</v>
      </c>
      <c r="BO91" s="61">
        <v>1330</v>
      </c>
      <c r="BP91" s="61">
        <v>1330</v>
      </c>
      <c r="BQ91" s="61">
        <v>1330</v>
      </c>
      <c r="BR91" s="61">
        <v>1330</v>
      </c>
      <c r="BS91" s="61">
        <v>1335</v>
      </c>
      <c r="BT91" s="61">
        <v>1335</v>
      </c>
      <c r="BU91" s="61">
        <v>915</v>
      </c>
      <c r="BV91" s="61">
        <v>915</v>
      </c>
      <c r="BW91" s="61">
        <v>915</v>
      </c>
      <c r="BX91" s="61">
        <v>915</v>
      </c>
      <c r="BY91" s="61">
        <v>915</v>
      </c>
      <c r="BZ91" s="61">
        <v>915</v>
      </c>
      <c r="CA91" s="58">
        <v>43045</v>
      </c>
      <c r="CB91" s="59">
        <f t="shared" si="1"/>
        <v>43.045000000000002</v>
      </c>
    </row>
    <row r="92" spans="2:80" ht="15" thickBot="1">
      <c r="B92" s="67">
        <v>0.91</v>
      </c>
      <c r="C92" s="69">
        <v>44220</v>
      </c>
      <c r="D92" s="68">
        <v>5.2800000000000011</v>
      </c>
      <c r="E92">
        <v>63.13</v>
      </c>
      <c r="T92" s="60">
        <v>43854.770833333336</v>
      </c>
      <c r="U92" s="61">
        <v>0</v>
      </c>
      <c r="V92" s="61">
        <v>1310</v>
      </c>
      <c r="W92" s="61">
        <v>910</v>
      </c>
      <c r="X92" s="61">
        <v>910</v>
      </c>
      <c r="Y92" s="61">
        <v>910</v>
      </c>
      <c r="Z92" s="61">
        <v>910</v>
      </c>
      <c r="AA92" s="61">
        <v>910</v>
      </c>
      <c r="AB92" s="61">
        <v>910</v>
      </c>
      <c r="AC92" s="61">
        <v>0</v>
      </c>
      <c r="AD92" s="61">
        <v>880</v>
      </c>
      <c r="AE92" s="61">
        <v>1300</v>
      </c>
      <c r="AF92" s="61">
        <v>1300</v>
      </c>
      <c r="AG92" s="61">
        <v>1300</v>
      </c>
      <c r="AH92" s="61">
        <v>1300</v>
      </c>
      <c r="AI92" s="61">
        <v>905</v>
      </c>
      <c r="AJ92" s="61">
        <v>905</v>
      </c>
      <c r="AK92" s="61">
        <v>905</v>
      </c>
      <c r="AL92" s="61">
        <v>905</v>
      </c>
      <c r="AM92" s="61">
        <v>1500</v>
      </c>
      <c r="AN92" s="61">
        <v>1500</v>
      </c>
      <c r="AO92" s="61">
        <v>1495</v>
      </c>
      <c r="AP92" s="61">
        <v>1495</v>
      </c>
      <c r="AQ92" s="61">
        <v>915</v>
      </c>
      <c r="AR92" s="61">
        <v>915</v>
      </c>
      <c r="AS92" s="61">
        <v>915</v>
      </c>
      <c r="AT92" s="61">
        <v>915</v>
      </c>
      <c r="AU92" s="61">
        <v>890</v>
      </c>
      <c r="AV92" s="61">
        <v>890</v>
      </c>
      <c r="AW92" s="61">
        <v>890</v>
      </c>
      <c r="AX92" s="61">
        <v>890</v>
      </c>
      <c r="AY92" s="61">
        <v>0</v>
      </c>
      <c r="AZ92" s="61">
        <v>0</v>
      </c>
      <c r="BA92" s="61">
        <v>1330</v>
      </c>
      <c r="BB92" s="61">
        <v>1330</v>
      </c>
      <c r="BC92" s="61">
        <v>1310</v>
      </c>
      <c r="BD92" s="61">
        <v>1310</v>
      </c>
      <c r="BE92" s="61">
        <v>910</v>
      </c>
      <c r="BF92" s="61">
        <v>910</v>
      </c>
      <c r="BG92" s="61">
        <v>910</v>
      </c>
      <c r="BH92" s="61">
        <v>910</v>
      </c>
      <c r="BI92" s="61">
        <v>910</v>
      </c>
      <c r="BJ92" s="61">
        <v>910</v>
      </c>
      <c r="BK92" s="61">
        <v>1310</v>
      </c>
      <c r="BL92" s="61">
        <v>1310</v>
      </c>
      <c r="BM92" s="61">
        <v>1330</v>
      </c>
      <c r="BN92" s="61">
        <v>1330</v>
      </c>
      <c r="BO92" s="61">
        <v>1330</v>
      </c>
      <c r="BP92" s="61">
        <v>0</v>
      </c>
      <c r="BQ92" s="61">
        <v>1330</v>
      </c>
      <c r="BR92" s="61">
        <v>1330</v>
      </c>
      <c r="BS92" s="61">
        <v>1335</v>
      </c>
      <c r="BT92" s="61">
        <v>1335</v>
      </c>
      <c r="BU92" s="61">
        <v>915</v>
      </c>
      <c r="BV92" s="61">
        <v>915</v>
      </c>
      <c r="BW92" s="61">
        <v>915</v>
      </c>
      <c r="BX92" s="61">
        <v>915</v>
      </c>
      <c r="BY92" s="61">
        <v>915</v>
      </c>
      <c r="BZ92" s="61">
        <v>915</v>
      </c>
      <c r="CA92" s="58">
        <v>43045</v>
      </c>
      <c r="CB92" s="59">
        <f t="shared" si="1"/>
        <v>43.045000000000002</v>
      </c>
    </row>
    <row r="93" spans="2:80" ht="15" thickBot="1">
      <c r="B93" s="67">
        <v>1.8</v>
      </c>
      <c r="C93" s="69">
        <v>44221</v>
      </c>
      <c r="D93" s="68">
        <v>5.2800000000000011</v>
      </c>
      <c r="E93">
        <v>63.13</v>
      </c>
      <c r="T93" s="60">
        <v>43855.770833333336</v>
      </c>
      <c r="U93" s="61">
        <v>0</v>
      </c>
      <c r="V93" s="61">
        <v>1310</v>
      </c>
      <c r="W93" s="61">
        <v>910</v>
      </c>
      <c r="X93" s="61">
        <v>910</v>
      </c>
      <c r="Y93" s="61">
        <v>910</v>
      </c>
      <c r="Z93" s="61">
        <v>910</v>
      </c>
      <c r="AA93" s="61">
        <v>910</v>
      </c>
      <c r="AB93" s="61">
        <v>910</v>
      </c>
      <c r="AC93" s="61">
        <v>0</v>
      </c>
      <c r="AD93" s="61">
        <v>880</v>
      </c>
      <c r="AE93" s="61">
        <v>1300</v>
      </c>
      <c r="AF93" s="61">
        <v>1300</v>
      </c>
      <c r="AG93" s="61">
        <v>1300</v>
      </c>
      <c r="AH93" s="61">
        <v>1300</v>
      </c>
      <c r="AI93" s="61">
        <v>905</v>
      </c>
      <c r="AJ93" s="61">
        <v>905</v>
      </c>
      <c r="AK93" s="61">
        <v>905</v>
      </c>
      <c r="AL93" s="61">
        <v>905</v>
      </c>
      <c r="AM93" s="61">
        <v>1500</v>
      </c>
      <c r="AN93" s="61">
        <v>1500</v>
      </c>
      <c r="AO93" s="61">
        <v>1495</v>
      </c>
      <c r="AP93" s="61">
        <v>1495</v>
      </c>
      <c r="AQ93" s="61">
        <v>915</v>
      </c>
      <c r="AR93" s="61">
        <v>915</v>
      </c>
      <c r="AS93" s="61">
        <v>915</v>
      </c>
      <c r="AT93" s="61">
        <v>915</v>
      </c>
      <c r="AU93" s="61">
        <v>890</v>
      </c>
      <c r="AV93" s="61">
        <v>890</v>
      </c>
      <c r="AW93" s="61">
        <v>890</v>
      </c>
      <c r="AX93" s="61">
        <v>890</v>
      </c>
      <c r="AY93" s="61">
        <v>0</v>
      </c>
      <c r="AZ93" s="61">
        <v>0</v>
      </c>
      <c r="BA93" s="61">
        <v>1330</v>
      </c>
      <c r="BB93" s="61">
        <v>1330</v>
      </c>
      <c r="BC93" s="61">
        <v>1310</v>
      </c>
      <c r="BD93" s="61">
        <v>1310</v>
      </c>
      <c r="BE93" s="61">
        <v>910</v>
      </c>
      <c r="BF93" s="61">
        <v>910</v>
      </c>
      <c r="BG93" s="61">
        <v>910</v>
      </c>
      <c r="BH93" s="61">
        <v>910</v>
      </c>
      <c r="BI93" s="61">
        <v>910</v>
      </c>
      <c r="BJ93" s="61">
        <v>910</v>
      </c>
      <c r="BK93" s="61">
        <v>1310</v>
      </c>
      <c r="BL93" s="61">
        <v>1310</v>
      </c>
      <c r="BM93" s="61">
        <v>1330</v>
      </c>
      <c r="BN93" s="61">
        <v>1330</v>
      </c>
      <c r="BO93" s="61">
        <v>1330</v>
      </c>
      <c r="BP93" s="61">
        <v>0</v>
      </c>
      <c r="BQ93" s="61">
        <v>1330</v>
      </c>
      <c r="BR93" s="61">
        <v>1330</v>
      </c>
      <c r="BS93" s="61">
        <v>1335</v>
      </c>
      <c r="BT93" s="61">
        <v>1335</v>
      </c>
      <c r="BU93" s="61">
        <v>915</v>
      </c>
      <c r="BV93" s="61">
        <v>915</v>
      </c>
      <c r="BW93" s="61">
        <v>915</v>
      </c>
      <c r="BX93" s="61">
        <v>915</v>
      </c>
      <c r="BY93" s="61">
        <v>915</v>
      </c>
      <c r="BZ93" s="61">
        <v>915</v>
      </c>
      <c r="CA93" s="58">
        <v>43045</v>
      </c>
      <c r="CB93" s="59">
        <f t="shared" si="1"/>
        <v>43.045000000000002</v>
      </c>
    </row>
    <row r="94" spans="2:80" ht="15" thickBot="1">
      <c r="B94" s="67">
        <v>1.8</v>
      </c>
      <c r="C94" s="69">
        <v>44222</v>
      </c>
      <c r="D94" s="68">
        <v>5.2800000000000011</v>
      </c>
      <c r="E94">
        <v>63.13</v>
      </c>
      <c r="T94" s="60">
        <v>43856.770833333336</v>
      </c>
      <c r="U94" s="61">
        <v>0</v>
      </c>
      <c r="V94" s="61">
        <v>1310</v>
      </c>
      <c r="W94" s="61">
        <v>910</v>
      </c>
      <c r="X94" s="61">
        <v>910</v>
      </c>
      <c r="Y94" s="61">
        <v>910</v>
      </c>
      <c r="Z94" s="61">
        <v>910</v>
      </c>
      <c r="AA94" s="61">
        <v>910</v>
      </c>
      <c r="AB94" s="61">
        <v>910</v>
      </c>
      <c r="AC94" s="61">
        <v>0</v>
      </c>
      <c r="AD94" s="61">
        <v>880</v>
      </c>
      <c r="AE94" s="61">
        <v>1300</v>
      </c>
      <c r="AF94" s="61">
        <v>1300</v>
      </c>
      <c r="AG94" s="61">
        <v>1300</v>
      </c>
      <c r="AH94" s="61">
        <v>1300</v>
      </c>
      <c r="AI94" s="61">
        <v>905</v>
      </c>
      <c r="AJ94" s="61">
        <v>905</v>
      </c>
      <c r="AK94" s="61">
        <v>905</v>
      </c>
      <c r="AL94" s="61">
        <v>905</v>
      </c>
      <c r="AM94" s="61">
        <v>1500</v>
      </c>
      <c r="AN94" s="61">
        <v>1500</v>
      </c>
      <c r="AO94" s="61">
        <v>1495</v>
      </c>
      <c r="AP94" s="61">
        <v>1495</v>
      </c>
      <c r="AQ94" s="61">
        <v>915</v>
      </c>
      <c r="AR94" s="61">
        <v>915</v>
      </c>
      <c r="AS94" s="61">
        <v>915</v>
      </c>
      <c r="AT94" s="61">
        <v>915</v>
      </c>
      <c r="AU94" s="61">
        <v>890</v>
      </c>
      <c r="AV94" s="61">
        <v>890</v>
      </c>
      <c r="AW94" s="61">
        <v>890</v>
      </c>
      <c r="AX94" s="61">
        <v>890</v>
      </c>
      <c r="AY94" s="61">
        <v>0</v>
      </c>
      <c r="AZ94" s="61">
        <v>0</v>
      </c>
      <c r="BA94" s="61">
        <v>1330</v>
      </c>
      <c r="BB94" s="61">
        <v>1330</v>
      </c>
      <c r="BC94" s="61">
        <v>1310</v>
      </c>
      <c r="BD94" s="61">
        <v>1310</v>
      </c>
      <c r="BE94" s="61">
        <v>910</v>
      </c>
      <c r="BF94" s="61">
        <v>910</v>
      </c>
      <c r="BG94" s="61">
        <v>910</v>
      </c>
      <c r="BH94" s="61">
        <v>910</v>
      </c>
      <c r="BI94" s="61">
        <v>910</v>
      </c>
      <c r="BJ94" s="61">
        <v>910</v>
      </c>
      <c r="BK94" s="61">
        <v>1310</v>
      </c>
      <c r="BL94" s="61">
        <v>1310</v>
      </c>
      <c r="BM94" s="61">
        <v>1330</v>
      </c>
      <c r="BN94" s="61">
        <v>1330</v>
      </c>
      <c r="BO94" s="61">
        <v>1330</v>
      </c>
      <c r="BP94" s="61">
        <v>0</v>
      </c>
      <c r="BQ94" s="61">
        <v>1330</v>
      </c>
      <c r="BR94" s="61">
        <v>1330</v>
      </c>
      <c r="BS94" s="61">
        <v>1335</v>
      </c>
      <c r="BT94" s="61">
        <v>1335</v>
      </c>
      <c r="BU94" s="61">
        <v>915</v>
      </c>
      <c r="BV94" s="61">
        <v>915</v>
      </c>
      <c r="BW94" s="61">
        <v>915</v>
      </c>
      <c r="BX94" s="61">
        <v>915</v>
      </c>
      <c r="BY94" s="61">
        <v>915</v>
      </c>
      <c r="BZ94" s="61">
        <v>915</v>
      </c>
      <c r="CA94" s="58">
        <v>43045</v>
      </c>
      <c r="CB94" s="59">
        <f t="shared" si="1"/>
        <v>43.045000000000002</v>
      </c>
    </row>
    <row r="95" spans="2:80" ht="15" thickBot="1">
      <c r="B95" s="67">
        <v>1.8</v>
      </c>
      <c r="C95" s="69">
        <v>44223</v>
      </c>
      <c r="D95" s="68">
        <v>5.2800000000000011</v>
      </c>
      <c r="E95">
        <v>63.13</v>
      </c>
      <c r="T95" s="60">
        <v>43857.770833333336</v>
      </c>
      <c r="U95" s="61">
        <v>0</v>
      </c>
      <c r="V95" s="61">
        <v>1310</v>
      </c>
      <c r="W95" s="61">
        <v>910</v>
      </c>
      <c r="X95" s="61">
        <v>910</v>
      </c>
      <c r="Y95" s="61">
        <v>910</v>
      </c>
      <c r="Z95" s="61">
        <v>910</v>
      </c>
      <c r="AA95" s="61">
        <v>910</v>
      </c>
      <c r="AB95" s="61">
        <v>910</v>
      </c>
      <c r="AC95" s="61">
        <v>0</v>
      </c>
      <c r="AD95" s="61">
        <v>880</v>
      </c>
      <c r="AE95" s="61">
        <v>1300</v>
      </c>
      <c r="AF95" s="61">
        <v>1300</v>
      </c>
      <c r="AG95" s="61">
        <v>1300</v>
      </c>
      <c r="AH95" s="61">
        <v>1300</v>
      </c>
      <c r="AI95" s="61">
        <v>905</v>
      </c>
      <c r="AJ95" s="61">
        <v>905</v>
      </c>
      <c r="AK95" s="61">
        <v>905</v>
      </c>
      <c r="AL95" s="61">
        <v>905</v>
      </c>
      <c r="AM95" s="61">
        <v>1500</v>
      </c>
      <c r="AN95" s="61">
        <v>1500</v>
      </c>
      <c r="AO95" s="61">
        <v>1495</v>
      </c>
      <c r="AP95" s="61">
        <v>1495</v>
      </c>
      <c r="AQ95" s="61">
        <v>915</v>
      </c>
      <c r="AR95" s="61">
        <v>915</v>
      </c>
      <c r="AS95" s="61">
        <v>915</v>
      </c>
      <c r="AT95" s="61">
        <v>915</v>
      </c>
      <c r="AU95" s="61">
        <v>890</v>
      </c>
      <c r="AV95" s="61">
        <v>890</v>
      </c>
      <c r="AW95" s="61">
        <v>890</v>
      </c>
      <c r="AX95" s="61">
        <v>890</v>
      </c>
      <c r="AY95" s="61">
        <v>0</v>
      </c>
      <c r="AZ95" s="61">
        <v>0</v>
      </c>
      <c r="BA95" s="61">
        <v>1330</v>
      </c>
      <c r="BB95" s="61">
        <v>1330</v>
      </c>
      <c r="BC95" s="61">
        <v>1310</v>
      </c>
      <c r="BD95" s="61">
        <v>1310</v>
      </c>
      <c r="BE95" s="61">
        <v>910</v>
      </c>
      <c r="BF95" s="61">
        <v>910</v>
      </c>
      <c r="BG95" s="61">
        <v>910</v>
      </c>
      <c r="BH95" s="61">
        <v>910</v>
      </c>
      <c r="BI95" s="61">
        <v>910</v>
      </c>
      <c r="BJ95" s="61">
        <v>910</v>
      </c>
      <c r="BK95" s="61">
        <v>1310</v>
      </c>
      <c r="BL95" s="61">
        <v>1310</v>
      </c>
      <c r="BM95" s="61">
        <v>1330</v>
      </c>
      <c r="BN95" s="61">
        <v>1330</v>
      </c>
      <c r="BO95" s="61">
        <v>1330</v>
      </c>
      <c r="BP95" s="61">
        <v>0</v>
      </c>
      <c r="BQ95" s="61">
        <v>1330</v>
      </c>
      <c r="BR95" s="61">
        <v>1330</v>
      </c>
      <c r="BS95" s="61">
        <v>1335</v>
      </c>
      <c r="BT95" s="61">
        <v>1335</v>
      </c>
      <c r="BU95" s="61">
        <v>915</v>
      </c>
      <c r="BV95" s="61">
        <v>915</v>
      </c>
      <c r="BW95" s="61">
        <v>915</v>
      </c>
      <c r="BX95" s="61">
        <v>915</v>
      </c>
      <c r="BY95" s="61">
        <v>915</v>
      </c>
      <c r="BZ95" s="61">
        <v>915</v>
      </c>
      <c r="CA95" s="58">
        <v>43045</v>
      </c>
      <c r="CB95" s="59">
        <f t="shared" si="1"/>
        <v>43.045000000000002</v>
      </c>
    </row>
    <row r="96" spans="2:80" ht="15" thickBot="1">
      <c r="B96" s="67">
        <v>1.8</v>
      </c>
      <c r="C96" s="69">
        <v>44224</v>
      </c>
      <c r="D96" s="68">
        <v>5.2800000000000011</v>
      </c>
      <c r="E96">
        <v>63.13</v>
      </c>
      <c r="T96" s="60">
        <v>43858.770833333336</v>
      </c>
      <c r="U96" s="61">
        <v>0</v>
      </c>
      <c r="V96" s="61">
        <v>1310</v>
      </c>
      <c r="W96" s="61">
        <v>910</v>
      </c>
      <c r="X96" s="61">
        <v>910</v>
      </c>
      <c r="Y96" s="61">
        <v>910</v>
      </c>
      <c r="Z96" s="61">
        <v>910</v>
      </c>
      <c r="AA96" s="61">
        <v>910</v>
      </c>
      <c r="AB96" s="61">
        <v>910</v>
      </c>
      <c r="AC96" s="61">
        <v>0</v>
      </c>
      <c r="AD96" s="61">
        <v>880</v>
      </c>
      <c r="AE96" s="61">
        <v>1300</v>
      </c>
      <c r="AF96" s="61">
        <v>1300</v>
      </c>
      <c r="AG96" s="61">
        <v>1300</v>
      </c>
      <c r="AH96" s="61">
        <v>1300</v>
      </c>
      <c r="AI96" s="61">
        <v>905</v>
      </c>
      <c r="AJ96" s="61">
        <v>905</v>
      </c>
      <c r="AK96" s="61">
        <v>905</v>
      </c>
      <c r="AL96" s="61">
        <v>905</v>
      </c>
      <c r="AM96" s="61">
        <v>1500</v>
      </c>
      <c r="AN96" s="61">
        <v>1500</v>
      </c>
      <c r="AO96" s="61">
        <v>1495</v>
      </c>
      <c r="AP96" s="61">
        <v>1495</v>
      </c>
      <c r="AQ96" s="61">
        <v>915</v>
      </c>
      <c r="AR96" s="61">
        <v>915</v>
      </c>
      <c r="AS96" s="61">
        <v>915</v>
      </c>
      <c r="AT96" s="61">
        <v>915</v>
      </c>
      <c r="AU96" s="61">
        <v>890</v>
      </c>
      <c r="AV96" s="61">
        <v>890</v>
      </c>
      <c r="AW96" s="61">
        <v>890</v>
      </c>
      <c r="AX96" s="61">
        <v>890</v>
      </c>
      <c r="AY96" s="61">
        <v>0</v>
      </c>
      <c r="AZ96" s="61">
        <v>0</v>
      </c>
      <c r="BA96" s="61">
        <v>1330</v>
      </c>
      <c r="BB96" s="61">
        <v>1330</v>
      </c>
      <c r="BC96" s="61">
        <v>1310</v>
      </c>
      <c r="BD96" s="61">
        <v>1310</v>
      </c>
      <c r="BE96" s="61">
        <v>910</v>
      </c>
      <c r="BF96" s="61">
        <v>910</v>
      </c>
      <c r="BG96" s="61">
        <v>910</v>
      </c>
      <c r="BH96" s="61">
        <v>910</v>
      </c>
      <c r="BI96" s="61">
        <v>910</v>
      </c>
      <c r="BJ96" s="61">
        <v>910</v>
      </c>
      <c r="BK96" s="61">
        <v>1310</v>
      </c>
      <c r="BL96" s="61">
        <v>1310</v>
      </c>
      <c r="BM96" s="61">
        <v>1330</v>
      </c>
      <c r="BN96" s="61">
        <v>1330</v>
      </c>
      <c r="BO96" s="61">
        <v>1330</v>
      </c>
      <c r="BP96" s="61">
        <v>0</v>
      </c>
      <c r="BQ96" s="61">
        <v>1330</v>
      </c>
      <c r="BR96" s="61">
        <v>1330</v>
      </c>
      <c r="BS96" s="61">
        <v>1335</v>
      </c>
      <c r="BT96" s="61">
        <v>1335</v>
      </c>
      <c r="BU96" s="61">
        <v>915</v>
      </c>
      <c r="BV96" s="61">
        <v>915</v>
      </c>
      <c r="BW96" s="61">
        <v>915</v>
      </c>
      <c r="BX96" s="61">
        <v>915</v>
      </c>
      <c r="BY96" s="61">
        <v>915</v>
      </c>
      <c r="BZ96" s="61">
        <v>915</v>
      </c>
      <c r="CA96" s="58">
        <v>43045</v>
      </c>
      <c r="CB96" s="59">
        <f t="shared" si="1"/>
        <v>43.045000000000002</v>
      </c>
    </row>
    <row r="97" spans="2:80" ht="15" thickBot="1">
      <c r="B97" s="67">
        <v>1.8</v>
      </c>
      <c r="C97" s="69">
        <v>44225</v>
      </c>
      <c r="D97" s="68">
        <v>5.2800000000000011</v>
      </c>
      <c r="E97">
        <v>63.13</v>
      </c>
      <c r="T97" s="60">
        <v>43859.770833333336</v>
      </c>
      <c r="U97" s="61">
        <v>0</v>
      </c>
      <c r="V97" s="61">
        <v>1310</v>
      </c>
      <c r="W97" s="61">
        <v>910</v>
      </c>
      <c r="X97" s="61">
        <v>910</v>
      </c>
      <c r="Y97" s="61">
        <v>910</v>
      </c>
      <c r="Z97" s="61">
        <v>910</v>
      </c>
      <c r="AA97" s="61">
        <v>910</v>
      </c>
      <c r="AB97" s="61">
        <v>910</v>
      </c>
      <c r="AC97" s="61">
        <v>0</v>
      </c>
      <c r="AD97" s="61">
        <v>880</v>
      </c>
      <c r="AE97" s="61">
        <v>1300</v>
      </c>
      <c r="AF97" s="61">
        <v>1300</v>
      </c>
      <c r="AG97" s="61">
        <v>1300</v>
      </c>
      <c r="AH97" s="61">
        <v>1300</v>
      </c>
      <c r="AI97" s="61">
        <v>905</v>
      </c>
      <c r="AJ97" s="61">
        <v>905</v>
      </c>
      <c r="AK97" s="61">
        <v>905</v>
      </c>
      <c r="AL97" s="61">
        <v>905</v>
      </c>
      <c r="AM97" s="61">
        <v>1500</v>
      </c>
      <c r="AN97" s="61">
        <v>1500</v>
      </c>
      <c r="AO97" s="61">
        <v>1495</v>
      </c>
      <c r="AP97" s="61">
        <v>1495</v>
      </c>
      <c r="AQ97" s="61">
        <v>915</v>
      </c>
      <c r="AR97" s="61">
        <v>915</v>
      </c>
      <c r="AS97" s="61">
        <v>915</v>
      </c>
      <c r="AT97" s="61">
        <v>915</v>
      </c>
      <c r="AU97" s="61">
        <v>890</v>
      </c>
      <c r="AV97" s="61">
        <v>890</v>
      </c>
      <c r="AW97" s="61">
        <v>890</v>
      </c>
      <c r="AX97" s="61">
        <v>890</v>
      </c>
      <c r="AY97" s="61">
        <v>0</v>
      </c>
      <c r="AZ97" s="61">
        <v>0</v>
      </c>
      <c r="BA97" s="61">
        <v>1330</v>
      </c>
      <c r="BB97" s="61">
        <v>1330</v>
      </c>
      <c r="BC97" s="61">
        <v>1310</v>
      </c>
      <c r="BD97" s="61">
        <v>1310</v>
      </c>
      <c r="BE97" s="61">
        <v>910</v>
      </c>
      <c r="BF97" s="61">
        <v>910</v>
      </c>
      <c r="BG97" s="61">
        <v>910</v>
      </c>
      <c r="BH97" s="61">
        <v>910</v>
      </c>
      <c r="BI97" s="61">
        <v>910</v>
      </c>
      <c r="BJ97" s="61">
        <v>910</v>
      </c>
      <c r="BK97" s="61">
        <v>1310</v>
      </c>
      <c r="BL97" s="61">
        <v>1310</v>
      </c>
      <c r="BM97" s="61">
        <v>1330</v>
      </c>
      <c r="BN97" s="61">
        <v>1330</v>
      </c>
      <c r="BO97" s="61">
        <v>1330</v>
      </c>
      <c r="BP97" s="61">
        <v>0</v>
      </c>
      <c r="BQ97" s="61">
        <v>1330</v>
      </c>
      <c r="BR97" s="61">
        <v>1330</v>
      </c>
      <c r="BS97" s="61">
        <v>1335</v>
      </c>
      <c r="BT97" s="61">
        <v>1335</v>
      </c>
      <c r="BU97" s="61">
        <v>915</v>
      </c>
      <c r="BV97" s="61">
        <v>915</v>
      </c>
      <c r="BW97" s="61">
        <v>915</v>
      </c>
      <c r="BX97" s="61">
        <v>915</v>
      </c>
      <c r="BY97" s="61">
        <v>915</v>
      </c>
      <c r="BZ97" s="61">
        <v>915</v>
      </c>
      <c r="CA97" s="58">
        <v>43045</v>
      </c>
      <c r="CB97" s="59">
        <f t="shared" si="1"/>
        <v>43.045000000000002</v>
      </c>
    </row>
    <row r="98" spans="2:80" ht="15" thickBot="1">
      <c r="B98" s="67">
        <v>1.8</v>
      </c>
      <c r="C98" s="69">
        <v>44226</v>
      </c>
      <c r="D98" s="68">
        <v>5.2800000000000011</v>
      </c>
      <c r="E98">
        <v>63.13</v>
      </c>
      <c r="T98" s="60">
        <v>43860.770833333336</v>
      </c>
      <c r="U98" s="61">
        <v>0</v>
      </c>
      <c r="V98" s="61">
        <v>1310</v>
      </c>
      <c r="W98" s="61">
        <v>910</v>
      </c>
      <c r="X98" s="61">
        <v>910</v>
      </c>
      <c r="Y98" s="61">
        <v>910</v>
      </c>
      <c r="Z98" s="61">
        <v>910</v>
      </c>
      <c r="AA98" s="61">
        <v>910</v>
      </c>
      <c r="AB98" s="61">
        <v>910</v>
      </c>
      <c r="AC98" s="61">
        <v>0</v>
      </c>
      <c r="AD98" s="61">
        <v>880</v>
      </c>
      <c r="AE98" s="61">
        <v>1300</v>
      </c>
      <c r="AF98" s="61">
        <v>1300</v>
      </c>
      <c r="AG98" s="61">
        <v>1300</v>
      </c>
      <c r="AH98" s="61">
        <v>1300</v>
      </c>
      <c r="AI98" s="61">
        <v>905</v>
      </c>
      <c r="AJ98" s="61">
        <v>905</v>
      </c>
      <c r="AK98" s="61">
        <v>905</v>
      </c>
      <c r="AL98" s="61">
        <v>905</v>
      </c>
      <c r="AM98" s="61">
        <v>1500</v>
      </c>
      <c r="AN98" s="61">
        <v>1500</v>
      </c>
      <c r="AO98" s="61">
        <v>1495</v>
      </c>
      <c r="AP98" s="61">
        <v>1495</v>
      </c>
      <c r="AQ98" s="61">
        <v>915</v>
      </c>
      <c r="AR98" s="61">
        <v>915</v>
      </c>
      <c r="AS98" s="61">
        <v>915</v>
      </c>
      <c r="AT98" s="61">
        <v>915</v>
      </c>
      <c r="AU98" s="61">
        <v>890</v>
      </c>
      <c r="AV98" s="61">
        <v>890</v>
      </c>
      <c r="AW98" s="61">
        <v>890</v>
      </c>
      <c r="AX98" s="61">
        <v>890</v>
      </c>
      <c r="AY98" s="61">
        <v>0</v>
      </c>
      <c r="AZ98" s="61">
        <v>0</v>
      </c>
      <c r="BA98" s="61">
        <v>1330</v>
      </c>
      <c r="BB98" s="61">
        <v>1330</v>
      </c>
      <c r="BC98" s="61">
        <v>1310</v>
      </c>
      <c r="BD98" s="61">
        <v>1310</v>
      </c>
      <c r="BE98" s="61">
        <v>910</v>
      </c>
      <c r="BF98" s="61">
        <v>910</v>
      </c>
      <c r="BG98" s="61">
        <v>910</v>
      </c>
      <c r="BH98" s="61">
        <v>910</v>
      </c>
      <c r="BI98" s="61">
        <v>910</v>
      </c>
      <c r="BJ98" s="61">
        <v>910</v>
      </c>
      <c r="BK98" s="61">
        <v>1310</v>
      </c>
      <c r="BL98" s="61">
        <v>1310</v>
      </c>
      <c r="BM98" s="61">
        <v>1330</v>
      </c>
      <c r="BN98" s="61">
        <v>1330</v>
      </c>
      <c r="BO98" s="61">
        <v>1330</v>
      </c>
      <c r="BP98" s="61">
        <v>0</v>
      </c>
      <c r="BQ98" s="61">
        <v>1330</v>
      </c>
      <c r="BR98" s="61">
        <v>1330</v>
      </c>
      <c r="BS98" s="61">
        <v>1335</v>
      </c>
      <c r="BT98" s="61">
        <v>1335</v>
      </c>
      <c r="BU98" s="61">
        <v>915</v>
      </c>
      <c r="BV98" s="61">
        <v>915</v>
      </c>
      <c r="BW98" s="61">
        <v>915</v>
      </c>
      <c r="BX98" s="61">
        <v>915</v>
      </c>
      <c r="BY98" s="61">
        <v>915</v>
      </c>
      <c r="BZ98" s="61">
        <v>915</v>
      </c>
      <c r="CA98" s="58">
        <v>43045</v>
      </c>
      <c r="CB98" s="59">
        <f t="shared" si="1"/>
        <v>43.045000000000002</v>
      </c>
    </row>
    <row r="99" spans="2:80" ht="15" thickBot="1">
      <c r="B99" s="67">
        <v>1.8</v>
      </c>
      <c r="C99" s="69">
        <v>44227</v>
      </c>
      <c r="D99" s="68">
        <v>7.68</v>
      </c>
      <c r="E99">
        <v>63.13</v>
      </c>
      <c r="T99" s="60">
        <v>43861.770833333336</v>
      </c>
      <c r="U99" s="61">
        <v>0</v>
      </c>
      <c r="V99" s="61">
        <v>1310</v>
      </c>
      <c r="W99" s="61">
        <v>910</v>
      </c>
      <c r="X99" s="61">
        <v>910</v>
      </c>
      <c r="Y99" s="61">
        <v>910</v>
      </c>
      <c r="Z99" s="61">
        <v>910</v>
      </c>
      <c r="AA99" s="61">
        <v>910</v>
      </c>
      <c r="AB99" s="61">
        <v>910</v>
      </c>
      <c r="AC99" s="61">
        <v>0</v>
      </c>
      <c r="AD99" s="61">
        <v>880</v>
      </c>
      <c r="AE99" s="61">
        <v>1300</v>
      </c>
      <c r="AF99" s="61">
        <v>1300</v>
      </c>
      <c r="AG99" s="61">
        <v>1300</v>
      </c>
      <c r="AH99" s="61">
        <v>1300</v>
      </c>
      <c r="AI99" s="61">
        <v>905</v>
      </c>
      <c r="AJ99" s="61">
        <v>0</v>
      </c>
      <c r="AK99" s="61">
        <v>905</v>
      </c>
      <c r="AL99" s="61">
        <v>905</v>
      </c>
      <c r="AM99" s="61">
        <v>1500</v>
      </c>
      <c r="AN99" s="61">
        <v>1500</v>
      </c>
      <c r="AO99" s="61">
        <v>1495</v>
      </c>
      <c r="AP99" s="61">
        <v>0</v>
      </c>
      <c r="AQ99" s="61">
        <v>915</v>
      </c>
      <c r="AR99" s="61">
        <v>915</v>
      </c>
      <c r="AS99" s="61">
        <v>915</v>
      </c>
      <c r="AT99" s="61">
        <v>915</v>
      </c>
      <c r="AU99" s="61">
        <v>890</v>
      </c>
      <c r="AV99" s="61">
        <v>890</v>
      </c>
      <c r="AW99" s="61">
        <v>890</v>
      </c>
      <c r="AX99" s="61">
        <v>890</v>
      </c>
      <c r="AY99" s="61">
        <v>0</v>
      </c>
      <c r="AZ99" s="61">
        <v>0</v>
      </c>
      <c r="BA99" s="61">
        <v>1330</v>
      </c>
      <c r="BB99" s="61">
        <v>1330</v>
      </c>
      <c r="BC99" s="61">
        <v>1310</v>
      </c>
      <c r="BD99" s="61">
        <v>1310</v>
      </c>
      <c r="BE99" s="61">
        <v>910</v>
      </c>
      <c r="BF99" s="61">
        <v>910</v>
      </c>
      <c r="BG99" s="61">
        <v>910</v>
      </c>
      <c r="BH99" s="61">
        <v>910</v>
      </c>
      <c r="BI99" s="61">
        <v>910</v>
      </c>
      <c r="BJ99" s="61">
        <v>910</v>
      </c>
      <c r="BK99" s="61">
        <v>1310</v>
      </c>
      <c r="BL99" s="61">
        <v>1310</v>
      </c>
      <c r="BM99" s="61">
        <v>1330</v>
      </c>
      <c r="BN99" s="61">
        <v>1330</v>
      </c>
      <c r="BO99" s="61">
        <v>1330</v>
      </c>
      <c r="BP99" s="61">
        <v>0</v>
      </c>
      <c r="BQ99" s="61">
        <v>1330</v>
      </c>
      <c r="BR99" s="61">
        <v>1330</v>
      </c>
      <c r="BS99" s="61">
        <v>1335</v>
      </c>
      <c r="BT99" s="61">
        <v>1335</v>
      </c>
      <c r="BU99" s="61">
        <v>915</v>
      </c>
      <c r="BV99" s="61">
        <v>915</v>
      </c>
      <c r="BW99" s="61">
        <v>915</v>
      </c>
      <c r="BX99" s="61">
        <v>915</v>
      </c>
      <c r="BY99" s="61">
        <v>915</v>
      </c>
      <c r="BZ99" s="61">
        <v>915</v>
      </c>
      <c r="CA99" s="58">
        <v>43045</v>
      </c>
      <c r="CB99" s="59">
        <f t="shared" si="1"/>
        <v>43.045000000000002</v>
      </c>
    </row>
    <row r="100" spans="2:80" ht="15" thickBot="1">
      <c r="B100" s="67">
        <v>1.8</v>
      </c>
      <c r="C100" s="69">
        <v>44228</v>
      </c>
      <c r="D100" s="68">
        <v>7.68</v>
      </c>
      <c r="E100">
        <v>63.13</v>
      </c>
      <c r="T100" s="60">
        <v>43862.770833333336</v>
      </c>
      <c r="U100" s="61">
        <v>0</v>
      </c>
      <c r="V100" s="61">
        <v>1310</v>
      </c>
      <c r="W100" s="61">
        <v>910</v>
      </c>
      <c r="X100" s="61">
        <v>910</v>
      </c>
      <c r="Y100" s="61">
        <v>910</v>
      </c>
      <c r="Z100" s="61">
        <v>910</v>
      </c>
      <c r="AA100" s="61">
        <v>910</v>
      </c>
      <c r="AB100" s="61">
        <v>910</v>
      </c>
      <c r="AC100" s="61">
        <v>0</v>
      </c>
      <c r="AD100" s="61">
        <v>880</v>
      </c>
      <c r="AE100" s="61">
        <v>1300</v>
      </c>
      <c r="AF100" s="61">
        <v>1300</v>
      </c>
      <c r="AG100" s="61">
        <v>1300</v>
      </c>
      <c r="AH100" s="61">
        <v>1300</v>
      </c>
      <c r="AI100" s="61">
        <v>905</v>
      </c>
      <c r="AJ100" s="61">
        <v>0</v>
      </c>
      <c r="AK100" s="61">
        <v>905</v>
      </c>
      <c r="AL100" s="61">
        <v>905</v>
      </c>
      <c r="AM100" s="61">
        <v>1500</v>
      </c>
      <c r="AN100" s="61">
        <v>1500</v>
      </c>
      <c r="AO100" s="61">
        <v>1495</v>
      </c>
      <c r="AP100" s="61">
        <v>0</v>
      </c>
      <c r="AQ100" s="61">
        <v>915</v>
      </c>
      <c r="AR100" s="61">
        <v>915</v>
      </c>
      <c r="AS100" s="61">
        <v>915</v>
      </c>
      <c r="AT100" s="61">
        <v>915</v>
      </c>
      <c r="AU100" s="61">
        <v>890</v>
      </c>
      <c r="AV100" s="61">
        <v>890</v>
      </c>
      <c r="AW100" s="61">
        <v>890</v>
      </c>
      <c r="AX100" s="61">
        <v>890</v>
      </c>
      <c r="AY100" s="61">
        <v>0</v>
      </c>
      <c r="AZ100" s="61">
        <v>0</v>
      </c>
      <c r="BA100" s="61">
        <v>1330</v>
      </c>
      <c r="BB100" s="61">
        <v>1330</v>
      </c>
      <c r="BC100" s="61">
        <v>1310</v>
      </c>
      <c r="BD100" s="61">
        <v>1310</v>
      </c>
      <c r="BE100" s="61">
        <v>910</v>
      </c>
      <c r="BF100" s="61">
        <v>910</v>
      </c>
      <c r="BG100" s="61">
        <v>910</v>
      </c>
      <c r="BH100" s="61">
        <v>910</v>
      </c>
      <c r="BI100" s="61">
        <v>910</v>
      </c>
      <c r="BJ100" s="61">
        <v>910</v>
      </c>
      <c r="BK100" s="61">
        <v>1310</v>
      </c>
      <c r="BL100" s="61">
        <v>1310</v>
      </c>
      <c r="BM100" s="61">
        <v>1330</v>
      </c>
      <c r="BN100" s="61">
        <v>1330</v>
      </c>
      <c r="BO100" s="61">
        <v>1330</v>
      </c>
      <c r="BP100" s="61">
        <v>0</v>
      </c>
      <c r="BQ100" s="61">
        <v>1330</v>
      </c>
      <c r="BR100" s="61">
        <v>1330</v>
      </c>
      <c r="BS100" s="61">
        <v>1335</v>
      </c>
      <c r="BT100" s="61">
        <v>1335</v>
      </c>
      <c r="BU100" s="61">
        <v>915</v>
      </c>
      <c r="BV100" s="61">
        <v>915</v>
      </c>
      <c r="BW100" s="61">
        <v>915</v>
      </c>
      <c r="BX100" s="61">
        <v>915</v>
      </c>
      <c r="BY100" s="61">
        <v>915</v>
      </c>
      <c r="BZ100" s="61">
        <v>915</v>
      </c>
      <c r="CA100" s="58">
        <v>43045</v>
      </c>
      <c r="CB100" s="59">
        <f t="shared" si="1"/>
        <v>43.045000000000002</v>
      </c>
    </row>
    <row r="101" spans="2:80" ht="15" thickBot="1">
      <c r="B101" s="67">
        <v>1.8</v>
      </c>
      <c r="C101" s="69">
        <v>44229</v>
      </c>
      <c r="D101" s="68">
        <v>7.68</v>
      </c>
      <c r="E101">
        <v>63.13</v>
      </c>
      <c r="T101" s="60">
        <v>43863.770833333336</v>
      </c>
      <c r="U101" s="61">
        <v>0</v>
      </c>
      <c r="V101" s="61">
        <v>1310</v>
      </c>
      <c r="W101" s="61">
        <v>910</v>
      </c>
      <c r="X101" s="61">
        <v>910</v>
      </c>
      <c r="Y101" s="61">
        <v>910</v>
      </c>
      <c r="Z101" s="61">
        <v>910</v>
      </c>
      <c r="AA101" s="61">
        <v>910</v>
      </c>
      <c r="AB101" s="61">
        <v>910</v>
      </c>
      <c r="AC101" s="61">
        <v>0</v>
      </c>
      <c r="AD101" s="61">
        <v>880</v>
      </c>
      <c r="AE101" s="61">
        <v>1300</v>
      </c>
      <c r="AF101" s="61">
        <v>1300</v>
      </c>
      <c r="AG101" s="61">
        <v>1300</v>
      </c>
      <c r="AH101" s="61">
        <v>1300</v>
      </c>
      <c r="AI101" s="61">
        <v>905</v>
      </c>
      <c r="AJ101" s="61">
        <v>0</v>
      </c>
      <c r="AK101" s="61">
        <v>905</v>
      </c>
      <c r="AL101" s="61">
        <v>905</v>
      </c>
      <c r="AM101" s="61">
        <v>1500</v>
      </c>
      <c r="AN101" s="61">
        <v>1500</v>
      </c>
      <c r="AO101" s="61">
        <v>1495</v>
      </c>
      <c r="AP101" s="61">
        <v>0</v>
      </c>
      <c r="AQ101" s="61">
        <v>915</v>
      </c>
      <c r="AR101" s="61">
        <v>915</v>
      </c>
      <c r="AS101" s="61">
        <v>915</v>
      </c>
      <c r="AT101" s="61">
        <v>915</v>
      </c>
      <c r="AU101" s="61">
        <v>890</v>
      </c>
      <c r="AV101" s="61">
        <v>890</v>
      </c>
      <c r="AW101" s="61">
        <v>890</v>
      </c>
      <c r="AX101" s="61">
        <v>890</v>
      </c>
      <c r="AY101" s="61">
        <v>0</v>
      </c>
      <c r="AZ101" s="61">
        <v>0</v>
      </c>
      <c r="BA101" s="61">
        <v>1330</v>
      </c>
      <c r="BB101" s="61">
        <v>1330</v>
      </c>
      <c r="BC101" s="61">
        <v>1310</v>
      </c>
      <c r="BD101" s="61">
        <v>1310</v>
      </c>
      <c r="BE101" s="61">
        <v>910</v>
      </c>
      <c r="BF101" s="61">
        <v>910</v>
      </c>
      <c r="BG101" s="61">
        <v>910</v>
      </c>
      <c r="BH101" s="61">
        <v>910</v>
      </c>
      <c r="BI101" s="61">
        <v>910</v>
      </c>
      <c r="BJ101" s="61">
        <v>910</v>
      </c>
      <c r="BK101" s="61">
        <v>1310</v>
      </c>
      <c r="BL101" s="61">
        <v>1310</v>
      </c>
      <c r="BM101" s="61">
        <v>1330</v>
      </c>
      <c r="BN101" s="61">
        <v>1330</v>
      </c>
      <c r="BO101" s="61">
        <v>1330</v>
      </c>
      <c r="BP101" s="61">
        <v>0</v>
      </c>
      <c r="BQ101" s="61">
        <v>1330</v>
      </c>
      <c r="BR101" s="61">
        <v>1330</v>
      </c>
      <c r="BS101" s="61">
        <v>1335</v>
      </c>
      <c r="BT101" s="61">
        <v>1335</v>
      </c>
      <c r="BU101" s="61">
        <v>915</v>
      </c>
      <c r="BV101" s="61">
        <v>915</v>
      </c>
      <c r="BW101" s="61">
        <v>915</v>
      </c>
      <c r="BX101" s="61">
        <v>915</v>
      </c>
      <c r="BY101" s="61">
        <v>915</v>
      </c>
      <c r="BZ101" s="61">
        <v>915</v>
      </c>
      <c r="CA101" s="58">
        <v>43045</v>
      </c>
      <c r="CB101" s="59">
        <f t="shared" si="1"/>
        <v>43.045000000000002</v>
      </c>
    </row>
    <row r="102" spans="2:80" ht="15" thickBot="1">
      <c r="B102" s="67">
        <v>1.8</v>
      </c>
      <c r="C102" s="69">
        <v>44230</v>
      </c>
      <c r="D102" s="68">
        <v>7.68</v>
      </c>
      <c r="E102">
        <v>63.13</v>
      </c>
      <c r="T102" s="60">
        <v>43864.770833333336</v>
      </c>
      <c r="U102" s="61">
        <v>0</v>
      </c>
      <c r="V102" s="61">
        <v>1310</v>
      </c>
      <c r="W102" s="61">
        <v>910</v>
      </c>
      <c r="X102" s="61">
        <v>910</v>
      </c>
      <c r="Y102" s="61">
        <v>910</v>
      </c>
      <c r="Z102" s="61">
        <v>910</v>
      </c>
      <c r="AA102" s="61">
        <v>910</v>
      </c>
      <c r="AB102" s="61">
        <v>910</v>
      </c>
      <c r="AC102" s="61">
        <v>0</v>
      </c>
      <c r="AD102" s="61">
        <v>880</v>
      </c>
      <c r="AE102" s="61">
        <v>1300</v>
      </c>
      <c r="AF102" s="61">
        <v>1300</v>
      </c>
      <c r="AG102" s="61">
        <v>1300</v>
      </c>
      <c r="AH102" s="61">
        <v>1300</v>
      </c>
      <c r="AI102" s="61">
        <v>905</v>
      </c>
      <c r="AJ102" s="61">
        <v>0</v>
      </c>
      <c r="AK102" s="61">
        <v>905</v>
      </c>
      <c r="AL102" s="61">
        <v>905</v>
      </c>
      <c r="AM102" s="61">
        <v>1500</v>
      </c>
      <c r="AN102" s="61">
        <v>1500</v>
      </c>
      <c r="AO102" s="61">
        <v>1495</v>
      </c>
      <c r="AP102" s="61">
        <v>0</v>
      </c>
      <c r="AQ102" s="61">
        <v>915</v>
      </c>
      <c r="AR102" s="61">
        <v>915</v>
      </c>
      <c r="AS102" s="61">
        <v>915</v>
      </c>
      <c r="AT102" s="61">
        <v>915</v>
      </c>
      <c r="AU102" s="61">
        <v>890</v>
      </c>
      <c r="AV102" s="61">
        <v>890</v>
      </c>
      <c r="AW102" s="61">
        <v>890</v>
      </c>
      <c r="AX102" s="61">
        <v>890</v>
      </c>
      <c r="AY102" s="61">
        <v>0</v>
      </c>
      <c r="AZ102" s="61">
        <v>0</v>
      </c>
      <c r="BA102" s="61">
        <v>1330</v>
      </c>
      <c r="BB102" s="61">
        <v>1330</v>
      </c>
      <c r="BC102" s="61">
        <v>1310</v>
      </c>
      <c r="BD102" s="61">
        <v>1310</v>
      </c>
      <c r="BE102" s="61">
        <v>910</v>
      </c>
      <c r="BF102" s="61">
        <v>910</v>
      </c>
      <c r="BG102" s="61">
        <v>910</v>
      </c>
      <c r="BH102" s="61">
        <v>910</v>
      </c>
      <c r="BI102" s="61">
        <v>910</v>
      </c>
      <c r="BJ102" s="61">
        <v>910</v>
      </c>
      <c r="BK102" s="61">
        <v>1310</v>
      </c>
      <c r="BL102" s="61">
        <v>1310</v>
      </c>
      <c r="BM102" s="61">
        <v>1330</v>
      </c>
      <c r="BN102" s="61">
        <v>1330</v>
      </c>
      <c r="BO102" s="61">
        <v>1330</v>
      </c>
      <c r="BP102" s="61">
        <v>0</v>
      </c>
      <c r="BQ102" s="61">
        <v>1330</v>
      </c>
      <c r="BR102" s="61">
        <v>1330</v>
      </c>
      <c r="BS102" s="61">
        <v>1335</v>
      </c>
      <c r="BT102" s="61">
        <v>1335</v>
      </c>
      <c r="BU102" s="61">
        <v>915</v>
      </c>
      <c r="BV102" s="61">
        <v>915</v>
      </c>
      <c r="BW102" s="61">
        <v>915</v>
      </c>
      <c r="BX102" s="61">
        <v>915</v>
      </c>
      <c r="BY102" s="61">
        <v>915</v>
      </c>
      <c r="BZ102" s="61">
        <v>915</v>
      </c>
      <c r="CA102" s="58">
        <v>43045</v>
      </c>
      <c r="CB102" s="59">
        <f t="shared" si="1"/>
        <v>43.045000000000002</v>
      </c>
    </row>
    <row r="103" spans="2:80" ht="15" thickBot="1">
      <c r="B103" s="67">
        <v>1.8</v>
      </c>
      <c r="C103" s="69">
        <v>44231</v>
      </c>
      <c r="D103" s="68">
        <v>7.68</v>
      </c>
      <c r="E103">
        <v>63.13</v>
      </c>
      <c r="T103" s="60">
        <v>43865.770833333336</v>
      </c>
      <c r="U103" s="61">
        <v>0</v>
      </c>
      <c r="V103" s="61">
        <v>1310</v>
      </c>
      <c r="W103" s="61">
        <v>910</v>
      </c>
      <c r="X103" s="61">
        <v>910</v>
      </c>
      <c r="Y103" s="61">
        <v>910</v>
      </c>
      <c r="Z103" s="61">
        <v>910</v>
      </c>
      <c r="AA103" s="61">
        <v>910</v>
      </c>
      <c r="AB103" s="61">
        <v>910</v>
      </c>
      <c r="AC103" s="61">
        <v>0</v>
      </c>
      <c r="AD103" s="61">
        <v>880</v>
      </c>
      <c r="AE103" s="61">
        <v>1300</v>
      </c>
      <c r="AF103" s="61">
        <v>1300</v>
      </c>
      <c r="AG103" s="61">
        <v>1300</v>
      </c>
      <c r="AH103" s="61">
        <v>1300</v>
      </c>
      <c r="AI103" s="61">
        <v>905</v>
      </c>
      <c r="AJ103" s="61">
        <v>0</v>
      </c>
      <c r="AK103" s="61">
        <v>905</v>
      </c>
      <c r="AL103" s="61">
        <v>905</v>
      </c>
      <c r="AM103" s="61">
        <v>1500</v>
      </c>
      <c r="AN103" s="61">
        <v>1500</v>
      </c>
      <c r="AO103" s="61">
        <v>1495</v>
      </c>
      <c r="AP103" s="61">
        <v>0</v>
      </c>
      <c r="AQ103" s="61">
        <v>915</v>
      </c>
      <c r="AR103" s="61">
        <v>915</v>
      </c>
      <c r="AS103" s="61">
        <v>915</v>
      </c>
      <c r="AT103" s="61">
        <v>915</v>
      </c>
      <c r="AU103" s="61">
        <v>890</v>
      </c>
      <c r="AV103" s="61">
        <v>890</v>
      </c>
      <c r="AW103" s="61">
        <v>890</v>
      </c>
      <c r="AX103" s="61">
        <v>890</v>
      </c>
      <c r="AY103" s="61">
        <v>0</v>
      </c>
      <c r="AZ103" s="61">
        <v>0</v>
      </c>
      <c r="BA103" s="61">
        <v>1330</v>
      </c>
      <c r="BB103" s="61">
        <v>1330</v>
      </c>
      <c r="BC103" s="61">
        <v>1310</v>
      </c>
      <c r="BD103" s="61">
        <v>1310</v>
      </c>
      <c r="BE103" s="61">
        <v>910</v>
      </c>
      <c r="BF103" s="61">
        <v>910</v>
      </c>
      <c r="BG103" s="61">
        <v>910</v>
      </c>
      <c r="BH103" s="61">
        <v>910</v>
      </c>
      <c r="BI103" s="61">
        <v>910</v>
      </c>
      <c r="BJ103" s="61">
        <v>910</v>
      </c>
      <c r="BK103" s="61">
        <v>1310</v>
      </c>
      <c r="BL103" s="61">
        <v>1310</v>
      </c>
      <c r="BM103" s="61">
        <v>1330</v>
      </c>
      <c r="BN103" s="61">
        <v>1330</v>
      </c>
      <c r="BO103" s="61">
        <v>1330</v>
      </c>
      <c r="BP103" s="61">
        <v>0</v>
      </c>
      <c r="BQ103" s="61">
        <v>1330</v>
      </c>
      <c r="BR103" s="61">
        <v>1330</v>
      </c>
      <c r="BS103" s="61">
        <v>1335</v>
      </c>
      <c r="BT103" s="61">
        <v>1335</v>
      </c>
      <c r="BU103" s="61">
        <v>915</v>
      </c>
      <c r="BV103" s="61">
        <v>915</v>
      </c>
      <c r="BW103" s="61">
        <v>915</v>
      </c>
      <c r="BX103" s="61">
        <v>915</v>
      </c>
      <c r="BY103" s="61">
        <v>915</v>
      </c>
      <c r="BZ103" s="61">
        <v>915</v>
      </c>
      <c r="CA103" s="58">
        <v>43045</v>
      </c>
      <c r="CB103" s="59">
        <f t="shared" si="1"/>
        <v>43.045000000000002</v>
      </c>
    </row>
    <row r="104" spans="2:80" ht="15" thickBot="1">
      <c r="B104" s="67">
        <v>1.8</v>
      </c>
      <c r="C104" s="69">
        <v>44232</v>
      </c>
      <c r="D104" s="68">
        <v>7.68</v>
      </c>
      <c r="E104">
        <v>63.13</v>
      </c>
      <c r="T104" s="60">
        <v>43866.770833333336</v>
      </c>
      <c r="U104" s="61">
        <v>0</v>
      </c>
      <c r="V104" s="61">
        <v>1310</v>
      </c>
      <c r="W104" s="61">
        <v>910</v>
      </c>
      <c r="X104" s="61">
        <v>910</v>
      </c>
      <c r="Y104" s="61">
        <v>910</v>
      </c>
      <c r="Z104" s="61">
        <v>910</v>
      </c>
      <c r="AA104" s="61">
        <v>910</v>
      </c>
      <c r="AB104" s="61">
        <v>910</v>
      </c>
      <c r="AC104" s="61">
        <v>0</v>
      </c>
      <c r="AD104" s="61">
        <v>880</v>
      </c>
      <c r="AE104" s="61">
        <v>1300</v>
      </c>
      <c r="AF104" s="61">
        <v>1300</v>
      </c>
      <c r="AG104" s="61">
        <v>1300</v>
      </c>
      <c r="AH104" s="61">
        <v>1300</v>
      </c>
      <c r="AI104" s="61">
        <v>905</v>
      </c>
      <c r="AJ104" s="61">
        <v>0</v>
      </c>
      <c r="AK104" s="61">
        <v>905</v>
      </c>
      <c r="AL104" s="61">
        <v>905</v>
      </c>
      <c r="AM104" s="61">
        <v>1500</v>
      </c>
      <c r="AN104" s="61">
        <v>1500</v>
      </c>
      <c r="AO104" s="61">
        <v>1495</v>
      </c>
      <c r="AP104" s="61">
        <v>0</v>
      </c>
      <c r="AQ104" s="61">
        <v>915</v>
      </c>
      <c r="AR104" s="61">
        <v>915</v>
      </c>
      <c r="AS104" s="61">
        <v>915</v>
      </c>
      <c r="AT104" s="61">
        <v>915</v>
      </c>
      <c r="AU104" s="61">
        <v>890</v>
      </c>
      <c r="AV104" s="61">
        <v>890</v>
      </c>
      <c r="AW104" s="61">
        <v>890</v>
      </c>
      <c r="AX104" s="61">
        <v>890</v>
      </c>
      <c r="AY104" s="61">
        <v>0</v>
      </c>
      <c r="AZ104" s="61">
        <v>0</v>
      </c>
      <c r="BA104" s="61">
        <v>1330</v>
      </c>
      <c r="BB104" s="61">
        <v>1330</v>
      </c>
      <c r="BC104" s="61">
        <v>1310</v>
      </c>
      <c r="BD104" s="61">
        <v>1310</v>
      </c>
      <c r="BE104" s="61">
        <v>910</v>
      </c>
      <c r="BF104" s="61">
        <v>910</v>
      </c>
      <c r="BG104" s="61">
        <v>910</v>
      </c>
      <c r="BH104" s="61">
        <v>910</v>
      </c>
      <c r="BI104" s="61">
        <v>910</v>
      </c>
      <c r="BJ104" s="61">
        <v>910</v>
      </c>
      <c r="BK104" s="61">
        <v>1310</v>
      </c>
      <c r="BL104" s="61">
        <v>1310</v>
      </c>
      <c r="BM104" s="61">
        <v>1330</v>
      </c>
      <c r="BN104" s="61">
        <v>1330</v>
      </c>
      <c r="BO104" s="61">
        <v>1330</v>
      </c>
      <c r="BP104" s="61">
        <v>0</v>
      </c>
      <c r="BQ104" s="61">
        <v>1330</v>
      </c>
      <c r="BR104" s="61">
        <v>1330</v>
      </c>
      <c r="BS104" s="61">
        <v>1335</v>
      </c>
      <c r="BT104" s="61">
        <v>1335</v>
      </c>
      <c r="BU104" s="61">
        <v>915</v>
      </c>
      <c r="BV104" s="61">
        <v>915</v>
      </c>
      <c r="BW104" s="61">
        <v>915</v>
      </c>
      <c r="BX104" s="61">
        <v>915</v>
      </c>
      <c r="BY104" s="61">
        <v>915</v>
      </c>
      <c r="BZ104" s="61">
        <v>915</v>
      </c>
      <c r="CA104" s="58">
        <v>43045</v>
      </c>
      <c r="CB104" s="59">
        <f t="shared" si="1"/>
        <v>43.045000000000002</v>
      </c>
    </row>
    <row r="105" spans="2:80" ht="15" thickBot="1">
      <c r="B105" s="67">
        <v>1.8</v>
      </c>
      <c r="C105" s="69">
        <v>44233</v>
      </c>
      <c r="D105" s="68">
        <v>6.3700000000000045</v>
      </c>
      <c r="E105">
        <v>63.13</v>
      </c>
      <c r="T105" s="60">
        <v>43867.770833333336</v>
      </c>
      <c r="U105" s="61">
        <v>1310</v>
      </c>
      <c r="V105" s="61">
        <v>1310</v>
      </c>
      <c r="W105" s="61">
        <v>910</v>
      </c>
      <c r="X105" s="61">
        <v>910</v>
      </c>
      <c r="Y105" s="61">
        <v>910</v>
      </c>
      <c r="Z105" s="61">
        <v>910</v>
      </c>
      <c r="AA105" s="61">
        <v>910</v>
      </c>
      <c r="AB105" s="61">
        <v>910</v>
      </c>
      <c r="AC105" s="61">
        <v>0</v>
      </c>
      <c r="AD105" s="61">
        <v>880</v>
      </c>
      <c r="AE105" s="61">
        <v>1300</v>
      </c>
      <c r="AF105" s="61">
        <v>1300</v>
      </c>
      <c r="AG105" s="61">
        <v>1300</v>
      </c>
      <c r="AH105" s="61">
        <v>1300</v>
      </c>
      <c r="AI105" s="61">
        <v>905</v>
      </c>
      <c r="AJ105" s="61">
        <v>0</v>
      </c>
      <c r="AK105" s="61">
        <v>905</v>
      </c>
      <c r="AL105" s="61">
        <v>905</v>
      </c>
      <c r="AM105" s="61">
        <v>1500</v>
      </c>
      <c r="AN105" s="61">
        <v>1500</v>
      </c>
      <c r="AO105" s="61">
        <v>1495</v>
      </c>
      <c r="AP105" s="61">
        <v>0</v>
      </c>
      <c r="AQ105" s="61">
        <v>915</v>
      </c>
      <c r="AR105" s="61">
        <v>915</v>
      </c>
      <c r="AS105" s="61">
        <v>915</v>
      </c>
      <c r="AT105" s="61">
        <v>915</v>
      </c>
      <c r="AU105" s="61">
        <v>890</v>
      </c>
      <c r="AV105" s="61">
        <v>890</v>
      </c>
      <c r="AW105" s="61">
        <v>890</v>
      </c>
      <c r="AX105" s="61">
        <v>890</v>
      </c>
      <c r="AY105" s="61">
        <v>0</v>
      </c>
      <c r="AZ105" s="61">
        <v>0</v>
      </c>
      <c r="BA105" s="61">
        <v>1330</v>
      </c>
      <c r="BB105" s="61">
        <v>1330</v>
      </c>
      <c r="BC105" s="61">
        <v>1310</v>
      </c>
      <c r="BD105" s="61">
        <v>1310</v>
      </c>
      <c r="BE105" s="61">
        <v>910</v>
      </c>
      <c r="BF105" s="61">
        <v>910</v>
      </c>
      <c r="BG105" s="61">
        <v>910</v>
      </c>
      <c r="BH105" s="61">
        <v>910</v>
      </c>
      <c r="BI105" s="61">
        <v>910</v>
      </c>
      <c r="BJ105" s="61">
        <v>910</v>
      </c>
      <c r="BK105" s="61">
        <v>1310</v>
      </c>
      <c r="BL105" s="61">
        <v>1310</v>
      </c>
      <c r="BM105" s="61">
        <v>1330</v>
      </c>
      <c r="BN105" s="61">
        <v>1330</v>
      </c>
      <c r="BO105" s="61">
        <v>1330</v>
      </c>
      <c r="BP105" s="61">
        <v>0</v>
      </c>
      <c r="BQ105" s="61">
        <v>1330</v>
      </c>
      <c r="BR105" s="61">
        <v>1330</v>
      </c>
      <c r="BS105" s="61">
        <v>1335</v>
      </c>
      <c r="BT105" s="61">
        <v>1335</v>
      </c>
      <c r="BU105" s="61">
        <v>915</v>
      </c>
      <c r="BV105" s="61">
        <v>915</v>
      </c>
      <c r="BW105" s="61">
        <v>915</v>
      </c>
      <c r="BX105" s="61">
        <v>915</v>
      </c>
      <c r="BY105" s="61">
        <v>915</v>
      </c>
      <c r="BZ105" s="61">
        <v>915</v>
      </c>
      <c r="CA105" s="58">
        <v>43045</v>
      </c>
      <c r="CB105" s="59">
        <f t="shared" si="1"/>
        <v>43.045000000000002</v>
      </c>
    </row>
    <row r="106" spans="2:80" ht="15" thickBot="1">
      <c r="B106" s="67">
        <v>1.8</v>
      </c>
      <c r="C106" s="69">
        <v>44234</v>
      </c>
      <c r="D106" s="68">
        <v>9.6950000000000003</v>
      </c>
      <c r="E106">
        <v>63.13</v>
      </c>
      <c r="T106" s="60">
        <v>43868.770833333336</v>
      </c>
      <c r="U106" s="61">
        <v>1310</v>
      </c>
      <c r="V106" s="61">
        <v>1310</v>
      </c>
      <c r="W106" s="61">
        <v>910</v>
      </c>
      <c r="X106" s="61">
        <v>910</v>
      </c>
      <c r="Y106" s="61">
        <v>910</v>
      </c>
      <c r="Z106" s="61">
        <v>910</v>
      </c>
      <c r="AA106" s="61">
        <v>910</v>
      </c>
      <c r="AB106" s="61">
        <v>910</v>
      </c>
      <c r="AC106" s="61">
        <v>0</v>
      </c>
      <c r="AD106" s="61">
        <v>880</v>
      </c>
      <c r="AE106" s="61">
        <v>1300</v>
      </c>
      <c r="AF106" s="61">
        <v>1300</v>
      </c>
      <c r="AG106" s="61">
        <v>1300</v>
      </c>
      <c r="AH106" s="61">
        <v>1300</v>
      </c>
      <c r="AI106" s="61">
        <v>905</v>
      </c>
      <c r="AJ106" s="61">
        <v>0</v>
      </c>
      <c r="AK106" s="61">
        <v>905</v>
      </c>
      <c r="AL106" s="61">
        <v>905</v>
      </c>
      <c r="AM106" s="61">
        <v>1500</v>
      </c>
      <c r="AN106" s="61">
        <v>0</v>
      </c>
      <c r="AO106" s="61">
        <v>1495</v>
      </c>
      <c r="AP106" s="61">
        <v>0</v>
      </c>
      <c r="AQ106" s="61">
        <v>915</v>
      </c>
      <c r="AR106" s="61">
        <v>915</v>
      </c>
      <c r="AS106" s="61">
        <v>915</v>
      </c>
      <c r="AT106" s="61">
        <v>915</v>
      </c>
      <c r="AU106" s="61">
        <v>890</v>
      </c>
      <c r="AV106" s="61">
        <v>890</v>
      </c>
      <c r="AW106" s="61">
        <v>890</v>
      </c>
      <c r="AX106" s="61">
        <v>890</v>
      </c>
      <c r="AY106" s="61">
        <v>0</v>
      </c>
      <c r="AZ106" s="61">
        <v>0</v>
      </c>
      <c r="BA106" s="61">
        <v>1330</v>
      </c>
      <c r="BB106" s="61">
        <v>1330</v>
      </c>
      <c r="BC106" s="61">
        <v>1310</v>
      </c>
      <c r="BD106" s="61">
        <v>1310</v>
      </c>
      <c r="BE106" s="61">
        <v>910</v>
      </c>
      <c r="BF106" s="61">
        <v>910</v>
      </c>
      <c r="BG106" s="61">
        <v>910</v>
      </c>
      <c r="BH106" s="61">
        <v>910</v>
      </c>
      <c r="BI106" s="61">
        <v>0</v>
      </c>
      <c r="BJ106" s="61">
        <v>910</v>
      </c>
      <c r="BK106" s="61">
        <v>1310</v>
      </c>
      <c r="BL106" s="61">
        <v>1310</v>
      </c>
      <c r="BM106" s="61">
        <v>1330</v>
      </c>
      <c r="BN106" s="61">
        <v>1330</v>
      </c>
      <c r="BO106" s="61">
        <v>1330</v>
      </c>
      <c r="BP106" s="61">
        <v>0</v>
      </c>
      <c r="BQ106" s="61">
        <v>1330</v>
      </c>
      <c r="BR106" s="61">
        <v>1330</v>
      </c>
      <c r="BS106" s="61">
        <v>1335</v>
      </c>
      <c r="BT106" s="61">
        <v>1335</v>
      </c>
      <c r="BU106" s="61">
        <v>915</v>
      </c>
      <c r="BV106" s="61">
        <v>915</v>
      </c>
      <c r="BW106" s="61">
        <v>915</v>
      </c>
      <c r="BX106" s="61">
        <v>0</v>
      </c>
      <c r="BY106" s="61">
        <v>915</v>
      </c>
      <c r="BZ106" s="61">
        <v>915</v>
      </c>
      <c r="CA106" s="58">
        <v>43045</v>
      </c>
      <c r="CB106" s="59">
        <f t="shared" si="1"/>
        <v>43.045000000000002</v>
      </c>
    </row>
    <row r="107" spans="2:80" ht="15" thickBot="1">
      <c r="B107" s="67">
        <v>2.7149999999999999</v>
      </c>
      <c r="C107" s="69">
        <v>44235</v>
      </c>
      <c r="D107" s="68">
        <v>9.6950000000000003</v>
      </c>
      <c r="E107">
        <v>63.13</v>
      </c>
      <c r="T107" s="60">
        <v>43869.770833333336</v>
      </c>
      <c r="U107" s="61">
        <v>1310</v>
      </c>
      <c r="V107" s="61">
        <v>1310</v>
      </c>
      <c r="W107" s="61">
        <v>910</v>
      </c>
      <c r="X107" s="61">
        <v>910</v>
      </c>
      <c r="Y107" s="61">
        <v>910</v>
      </c>
      <c r="Z107" s="61">
        <v>910</v>
      </c>
      <c r="AA107" s="61">
        <v>910</v>
      </c>
      <c r="AB107" s="61">
        <v>910</v>
      </c>
      <c r="AC107" s="61">
        <v>0</v>
      </c>
      <c r="AD107" s="61">
        <v>880</v>
      </c>
      <c r="AE107" s="61">
        <v>1300</v>
      </c>
      <c r="AF107" s="61">
        <v>1300</v>
      </c>
      <c r="AG107" s="61">
        <v>1300</v>
      </c>
      <c r="AH107" s="61">
        <v>1300</v>
      </c>
      <c r="AI107" s="61">
        <v>905</v>
      </c>
      <c r="AJ107" s="61">
        <v>0</v>
      </c>
      <c r="AK107" s="61">
        <v>905</v>
      </c>
      <c r="AL107" s="61">
        <v>905</v>
      </c>
      <c r="AM107" s="61">
        <v>1500</v>
      </c>
      <c r="AN107" s="61">
        <v>0</v>
      </c>
      <c r="AO107" s="61">
        <v>1495</v>
      </c>
      <c r="AP107" s="61">
        <v>0</v>
      </c>
      <c r="AQ107" s="61">
        <v>915</v>
      </c>
      <c r="AR107" s="61">
        <v>915</v>
      </c>
      <c r="AS107" s="61">
        <v>915</v>
      </c>
      <c r="AT107" s="61">
        <v>915</v>
      </c>
      <c r="AU107" s="61">
        <v>890</v>
      </c>
      <c r="AV107" s="61">
        <v>890</v>
      </c>
      <c r="AW107" s="61">
        <v>890</v>
      </c>
      <c r="AX107" s="61">
        <v>890</v>
      </c>
      <c r="AY107" s="61">
        <v>0</v>
      </c>
      <c r="AZ107" s="61">
        <v>0</v>
      </c>
      <c r="BA107" s="61">
        <v>1330</v>
      </c>
      <c r="BB107" s="61">
        <v>1330</v>
      </c>
      <c r="BC107" s="61">
        <v>1310</v>
      </c>
      <c r="BD107" s="61">
        <v>1310</v>
      </c>
      <c r="BE107" s="61">
        <v>910</v>
      </c>
      <c r="BF107" s="61">
        <v>910</v>
      </c>
      <c r="BG107" s="61">
        <v>910</v>
      </c>
      <c r="BH107" s="61">
        <v>910</v>
      </c>
      <c r="BI107" s="61">
        <v>0</v>
      </c>
      <c r="BJ107" s="61">
        <v>910</v>
      </c>
      <c r="BK107" s="61">
        <v>1310</v>
      </c>
      <c r="BL107" s="61">
        <v>1310</v>
      </c>
      <c r="BM107" s="61">
        <v>1330</v>
      </c>
      <c r="BN107" s="61">
        <v>1330</v>
      </c>
      <c r="BO107" s="61">
        <v>1330</v>
      </c>
      <c r="BP107" s="61">
        <v>0</v>
      </c>
      <c r="BQ107" s="61">
        <v>1330</v>
      </c>
      <c r="BR107" s="61">
        <v>1330</v>
      </c>
      <c r="BS107" s="61">
        <v>1335</v>
      </c>
      <c r="BT107" s="61">
        <v>1335</v>
      </c>
      <c r="BU107" s="61">
        <v>915</v>
      </c>
      <c r="BV107" s="61">
        <v>915</v>
      </c>
      <c r="BW107" s="61">
        <v>915</v>
      </c>
      <c r="BX107" s="61">
        <v>0</v>
      </c>
      <c r="BY107" s="61">
        <v>915</v>
      </c>
      <c r="BZ107" s="61">
        <v>915</v>
      </c>
      <c r="CA107" s="58">
        <v>43045</v>
      </c>
      <c r="CB107" s="59">
        <f t="shared" si="1"/>
        <v>43.045000000000002</v>
      </c>
    </row>
    <row r="108" spans="2:80" ht="15" thickBot="1">
      <c r="B108" s="67">
        <v>2.7149999999999999</v>
      </c>
      <c r="C108" s="69">
        <v>44236</v>
      </c>
      <c r="D108" s="68">
        <v>9.6950000000000003</v>
      </c>
      <c r="E108">
        <v>63.13</v>
      </c>
      <c r="T108" s="60">
        <v>43870.770833333336</v>
      </c>
      <c r="U108" s="61">
        <v>1310</v>
      </c>
      <c r="V108" s="61">
        <v>1310</v>
      </c>
      <c r="W108" s="61">
        <v>910</v>
      </c>
      <c r="X108" s="61">
        <v>910</v>
      </c>
      <c r="Y108" s="61">
        <v>910</v>
      </c>
      <c r="Z108" s="61">
        <v>910</v>
      </c>
      <c r="AA108" s="61">
        <v>910</v>
      </c>
      <c r="AB108" s="61">
        <v>910</v>
      </c>
      <c r="AC108" s="61">
        <v>0</v>
      </c>
      <c r="AD108" s="61">
        <v>880</v>
      </c>
      <c r="AE108" s="61">
        <v>1300</v>
      </c>
      <c r="AF108" s="61">
        <v>1300</v>
      </c>
      <c r="AG108" s="61">
        <v>1300</v>
      </c>
      <c r="AH108" s="61">
        <v>1300</v>
      </c>
      <c r="AI108" s="61">
        <v>905</v>
      </c>
      <c r="AJ108" s="61">
        <v>0</v>
      </c>
      <c r="AK108" s="61">
        <v>905</v>
      </c>
      <c r="AL108" s="61">
        <v>905</v>
      </c>
      <c r="AM108" s="61">
        <v>1500</v>
      </c>
      <c r="AN108" s="61">
        <v>0</v>
      </c>
      <c r="AO108" s="61">
        <v>1495</v>
      </c>
      <c r="AP108" s="61">
        <v>0</v>
      </c>
      <c r="AQ108" s="61">
        <v>915</v>
      </c>
      <c r="AR108" s="61">
        <v>915</v>
      </c>
      <c r="AS108" s="61">
        <v>915</v>
      </c>
      <c r="AT108" s="61">
        <v>915</v>
      </c>
      <c r="AU108" s="61">
        <v>890</v>
      </c>
      <c r="AV108" s="61">
        <v>890</v>
      </c>
      <c r="AW108" s="61">
        <v>890</v>
      </c>
      <c r="AX108" s="61">
        <v>890</v>
      </c>
      <c r="AY108" s="61">
        <v>0</v>
      </c>
      <c r="AZ108" s="61">
        <v>0</v>
      </c>
      <c r="BA108" s="61">
        <v>1330</v>
      </c>
      <c r="BB108" s="61">
        <v>1330</v>
      </c>
      <c r="BC108" s="61">
        <v>1310</v>
      </c>
      <c r="BD108" s="61">
        <v>1310</v>
      </c>
      <c r="BE108" s="61">
        <v>910</v>
      </c>
      <c r="BF108" s="61">
        <v>910</v>
      </c>
      <c r="BG108" s="61">
        <v>910</v>
      </c>
      <c r="BH108" s="61">
        <v>910</v>
      </c>
      <c r="BI108" s="61">
        <v>0</v>
      </c>
      <c r="BJ108" s="61">
        <v>910</v>
      </c>
      <c r="BK108" s="61">
        <v>1310</v>
      </c>
      <c r="BL108" s="61">
        <v>1310</v>
      </c>
      <c r="BM108" s="61">
        <v>1330</v>
      </c>
      <c r="BN108" s="61">
        <v>1330</v>
      </c>
      <c r="BO108" s="61">
        <v>1330</v>
      </c>
      <c r="BP108" s="61">
        <v>0</v>
      </c>
      <c r="BQ108" s="61">
        <v>1330</v>
      </c>
      <c r="BR108" s="61">
        <v>1330</v>
      </c>
      <c r="BS108" s="61">
        <v>1335</v>
      </c>
      <c r="BT108" s="61">
        <v>1335</v>
      </c>
      <c r="BU108" s="61">
        <v>915</v>
      </c>
      <c r="BV108" s="61">
        <v>915</v>
      </c>
      <c r="BW108" s="61">
        <v>915</v>
      </c>
      <c r="BX108" s="61">
        <v>0</v>
      </c>
      <c r="BY108" s="61">
        <v>915</v>
      </c>
      <c r="BZ108" s="61">
        <v>915</v>
      </c>
      <c r="CA108" s="58">
        <v>43045</v>
      </c>
      <c r="CB108" s="59">
        <f t="shared" si="1"/>
        <v>43.045000000000002</v>
      </c>
    </row>
    <row r="109" spans="2:80" ht="15" thickBot="1">
      <c r="B109" s="67">
        <v>2.7149999999999999</v>
      </c>
      <c r="C109" s="69">
        <v>44237</v>
      </c>
      <c r="D109" s="68">
        <v>9.6950000000000003</v>
      </c>
      <c r="E109">
        <v>63.13</v>
      </c>
      <c r="T109" s="60">
        <v>43871.770833333336</v>
      </c>
      <c r="U109" s="61">
        <v>1310</v>
      </c>
      <c r="V109" s="61">
        <v>1310</v>
      </c>
      <c r="W109" s="61">
        <v>910</v>
      </c>
      <c r="X109" s="61">
        <v>910</v>
      </c>
      <c r="Y109" s="61">
        <v>910</v>
      </c>
      <c r="Z109" s="61">
        <v>910</v>
      </c>
      <c r="AA109" s="61">
        <v>910</v>
      </c>
      <c r="AB109" s="61">
        <v>910</v>
      </c>
      <c r="AC109" s="61">
        <v>0</v>
      </c>
      <c r="AD109" s="61">
        <v>880</v>
      </c>
      <c r="AE109" s="61">
        <v>1300</v>
      </c>
      <c r="AF109" s="61">
        <v>1300</v>
      </c>
      <c r="AG109" s="61">
        <v>1300</v>
      </c>
      <c r="AH109" s="61">
        <v>1300</v>
      </c>
      <c r="AI109" s="61">
        <v>905</v>
      </c>
      <c r="AJ109" s="61">
        <v>0</v>
      </c>
      <c r="AK109" s="61">
        <v>905</v>
      </c>
      <c r="AL109" s="61">
        <v>905</v>
      </c>
      <c r="AM109" s="61">
        <v>1500</v>
      </c>
      <c r="AN109" s="61">
        <v>0</v>
      </c>
      <c r="AO109" s="61">
        <v>1495</v>
      </c>
      <c r="AP109" s="61">
        <v>0</v>
      </c>
      <c r="AQ109" s="61">
        <v>915</v>
      </c>
      <c r="AR109" s="61">
        <v>915</v>
      </c>
      <c r="AS109" s="61">
        <v>915</v>
      </c>
      <c r="AT109" s="61">
        <v>915</v>
      </c>
      <c r="AU109" s="61">
        <v>890</v>
      </c>
      <c r="AV109" s="61">
        <v>890</v>
      </c>
      <c r="AW109" s="61">
        <v>890</v>
      </c>
      <c r="AX109" s="61">
        <v>890</v>
      </c>
      <c r="AY109" s="61">
        <v>0</v>
      </c>
      <c r="AZ109" s="61">
        <v>0</v>
      </c>
      <c r="BA109" s="61">
        <v>1330</v>
      </c>
      <c r="BB109" s="61">
        <v>1330</v>
      </c>
      <c r="BC109" s="61">
        <v>1310</v>
      </c>
      <c r="BD109" s="61">
        <v>1310</v>
      </c>
      <c r="BE109" s="61">
        <v>910</v>
      </c>
      <c r="BF109" s="61">
        <v>910</v>
      </c>
      <c r="BG109" s="61">
        <v>910</v>
      </c>
      <c r="BH109" s="61">
        <v>910</v>
      </c>
      <c r="BI109" s="61">
        <v>0</v>
      </c>
      <c r="BJ109" s="61">
        <v>910</v>
      </c>
      <c r="BK109" s="61">
        <v>1310</v>
      </c>
      <c r="BL109" s="61">
        <v>1310</v>
      </c>
      <c r="BM109" s="61">
        <v>1330</v>
      </c>
      <c r="BN109" s="61">
        <v>1330</v>
      </c>
      <c r="BO109" s="61">
        <v>1330</v>
      </c>
      <c r="BP109" s="61">
        <v>0</v>
      </c>
      <c r="BQ109" s="61">
        <v>1330</v>
      </c>
      <c r="BR109" s="61">
        <v>1330</v>
      </c>
      <c r="BS109" s="61">
        <v>1335</v>
      </c>
      <c r="BT109" s="61">
        <v>1335</v>
      </c>
      <c r="BU109" s="61">
        <v>915</v>
      </c>
      <c r="BV109" s="61">
        <v>915</v>
      </c>
      <c r="BW109" s="61">
        <v>915</v>
      </c>
      <c r="BX109" s="61">
        <v>0</v>
      </c>
      <c r="BY109" s="61">
        <v>915</v>
      </c>
      <c r="BZ109" s="61">
        <v>915</v>
      </c>
      <c r="CA109" s="58">
        <v>43045</v>
      </c>
      <c r="CB109" s="59">
        <f t="shared" si="1"/>
        <v>43.045000000000002</v>
      </c>
    </row>
    <row r="110" spans="2:80" ht="15" thickBot="1">
      <c r="B110" s="67">
        <v>2.7149999999999999</v>
      </c>
      <c r="C110" s="69">
        <v>44238</v>
      </c>
      <c r="D110" s="68">
        <v>9.6950000000000003</v>
      </c>
      <c r="E110">
        <v>63.13</v>
      </c>
      <c r="T110" s="60">
        <v>43872.770833333336</v>
      </c>
      <c r="U110" s="61">
        <v>1310</v>
      </c>
      <c r="V110" s="61">
        <v>1310</v>
      </c>
      <c r="W110" s="61">
        <v>910</v>
      </c>
      <c r="X110" s="61">
        <v>910</v>
      </c>
      <c r="Y110" s="61">
        <v>910</v>
      </c>
      <c r="Z110" s="61">
        <v>910</v>
      </c>
      <c r="AA110" s="61">
        <v>910</v>
      </c>
      <c r="AB110" s="61">
        <v>910</v>
      </c>
      <c r="AC110" s="61">
        <v>0</v>
      </c>
      <c r="AD110" s="61">
        <v>880</v>
      </c>
      <c r="AE110" s="61">
        <v>1300</v>
      </c>
      <c r="AF110" s="61">
        <v>1300</v>
      </c>
      <c r="AG110" s="61">
        <v>1300</v>
      </c>
      <c r="AH110" s="61">
        <v>1300</v>
      </c>
      <c r="AI110" s="61">
        <v>905</v>
      </c>
      <c r="AJ110" s="61">
        <v>0</v>
      </c>
      <c r="AK110" s="61">
        <v>905</v>
      </c>
      <c r="AL110" s="61">
        <v>905</v>
      </c>
      <c r="AM110" s="61">
        <v>1500</v>
      </c>
      <c r="AN110" s="61">
        <v>0</v>
      </c>
      <c r="AO110" s="61">
        <v>1495</v>
      </c>
      <c r="AP110" s="61">
        <v>0</v>
      </c>
      <c r="AQ110" s="61">
        <v>915</v>
      </c>
      <c r="AR110" s="61">
        <v>915</v>
      </c>
      <c r="AS110" s="61">
        <v>915</v>
      </c>
      <c r="AT110" s="61">
        <v>915</v>
      </c>
      <c r="AU110" s="61">
        <v>890</v>
      </c>
      <c r="AV110" s="61">
        <v>890</v>
      </c>
      <c r="AW110" s="61">
        <v>890</v>
      </c>
      <c r="AX110" s="61">
        <v>890</v>
      </c>
      <c r="AY110" s="61">
        <v>0</v>
      </c>
      <c r="AZ110" s="61">
        <v>0</v>
      </c>
      <c r="BA110" s="61">
        <v>1330</v>
      </c>
      <c r="BB110" s="61">
        <v>1330</v>
      </c>
      <c r="BC110" s="61">
        <v>1310</v>
      </c>
      <c r="BD110" s="61">
        <v>1310</v>
      </c>
      <c r="BE110" s="61">
        <v>910</v>
      </c>
      <c r="BF110" s="61">
        <v>910</v>
      </c>
      <c r="BG110" s="61">
        <v>910</v>
      </c>
      <c r="BH110" s="61">
        <v>910</v>
      </c>
      <c r="BI110" s="61">
        <v>0</v>
      </c>
      <c r="BJ110" s="61">
        <v>910</v>
      </c>
      <c r="BK110" s="61">
        <v>1310</v>
      </c>
      <c r="BL110" s="61">
        <v>1310</v>
      </c>
      <c r="BM110" s="61">
        <v>1330</v>
      </c>
      <c r="BN110" s="61">
        <v>1330</v>
      </c>
      <c r="BO110" s="61">
        <v>1330</v>
      </c>
      <c r="BP110" s="61">
        <v>0</v>
      </c>
      <c r="BQ110" s="61">
        <v>1330</v>
      </c>
      <c r="BR110" s="61">
        <v>1330</v>
      </c>
      <c r="BS110" s="61">
        <v>1335</v>
      </c>
      <c r="BT110" s="61">
        <v>1335</v>
      </c>
      <c r="BU110" s="61">
        <v>915</v>
      </c>
      <c r="BV110" s="61">
        <v>915</v>
      </c>
      <c r="BW110" s="61">
        <v>915</v>
      </c>
      <c r="BX110" s="61">
        <v>0</v>
      </c>
      <c r="BY110" s="61">
        <v>915</v>
      </c>
      <c r="BZ110" s="61">
        <v>915</v>
      </c>
      <c r="CA110" s="58">
        <v>43045</v>
      </c>
      <c r="CB110" s="59">
        <f t="shared" si="1"/>
        <v>43.045000000000002</v>
      </c>
    </row>
    <row r="111" spans="2:80" ht="15" thickBot="1">
      <c r="B111" s="67">
        <v>2.7149999999999999</v>
      </c>
      <c r="C111" s="69">
        <v>44239</v>
      </c>
      <c r="D111" s="68">
        <v>9.6950000000000003</v>
      </c>
      <c r="E111">
        <v>63.13</v>
      </c>
      <c r="T111" s="60">
        <v>43873.770833333336</v>
      </c>
      <c r="U111" s="61">
        <v>1310</v>
      </c>
      <c r="V111" s="61">
        <v>1310</v>
      </c>
      <c r="W111" s="61">
        <v>910</v>
      </c>
      <c r="X111" s="61">
        <v>910</v>
      </c>
      <c r="Y111" s="61">
        <v>910</v>
      </c>
      <c r="Z111" s="61">
        <v>910</v>
      </c>
      <c r="AA111" s="61">
        <v>910</v>
      </c>
      <c r="AB111" s="61">
        <v>910</v>
      </c>
      <c r="AC111" s="61">
        <v>0</v>
      </c>
      <c r="AD111" s="61">
        <v>880</v>
      </c>
      <c r="AE111" s="61">
        <v>1300</v>
      </c>
      <c r="AF111" s="61">
        <v>1300</v>
      </c>
      <c r="AG111" s="61">
        <v>1300</v>
      </c>
      <c r="AH111" s="61">
        <v>1300</v>
      </c>
      <c r="AI111" s="61">
        <v>905</v>
      </c>
      <c r="AJ111" s="61">
        <v>0</v>
      </c>
      <c r="AK111" s="61">
        <v>905</v>
      </c>
      <c r="AL111" s="61">
        <v>905</v>
      </c>
      <c r="AM111" s="61">
        <v>1500</v>
      </c>
      <c r="AN111" s="61">
        <v>0</v>
      </c>
      <c r="AO111" s="61">
        <v>1495</v>
      </c>
      <c r="AP111" s="61">
        <v>0</v>
      </c>
      <c r="AQ111" s="61">
        <v>915</v>
      </c>
      <c r="AR111" s="61">
        <v>915</v>
      </c>
      <c r="AS111" s="61">
        <v>915</v>
      </c>
      <c r="AT111" s="61">
        <v>915</v>
      </c>
      <c r="AU111" s="61">
        <v>890</v>
      </c>
      <c r="AV111" s="61">
        <v>890</v>
      </c>
      <c r="AW111" s="61">
        <v>890</v>
      </c>
      <c r="AX111" s="61">
        <v>890</v>
      </c>
      <c r="AY111" s="61">
        <v>0</v>
      </c>
      <c r="AZ111" s="61">
        <v>0</v>
      </c>
      <c r="BA111" s="61">
        <v>1330</v>
      </c>
      <c r="BB111" s="61">
        <v>1330</v>
      </c>
      <c r="BC111" s="61">
        <v>1310</v>
      </c>
      <c r="BD111" s="61">
        <v>1310</v>
      </c>
      <c r="BE111" s="61">
        <v>910</v>
      </c>
      <c r="BF111" s="61">
        <v>910</v>
      </c>
      <c r="BG111" s="61">
        <v>910</v>
      </c>
      <c r="BH111" s="61">
        <v>910</v>
      </c>
      <c r="BI111" s="61">
        <v>0</v>
      </c>
      <c r="BJ111" s="61">
        <v>910</v>
      </c>
      <c r="BK111" s="61">
        <v>1310</v>
      </c>
      <c r="BL111" s="61">
        <v>1310</v>
      </c>
      <c r="BM111" s="61">
        <v>1330</v>
      </c>
      <c r="BN111" s="61">
        <v>1330</v>
      </c>
      <c r="BO111" s="61">
        <v>1330</v>
      </c>
      <c r="BP111" s="61">
        <v>0</v>
      </c>
      <c r="BQ111" s="61">
        <v>1330</v>
      </c>
      <c r="BR111" s="61">
        <v>1330</v>
      </c>
      <c r="BS111" s="61">
        <v>1335</v>
      </c>
      <c r="BT111" s="61">
        <v>1335</v>
      </c>
      <c r="BU111" s="61">
        <v>915</v>
      </c>
      <c r="BV111" s="61">
        <v>915</v>
      </c>
      <c r="BW111" s="61">
        <v>915</v>
      </c>
      <c r="BX111" s="61">
        <v>0</v>
      </c>
      <c r="BY111" s="61">
        <v>915</v>
      </c>
      <c r="BZ111" s="61">
        <v>915</v>
      </c>
      <c r="CA111" s="58">
        <v>43045</v>
      </c>
      <c r="CB111" s="59">
        <f t="shared" si="1"/>
        <v>43.045000000000002</v>
      </c>
    </row>
    <row r="112" spans="2:80" ht="15" thickBot="1">
      <c r="B112" s="67">
        <v>2.7149999999999999</v>
      </c>
      <c r="C112" s="69">
        <v>44240</v>
      </c>
      <c r="D112" s="68">
        <v>9.6950000000000003</v>
      </c>
      <c r="E112">
        <v>63.13</v>
      </c>
      <c r="T112" s="60">
        <v>43874.770833333336</v>
      </c>
      <c r="U112" s="61">
        <v>1310</v>
      </c>
      <c r="V112" s="61">
        <v>1310</v>
      </c>
      <c r="W112" s="61">
        <v>910</v>
      </c>
      <c r="X112" s="61">
        <v>910</v>
      </c>
      <c r="Y112" s="61">
        <v>910</v>
      </c>
      <c r="Z112" s="61">
        <v>910</v>
      </c>
      <c r="AA112" s="61">
        <v>910</v>
      </c>
      <c r="AB112" s="61">
        <v>910</v>
      </c>
      <c r="AC112" s="61">
        <v>0</v>
      </c>
      <c r="AD112" s="61">
        <v>880</v>
      </c>
      <c r="AE112" s="61">
        <v>1300</v>
      </c>
      <c r="AF112" s="61">
        <v>1300</v>
      </c>
      <c r="AG112" s="61">
        <v>1300</v>
      </c>
      <c r="AH112" s="61">
        <v>1300</v>
      </c>
      <c r="AI112" s="61">
        <v>905</v>
      </c>
      <c r="AJ112" s="61">
        <v>0</v>
      </c>
      <c r="AK112" s="61">
        <v>905</v>
      </c>
      <c r="AL112" s="61">
        <v>905</v>
      </c>
      <c r="AM112" s="61">
        <v>1500</v>
      </c>
      <c r="AN112" s="61">
        <v>0</v>
      </c>
      <c r="AO112" s="61">
        <v>1495</v>
      </c>
      <c r="AP112" s="61">
        <v>0</v>
      </c>
      <c r="AQ112" s="61">
        <v>915</v>
      </c>
      <c r="AR112" s="61">
        <v>915</v>
      </c>
      <c r="AS112" s="61">
        <v>915</v>
      </c>
      <c r="AT112" s="61">
        <v>915</v>
      </c>
      <c r="AU112" s="61">
        <v>890</v>
      </c>
      <c r="AV112" s="61">
        <v>890</v>
      </c>
      <c r="AW112" s="61">
        <v>890</v>
      </c>
      <c r="AX112" s="61">
        <v>890</v>
      </c>
      <c r="AY112" s="61">
        <v>0</v>
      </c>
      <c r="AZ112" s="61">
        <v>0</v>
      </c>
      <c r="BA112" s="61">
        <v>1330</v>
      </c>
      <c r="BB112" s="61">
        <v>1330</v>
      </c>
      <c r="BC112" s="61">
        <v>1310</v>
      </c>
      <c r="BD112" s="61">
        <v>1310</v>
      </c>
      <c r="BE112" s="61">
        <v>910</v>
      </c>
      <c r="BF112" s="61">
        <v>910</v>
      </c>
      <c r="BG112" s="61">
        <v>910</v>
      </c>
      <c r="BH112" s="61">
        <v>910</v>
      </c>
      <c r="BI112" s="61">
        <v>0</v>
      </c>
      <c r="BJ112" s="61">
        <v>910</v>
      </c>
      <c r="BK112" s="61">
        <v>1310</v>
      </c>
      <c r="BL112" s="61">
        <v>1310</v>
      </c>
      <c r="BM112" s="61">
        <v>1330</v>
      </c>
      <c r="BN112" s="61">
        <v>1330</v>
      </c>
      <c r="BO112" s="61">
        <v>1330</v>
      </c>
      <c r="BP112" s="61">
        <v>0</v>
      </c>
      <c r="BQ112" s="61">
        <v>1330</v>
      </c>
      <c r="BR112" s="61">
        <v>1330</v>
      </c>
      <c r="BS112" s="61">
        <v>1335</v>
      </c>
      <c r="BT112" s="61">
        <v>1335</v>
      </c>
      <c r="BU112" s="61">
        <v>915</v>
      </c>
      <c r="BV112" s="61">
        <v>915</v>
      </c>
      <c r="BW112" s="61">
        <v>915</v>
      </c>
      <c r="BX112" s="61">
        <v>0</v>
      </c>
      <c r="BY112" s="61">
        <v>915</v>
      </c>
      <c r="BZ112" s="61">
        <v>915</v>
      </c>
      <c r="CA112" s="58">
        <v>43045</v>
      </c>
      <c r="CB112" s="59">
        <f t="shared" si="1"/>
        <v>43.045000000000002</v>
      </c>
    </row>
    <row r="113" spans="2:80" ht="15" thickBot="1">
      <c r="B113" s="67">
        <v>2.7149999999999999</v>
      </c>
      <c r="C113" s="69">
        <v>44241</v>
      </c>
      <c r="D113" s="68">
        <v>10.995000000000005</v>
      </c>
      <c r="E113">
        <v>63.13</v>
      </c>
      <c r="T113" s="60">
        <v>43875.770833333336</v>
      </c>
      <c r="U113" s="61">
        <v>1310</v>
      </c>
      <c r="V113" s="61">
        <v>1310</v>
      </c>
      <c r="W113" s="61">
        <v>910</v>
      </c>
      <c r="X113" s="61">
        <v>910</v>
      </c>
      <c r="Y113" s="61">
        <v>910</v>
      </c>
      <c r="Z113" s="61">
        <v>910</v>
      </c>
      <c r="AA113" s="61">
        <v>910</v>
      </c>
      <c r="AB113" s="61">
        <v>910</v>
      </c>
      <c r="AC113" s="61">
        <v>0</v>
      </c>
      <c r="AD113" s="61">
        <v>880</v>
      </c>
      <c r="AE113" s="61">
        <v>1300</v>
      </c>
      <c r="AF113" s="61">
        <v>1300</v>
      </c>
      <c r="AG113" s="61">
        <v>0</v>
      </c>
      <c r="AH113" s="61">
        <v>1300</v>
      </c>
      <c r="AI113" s="61">
        <v>905</v>
      </c>
      <c r="AJ113" s="61">
        <v>0</v>
      </c>
      <c r="AK113" s="61">
        <v>905</v>
      </c>
      <c r="AL113" s="61">
        <v>905</v>
      </c>
      <c r="AM113" s="61">
        <v>1500</v>
      </c>
      <c r="AN113" s="61">
        <v>0</v>
      </c>
      <c r="AO113" s="61">
        <v>1495</v>
      </c>
      <c r="AP113" s="61">
        <v>0</v>
      </c>
      <c r="AQ113" s="61">
        <v>915</v>
      </c>
      <c r="AR113" s="61">
        <v>915</v>
      </c>
      <c r="AS113" s="61">
        <v>915</v>
      </c>
      <c r="AT113" s="61">
        <v>915</v>
      </c>
      <c r="AU113" s="61">
        <v>890</v>
      </c>
      <c r="AV113" s="61">
        <v>890</v>
      </c>
      <c r="AW113" s="61">
        <v>890</v>
      </c>
      <c r="AX113" s="61">
        <v>890</v>
      </c>
      <c r="AY113" s="61">
        <v>0</v>
      </c>
      <c r="AZ113" s="61">
        <v>0</v>
      </c>
      <c r="BA113" s="61">
        <v>1330</v>
      </c>
      <c r="BB113" s="61">
        <v>1330</v>
      </c>
      <c r="BC113" s="61">
        <v>1310</v>
      </c>
      <c r="BD113" s="61">
        <v>1310</v>
      </c>
      <c r="BE113" s="61">
        <v>910</v>
      </c>
      <c r="BF113" s="61">
        <v>910</v>
      </c>
      <c r="BG113" s="61">
        <v>910</v>
      </c>
      <c r="BH113" s="61">
        <v>910</v>
      </c>
      <c r="BI113" s="61">
        <v>0</v>
      </c>
      <c r="BJ113" s="61">
        <v>910</v>
      </c>
      <c r="BK113" s="61">
        <v>1310</v>
      </c>
      <c r="BL113" s="61">
        <v>1310</v>
      </c>
      <c r="BM113" s="61">
        <v>1330</v>
      </c>
      <c r="BN113" s="61">
        <v>1330</v>
      </c>
      <c r="BO113" s="61">
        <v>1330</v>
      </c>
      <c r="BP113" s="61">
        <v>0</v>
      </c>
      <c r="BQ113" s="61">
        <v>1330</v>
      </c>
      <c r="BR113" s="61">
        <v>1330</v>
      </c>
      <c r="BS113" s="61">
        <v>1335</v>
      </c>
      <c r="BT113" s="61">
        <v>1335</v>
      </c>
      <c r="BU113" s="61">
        <v>915</v>
      </c>
      <c r="BV113" s="61">
        <v>915</v>
      </c>
      <c r="BW113" s="61">
        <v>915</v>
      </c>
      <c r="BX113" s="61">
        <v>0</v>
      </c>
      <c r="BY113" s="61">
        <v>915</v>
      </c>
      <c r="BZ113" s="61">
        <v>915</v>
      </c>
      <c r="CA113" s="58">
        <v>43045</v>
      </c>
      <c r="CB113" s="59">
        <f t="shared" si="1"/>
        <v>43.045000000000002</v>
      </c>
    </row>
    <row r="114" spans="2:80" ht="15" thickBot="1">
      <c r="B114" s="67">
        <v>4.0250000000000004</v>
      </c>
      <c r="C114" s="69">
        <v>44242</v>
      </c>
      <c r="D114" s="68">
        <v>10.995000000000005</v>
      </c>
      <c r="E114">
        <v>63.13</v>
      </c>
      <c r="T114" s="60">
        <v>43876.770833333336</v>
      </c>
      <c r="U114" s="61">
        <v>1310</v>
      </c>
      <c r="V114" s="61">
        <v>1310</v>
      </c>
      <c r="W114" s="61">
        <v>910</v>
      </c>
      <c r="X114" s="61">
        <v>910</v>
      </c>
      <c r="Y114" s="61">
        <v>910</v>
      </c>
      <c r="Z114" s="61">
        <v>910</v>
      </c>
      <c r="AA114" s="61">
        <v>910</v>
      </c>
      <c r="AB114" s="61">
        <v>910</v>
      </c>
      <c r="AC114" s="61">
        <v>0</v>
      </c>
      <c r="AD114" s="61">
        <v>880</v>
      </c>
      <c r="AE114" s="61">
        <v>1300</v>
      </c>
      <c r="AF114" s="61">
        <v>1300</v>
      </c>
      <c r="AG114" s="61">
        <v>0</v>
      </c>
      <c r="AH114" s="61">
        <v>1300</v>
      </c>
      <c r="AI114" s="61">
        <v>905</v>
      </c>
      <c r="AJ114" s="61">
        <v>0</v>
      </c>
      <c r="AK114" s="61">
        <v>905</v>
      </c>
      <c r="AL114" s="61">
        <v>905</v>
      </c>
      <c r="AM114" s="61">
        <v>1500</v>
      </c>
      <c r="AN114" s="61">
        <v>0</v>
      </c>
      <c r="AO114" s="61">
        <v>1495</v>
      </c>
      <c r="AP114" s="61">
        <v>0</v>
      </c>
      <c r="AQ114" s="61">
        <v>915</v>
      </c>
      <c r="AR114" s="61">
        <v>915</v>
      </c>
      <c r="AS114" s="61">
        <v>915</v>
      </c>
      <c r="AT114" s="61">
        <v>915</v>
      </c>
      <c r="AU114" s="61">
        <v>890</v>
      </c>
      <c r="AV114" s="61">
        <v>890</v>
      </c>
      <c r="AW114" s="61">
        <v>890</v>
      </c>
      <c r="AX114" s="61">
        <v>890</v>
      </c>
      <c r="AY114" s="61">
        <v>0</v>
      </c>
      <c r="AZ114" s="61">
        <v>0</v>
      </c>
      <c r="BA114" s="61">
        <v>1330</v>
      </c>
      <c r="BB114" s="61">
        <v>1330</v>
      </c>
      <c r="BC114" s="61">
        <v>1310</v>
      </c>
      <c r="BD114" s="61">
        <v>1310</v>
      </c>
      <c r="BE114" s="61">
        <v>910</v>
      </c>
      <c r="BF114" s="61">
        <v>910</v>
      </c>
      <c r="BG114" s="61">
        <v>910</v>
      </c>
      <c r="BH114" s="61">
        <v>910</v>
      </c>
      <c r="BI114" s="61">
        <v>0</v>
      </c>
      <c r="BJ114" s="61">
        <v>910</v>
      </c>
      <c r="BK114" s="61">
        <v>1310</v>
      </c>
      <c r="BL114" s="61">
        <v>1310</v>
      </c>
      <c r="BM114" s="61">
        <v>1330</v>
      </c>
      <c r="BN114" s="61">
        <v>1330</v>
      </c>
      <c r="BO114" s="61">
        <v>1330</v>
      </c>
      <c r="BP114" s="61">
        <v>0</v>
      </c>
      <c r="BQ114" s="61">
        <v>1330</v>
      </c>
      <c r="BR114" s="61">
        <v>1330</v>
      </c>
      <c r="BS114" s="61">
        <v>1335</v>
      </c>
      <c r="BT114" s="61">
        <v>1335</v>
      </c>
      <c r="BU114" s="61">
        <v>915</v>
      </c>
      <c r="BV114" s="61">
        <v>915</v>
      </c>
      <c r="BW114" s="61">
        <v>915</v>
      </c>
      <c r="BX114" s="61">
        <v>0</v>
      </c>
      <c r="BY114" s="61">
        <v>915</v>
      </c>
      <c r="BZ114" s="61">
        <v>915</v>
      </c>
      <c r="CA114" s="58">
        <v>43045</v>
      </c>
      <c r="CB114" s="59">
        <f t="shared" si="1"/>
        <v>43.045000000000002</v>
      </c>
    </row>
    <row r="115" spans="2:80" ht="15" thickBot="1">
      <c r="B115" s="67">
        <v>4.0250000000000004</v>
      </c>
      <c r="C115" s="69">
        <v>44243</v>
      </c>
      <c r="D115" s="68">
        <v>10.995000000000005</v>
      </c>
      <c r="E115">
        <v>63.13</v>
      </c>
      <c r="T115" s="60">
        <v>43877.770833333336</v>
      </c>
      <c r="U115" s="61">
        <v>1310</v>
      </c>
      <c r="V115" s="61">
        <v>1310</v>
      </c>
      <c r="W115" s="61">
        <v>910</v>
      </c>
      <c r="X115" s="61">
        <v>910</v>
      </c>
      <c r="Y115" s="61">
        <v>910</v>
      </c>
      <c r="Z115" s="61">
        <v>910</v>
      </c>
      <c r="AA115" s="61">
        <v>910</v>
      </c>
      <c r="AB115" s="61">
        <v>910</v>
      </c>
      <c r="AC115" s="61">
        <v>0</v>
      </c>
      <c r="AD115" s="61">
        <v>880</v>
      </c>
      <c r="AE115" s="61">
        <v>1300</v>
      </c>
      <c r="AF115" s="61">
        <v>1300</v>
      </c>
      <c r="AG115" s="61">
        <v>0</v>
      </c>
      <c r="AH115" s="61">
        <v>1300</v>
      </c>
      <c r="AI115" s="61">
        <v>905</v>
      </c>
      <c r="AJ115" s="61">
        <v>0</v>
      </c>
      <c r="AK115" s="61">
        <v>905</v>
      </c>
      <c r="AL115" s="61">
        <v>905</v>
      </c>
      <c r="AM115" s="61">
        <v>1500</v>
      </c>
      <c r="AN115" s="61">
        <v>0</v>
      </c>
      <c r="AO115" s="61">
        <v>1495</v>
      </c>
      <c r="AP115" s="61">
        <v>0</v>
      </c>
      <c r="AQ115" s="61">
        <v>915</v>
      </c>
      <c r="AR115" s="61">
        <v>915</v>
      </c>
      <c r="AS115" s="61">
        <v>915</v>
      </c>
      <c r="AT115" s="61">
        <v>915</v>
      </c>
      <c r="AU115" s="61">
        <v>890</v>
      </c>
      <c r="AV115" s="61">
        <v>890</v>
      </c>
      <c r="AW115" s="61">
        <v>890</v>
      </c>
      <c r="AX115" s="61">
        <v>890</v>
      </c>
      <c r="AY115" s="61">
        <v>0</v>
      </c>
      <c r="AZ115" s="61">
        <v>0</v>
      </c>
      <c r="BA115" s="61">
        <v>1330</v>
      </c>
      <c r="BB115" s="61">
        <v>1330</v>
      </c>
      <c r="BC115" s="61">
        <v>1310</v>
      </c>
      <c r="BD115" s="61">
        <v>1310</v>
      </c>
      <c r="BE115" s="61">
        <v>910</v>
      </c>
      <c r="BF115" s="61">
        <v>910</v>
      </c>
      <c r="BG115" s="61">
        <v>910</v>
      </c>
      <c r="BH115" s="61">
        <v>910</v>
      </c>
      <c r="BI115" s="61">
        <v>0</v>
      </c>
      <c r="BJ115" s="61">
        <v>910</v>
      </c>
      <c r="BK115" s="61">
        <v>1310</v>
      </c>
      <c r="BL115" s="61">
        <v>1310</v>
      </c>
      <c r="BM115" s="61">
        <v>1330</v>
      </c>
      <c r="BN115" s="61">
        <v>1330</v>
      </c>
      <c r="BO115" s="61">
        <v>1330</v>
      </c>
      <c r="BP115" s="61">
        <v>0</v>
      </c>
      <c r="BQ115" s="61">
        <v>1330</v>
      </c>
      <c r="BR115" s="61">
        <v>1330</v>
      </c>
      <c r="BS115" s="61">
        <v>1335</v>
      </c>
      <c r="BT115" s="61">
        <v>1335</v>
      </c>
      <c r="BU115" s="61">
        <v>915</v>
      </c>
      <c r="BV115" s="61">
        <v>915</v>
      </c>
      <c r="BW115" s="61">
        <v>915</v>
      </c>
      <c r="BX115" s="61">
        <v>0</v>
      </c>
      <c r="BY115" s="61">
        <v>915</v>
      </c>
      <c r="BZ115" s="61">
        <v>915</v>
      </c>
      <c r="CA115" s="58">
        <v>43045</v>
      </c>
      <c r="CB115" s="59">
        <f t="shared" si="1"/>
        <v>43.045000000000002</v>
      </c>
    </row>
    <row r="116" spans="2:80" ht="15" thickBot="1">
      <c r="B116" s="67">
        <v>4.0250000000000004</v>
      </c>
      <c r="C116" s="69">
        <v>44244</v>
      </c>
      <c r="D116" s="68">
        <v>10.995000000000005</v>
      </c>
      <c r="E116">
        <v>63.13</v>
      </c>
      <c r="T116" s="60">
        <v>43878.770833333336</v>
      </c>
      <c r="U116" s="61">
        <v>1310</v>
      </c>
      <c r="V116" s="61">
        <v>1310</v>
      </c>
      <c r="W116" s="61">
        <v>910</v>
      </c>
      <c r="X116" s="61">
        <v>910</v>
      </c>
      <c r="Y116" s="61">
        <v>910</v>
      </c>
      <c r="Z116" s="61">
        <v>910</v>
      </c>
      <c r="AA116" s="61">
        <v>910</v>
      </c>
      <c r="AB116" s="61">
        <v>910</v>
      </c>
      <c r="AC116" s="61">
        <v>0</v>
      </c>
      <c r="AD116" s="61">
        <v>880</v>
      </c>
      <c r="AE116" s="61">
        <v>1300</v>
      </c>
      <c r="AF116" s="61">
        <v>1300</v>
      </c>
      <c r="AG116" s="61">
        <v>0</v>
      </c>
      <c r="AH116" s="61">
        <v>1300</v>
      </c>
      <c r="AI116" s="61">
        <v>905</v>
      </c>
      <c r="AJ116" s="61">
        <v>0</v>
      </c>
      <c r="AK116" s="61">
        <v>905</v>
      </c>
      <c r="AL116" s="61">
        <v>905</v>
      </c>
      <c r="AM116" s="61">
        <v>1500</v>
      </c>
      <c r="AN116" s="61">
        <v>0</v>
      </c>
      <c r="AO116" s="61">
        <v>1495</v>
      </c>
      <c r="AP116" s="61">
        <v>0</v>
      </c>
      <c r="AQ116" s="61">
        <v>915</v>
      </c>
      <c r="AR116" s="61">
        <v>915</v>
      </c>
      <c r="AS116" s="61">
        <v>915</v>
      </c>
      <c r="AT116" s="61">
        <v>915</v>
      </c>
      <c r="AU116" s="61">
        <v>890</v>
      </c>
      <c r="AV116" s="61">
        <v>890</v>
      </c>
      <c r="AW116" s="61">
        <v>890</v>
      </c>
      <c r="AX116" s="61">
        <v>890</v>
      </c>
      <c r="AY116" s="61">
        <v>0</v>
      </c>
      <c r="AZ116" s="61">
        <v>0</v>
      </c>
      <c r="BA116" s="61">
        <v>1330</v>
      </c>
      <c r="BB116" s="61">
        <v>1330</v>
      </c>
      <c r="BC116" s="61">
        <v>1310</v>
      </c>
      <c r="BD116" s="61">
        <v>1310</v>
      </c>
      <c r="BE116" s="61">
        <v>910</v>
      </c>
      <c r="BF116" s="61">
        <v>910</v>
      </c>
      <c r="BG116" s="61">
        <v>910</v>
      </c>
      <c r="BH116" s="61">
        <v>910</v>
      </c>
      <c r="BI116" s="61">
        <v>0</v>
      </c>
      <c r="BJ116" s="61">
        <v>910</v>
      </c>
      <c r="BK116" s="61">
        <v>1310</v>
      </c>
      <c r="BL116" s="61">
        <v>1310</v>
      </c>
      <c r="BM116" s="61">
        <v>1330</v>
      </c>
      <c r="BN116" s="61">
        <v>1330</v>
      </c>
      <c r="BO116" s="61">
        <v>1330</v>
      </c>
      <c r="BP116" s="61">
        <v>0</v>
      </c>
      <c r="BQ116" s="61">
        <v>1330</v>
      </c>
      <c r="BR116" s="61">
        <v>1330</v>
      </c>
      <c r="BS116" s="61">
        <v>1335</v>
      </c>
      <c r="BT116" s="61">
        <v>1335</v>
      </c>
      <c r="BU116" s="61">
        <v>915</v>
      </c>
      <c r="BV116" s="61">
        <v>915</v>
      </c>
      <c r="BW116" s="61">
        <v>915</v>
      </c>
      <c r="BX116" s="61">
        <v>0</v>
      </c>
      <c r="BY116" s="61">
        <v>915</v>
      </c>
      <c r="BZ116" s="61">
        <v>915</v>
      </c>
      <c r="CA116" s="58">
        <v>43045</v>
      </c>
      <c r="CB116" s="59">
        <f t="shared" si="1"/>
        <v>43.045000000000002</v>
      </c>
    </row>
    <row r="117" spans="2:80" ht="15" thickBot="1">
      <c r="B117" s="67">
        <v>4.0250000000000004</v>
      </c>
      <c r="C117" s="69">
        <v>44245</v>
      </c>
      <c r="D117" s="68">
        <v>10.995000000000005</v>
      </c>
      <c r="E117">
        <v>63.13</v>
      </c>
      <c r="T117" s="60">
        <v>43879.770833333336</v>
      </c>
      <c r="U117" s="61">
        <v>1310</v>
      </c>
      <c r="V117" s="61">
        <v>1310</v>
      </c>
      <c r="W117" s="61">
        <v>910</v>
      </c>
      <c r="X117" s="61">
        <v>910</v>
      </c>
      <c r="Y117" s="61">
        <v>910</v>
      </c>
      <c r="Z117" s="61">
        <v>910</v>
      </c>
      <c r="AA117" s="61">
        <v>910</v>
      </c>
      <c r="AB117" s="61">
        <v>910</v>
      </c>
      <c r="AC117" s="61">
        <v>0</v>
      </c>
      <c r="AD117" s="61">
        <v>880</v>
      </c>
      <c r="AE117" s="61">
        <v>1300</v>
      </c>
      <c r="AF117" s="61">
        <v>1300</v>
      </c>
      <c r="AG117" s="61">
        <v>0</v>
      </c>
      <c r="AH117" s="61">
        <v>1300</v>
      </c>
      <c r="AI117" s="61">
        <v>905</v>
      </c>
      <c r="AJ117" s="61">
        <v>0</v>
      </c>
      <c r="AK117" s="61">
        <v>905</v>
      </c>
      <c r="AL117" s="61">
        <v>905</v>
      </c>
      <c r="AM117" s="61">
        <v>1500</v>
      </c>
      <c r="AN117" s="61">
        <v>0</v>
      </c>
      <c r="AO117" s="61">
        <v>1495</v>
      </c>
      <c r="AP117" s="61">
        <v>0</v>
      </c>
      <c r="AQ117" s="61">
        <v>915</v>
      </c>
      <c r="AR117" s="61">
        <v>915</v>
      </c>
      <c r="AS117" s="61">
        <v>915</v>
      </c>
      <c r="AT117" s="61">
        <v>915</v>
      </c>
      <c r="AU117" s="61">
        <v>890</v>
      </c>
      <c r="AV117" s="61">
        <v>890</v>
      </c>
      <c r="AW117" s="61">
        <v>890</v>
      </c>
      <c r="AX117" s="61">
        <v>890</v>
      </c>
      <c r="AY117" s="61">
        <v>0</v>
      </c>
      <c r="AZ117" s="61">
        <v>0</v>
      </c>
      <c r="BA117" s="61">
        <v>1330</v>
      </c>
      <c r="BB117" s="61">
        <v>1330</v>
      </c>
      <c r="BC117" s="61">
        <v>1310</v>
      </c>
      <c r="BD117" s="61">
        <v>1310</v>
      </c>
      <c r="BE117" s="61">
        <v>910</v>
      </c>
      <c r="BF117" s="61">
        <v>910</v>
      </c>
      <c r="BG117" s="61">
        <v>910</v>
      </c>
      <c r="BH117" s="61">
        <v>910</v>
      </c>
      <c r="BI117" s="61">
        <v>0</v>
      </c>
      <c r="BJ117" s="61">
        <v>910</v>
      </c>
      <c r="BK117" s="61">
        <v>1310</v>
      </c>
      <c r="BL117" s="61">
        <v>1310</v>
      </c>
      <c r="BM117" s="61">
        <v>1330</v>
      </c>
      <c r="BN117" s="61">
        <v>1330</v>
      </c>
      <c r="BO117" s="61">
        <v>1330</v>
      </c>
      <c r="BP117" s="61">
        <v>0</v>
      </c>
      <c r="BQ117" s="61">
        <v>1330</v>
      </c>
      <c r="BR117" s="61">
        <v>1330</v>
      </c>
      <c r="BS117" s="61">
        <v>1335</v>
      </c>
      <c r="BT117" s="61">
        <v>1335</v>
      </c>
      <c r="BU117" s="61">
        <v>915</v>
      </c>
      <c r="BV117" s="61">
        <v>915</v>
      </c>
      <c r="BW117" s="61">
        <v>915</v>
      </c>
      <c r="BX117" s="61">
        <v>0</v>
      </c>
      <c r="BY117" s="61">
        <v>915</v>
      </c>
      <c r="BZ117" s="61">
        <v>915</v>
      </c>
      <c r="CA117" s="58">
        <v>43045</v>
      </c>
      <c r="CB117" s="59">
        <f t="shared" si="1"/>
        <v>43.045000000000002</v>
      </c>
    </row>
    <row r="118" spans="2:80" ht="15" thickBot="1">
      <c r="B118" s="67">
        <v>4.0250000000000004</v>
      </c>
      <c r="C118" s="69">
        <v>44246</v>
      </c>
      <c r="D118" s="68">
        <v>10.995000000000005</v>
      </c>
      <c r="E118">
        <v>63.13</v>
      </c>
      <c r="T118" s="60">
        <v>43880.770833333336</v>
      </c>
      <c r="U118" s="61">
        <v>1310</v>
      </c>
      <c r="V118" s="61">
        <v>1310</v>
      </c>
      <c r="W118" s="61">
        <v>910</v>
      </c>
      <c r="X118" s="61">
        <v>910</v>
      </c>
      <c r="Y118" s="61">
        <v>910</v>
      </c>
      <c r="Z118" s="61">
        <v>910</v>
      </c>
      <c r="AA118" s="61">
        <v>910</v>
      </c>
      <c r="AB118" s="61">
        <v>910</v>
      </c>
      <c r="AC118" s="61">
        <v>0</v>
      </c>
      <c r="AD118" s="61">
        <v>880</v>
      </c>
      <c r="AE118" s="61">
        <v>1300</v>
      </c>
      <c r="AF118" s="61">
        <v>1300</v>
      </c>
      <c r="AG118" s="61">
        <v>0</v>
      </c>
      <c r="AH118" s="61">
        <v>1300</v>
      </c>
      <c r="AI118" s="61">
        <v>905</v>
      </c>
      <c r="AJ118" s="61">
        <v>0</v>
      </c>
      <c r="AK118" s="61">
        <v>905</v>
      </c>
      <c r="AL118" s="61">
        <v>905</v>
      </c>
      <c r="AM118" s="61">
        <v>1500</v>
      </c>
      <c r="AN118" s="61">
        <v>0</v>
      </c>
      <c r="AO118" s="61">
        <v>1495</v>
      </c>
      <c r="AP118" s="61">
        <v>0</v>
      </c>
      <c r="AQ118" s="61">
        <v>915</v>
      </c>
      <c r="AR118" s="61">
        <v>915</v>
      </c>
      <c r="AS118" s="61">
        <v>915</v>
      </c>
      <c r="AT118" s="61">
        <v>915</v>
      </c>
      <c r="AU118" s="61">
        <v>890</v>
      </c>
      <c r="AV118" s="61">
        <v>890</v>
      </c>
      <c r="AW118" s="61">
        <v>890</v>
      </c>
      <c r="AX118" s="61">
        <v>890</v>
      </c>
      <c r="AY118" s="61">
        <v>0</v>
      </c>
      <c r="AZ118" s="61">
        <v>0</v>
      </c>
      <c r="BA118" s="61">
        <v>1330</v>
      </c>
      <c r="BB118" s="61">
        <v>1330</v>
      </c>
      <c r="BC118" s="61">
        <v>1310</v>
      </c>
      <c r="BD118" s="61">
        <v>1310</v>
      </c>
      <c r="BE118" s="61">
        <v>910</v>
      </c>
      <c r="BF118" s="61">
        <v>910</v>
      </c>
      <c r="BG118" s="61">
        <v>910</v>
      </c>
      <c r="BH118" s="61">
        <v>910</v>
      </c>
      <c r="BI118" s="61">
        <v>0</v>
      </c>
      <c r="BJ118" s="61">
        <v>910</v>
      </c>
      <c r="BK118" s="61">
        <v>1310</v>
      </c>
      <c r="BL118" s="61">
        <v>1310</v>
      </c>
      <c r="BM118" s="61">
        <v>1330</v>
      </c>
      <c r="BN118" s="61">
        <v>1330</v>
      </c>
      <c r="BO118" s="61">
        <v>1330</v>
      </c>
      <c r="BP118" s="61">
        <v>0</v>
      </c>
      <c r="BQ118" s="61">
        <v>1330</v>
      </c>
      <c r="BR118" s="61">
        <v>1330</v>
      </c>
      <c r="BS118" s="61">
        <v>1335</v>
      </c>
      <c r="BT118" s="61">
        <v>1335</v>
      </c>
      <c r="BU118" s="61">
        <v>915</v>
      </c>
      <c r="BV118" s="61">
        <v>915</v>
      </c>
      <c r="BW118" s="61">
        <v>915</v>
      </c>
      <c r="BX118" s="61">
        <v>0</v>
      </c>
      <c r="BY118" s="61">
        <v>915</v>
      </c>
      <c r="BZ118" s="61">
        <v>915</v>
      </c>
      <c r="CA118" s="58">
        <v>43045</v>
      </c>
      <c r="CB118" s="59">
        <f t="shared" si="1"/>
        <v>43.045000000000002</v>
      </c>
    </row>
    <row r="119" spans="2:80" ht="15" thickBot="1">
      <c r="B119" s="67">
        <v>4.0250000000000004</v>
      </c>
      <c r="C119" s="69">
        <v>44247</v>
      </c>
      <c r="D119" s="68">
        <v>10.995000000000005</v>
      </c>
      <c r="E119">
        <v>63.13</v>
      </c>
      <c r="T119" s="60">
        <v>43881.770833333336</v>
      </c>
      <c r="U119" s="61">
        <v>1310</v>
      </c>
      <c r="V119" s="61">
        <v>1310</v>
      </c>
      <c r="W119" s="61">
        <v>910</v>
      </c>
      <c r="X119" s="61">
        <v>910</v>
      </c>
      <c r="Y119" s="61">
        <v>910</v>
      </c>
      <c r="Z119" s="61">
        <v>910</v>
      </c>
      <c r="AA119" s="61">
        <v>910</v>
      </c>
      <c r="AB119" s="61">
        <v>910</v>
      </c>
      <c r="AC119" s="61">
        <v>0</v>
      </c>
      <c r="AD119" s="61">
        <v>880</v>
      </c>
      <c r="AE119" s="61">
        <v>1300</v>
      </c>
      <c r="AF119" s="61">
        <v>1300</v>
      </c>
      <c r="AG119" s="61">
        <v>0</v>
      </c>
      <c r="AH119" s="61">
        <v>1300</v>
      </c>
      <c r="AI119" s="61">
        <v>905</v>
      </c>
      <c r="AJ119" s="61">
        <v>0</v>
      </c>
      <c r="AK119" s="61">
        <v>905</v>
      </c>
      <c r="AL119" s="61">
        <v>905</v>
      </c>
      <c r="AM119" s="61">
        <v>1500</v>
      </c>
      <c r="AN119" s="61">
        <v>0</v>
      </c>
      <c r="AO119" s="61">
        <v>1495</v>
      </c>
      <c r="AP119" s="61">
        <v>0</v>
      </c>
      <c r="AQ119" s="61">
        <v>915</v>
      </c>
      <c r="AR119" s="61">
        <v>915</v>
      </c>
      <c r="AS119" s="61">
        <v>915</v>
      </c>
      <c r="AT119" s="61">
        <v>915</v>
      </c>
      <c r="AU119" s="61">
        <v>890</v>
      </c>
      <c r="AV119" s="61">
        <v>890</v>
      </c>
      <c r="AW119" s="61">
        <v>890</v>
      </c>
      <c r="AX119" s="61">
        <v>890</v>
      </c>
      <c r="AY119" s="61">
        <v>0</v>
      </c>
      <c r="AZ119" s="61">
        <v>0</v>
      </c>
      <c r="BA119" s="61">
        <v>1330</v>
      </c>
      <c r="BB119" s="61">
        <v>1330</v>
      </c>
      <c r="BC119" s="61">
        <v>1310</v>
      </c>
      <c r="BD119" s="61">
        <v>1310</v>
      </c>
      <c r="BE119" s="61">
        <v>910</v>
      </c>
      <c r="BF119" s="61">
        <v>910</v>
      </c>
      <c r="BG119" s="61">
        <v>910</v>
      </c>
      <c r="BH119" s="61">
        <v>910</v>
      </c>
      <c r="BI119" s="61">
        <v>0</v>
      </c>
      <c r="BJ119" s="61">
        <v>910</v>
      </c>
      <c r="BK119" s="61">
        <v>1310</v>
      </c>
      <c r="BL119" s="61">
        <v>1310</v>
      </c>
      <c r="BM119" s="61">
        <v>1330</v>
      </c>
      <c r="BN119" s="61">
        <v>1330</v>
      </c>
      <c r="BO119" s="61">
        <v>1330</v>
      </c>
      <c r="BP119" s="61">
        <v>0</v>
      </c>
      <c r="BQ119" s="61">
        <v>1330</v>
      </c>
      <c r="BR119" s="61">
        <v>1330</v>
      </c>
      <c r="BS119" s="61">
        <v>1335</v>
      </c>
      <c r="BT119" s="61">
        <v>1335</v>
      </c>
      <c r="BU119" s="61">
        <v>915</v>
      </c>
      <c r="BV119" s="61">
        <v>915</v>
      </c>
      <c r="BW119" s="61">
        <v>915</v>
      </c>
      <c r="BX119" s="61">
        <v>0</v>
      </c>
      <c r="BY119" s="61">
        <v>915</v>
      </c>
      <c r="BZ119" s="61">
        <v>915</v>
      </c>
      <c r="CA119" s="58">
        <v>43045</v>
      </c>
      <c r="CB119" s="59">
        <f t="shared" si="1"/>
        <v>43.045000000000002</v>
      </c>
    </row>
    <row r="120" spans="2:80" ht="15" thickBot="1">
      <c r="B120" s="67">
        <v>4.0250000000000004</v>
      </c>
      <c r="C120" s="69">
        <v>44248</v>
      </c>
      <c r="D120" s="68">
        <v>12.825000000000003</v>
      </c>
      <c r="E120">
        <v>63.13</v>
      </c>
      <c r="T120" s="60">
        <v>43882.770833333336</v>
      </c>
      <c r="U120" s="61">
        <v>1310</v>
      </c>
      <c r="V120" s="61">
        <v>1310</v>
      </c>
      <c r="W120" s="61">
        <v>910</v>
      </c>
      <c r="X120" s="61">
        <v>910</v>
      </c>
      <c r="Y120" s="61">
        <v>910</v>
      </c>
      <c r="Z120" s="61">
        <v>910</v>
      </c>
      <c r="AA120" s="61">
        <v>910</v>
      </c>
      <c r="AB120" s="61">
        <v>910</v>
      </c>
      <c r="AC120" s="61">
        <v>0</v>
      </c>
      <c r="AD120" s="61">
        <v>880</v>
      </c>
      <c r="AE120" s="61">
        <v>1300</v>
      </c>
      <c r="AF120" s="61">
        <v>1300</v>
      </c>
      <c r="AG120" s="61">
        <v>0</v>
      </c>
      <c r="AH120" s="61">
        <v>1300</v>
      </c>
      <c r="AI120" s="61">
        <v>905</v>
      </c>
      <c r="AJ120" s="61">
        <v>0</v>
      </c>
      <c r="AK120" s="61">
        <v>905</v>
      </c>
      <c r="AL120" s="61">
        <v>905</v>
      </c>
      <c r="AM120" s="61">
        <v>1500</v>
      </c>
      <c r="AN120" s="61">
        <v>0</v>
      </c>
      <c r="AO120" s="61">
        <v>1495</v>
      </c>
      <c r="AP120" s="61">
        <v>0</v>
      </c>
      <c r="AQ120" s="61">
        <v>0</v>
      </c>
      <c r="AR120" s="61">
        <v>915</v>
      </c>
      <c r="AS120" s="61">
        <v>915</v>
      </c>
      <c r="AT120" s="61">
        <v>915</v>
      </c>
      <c r="AU120" s="61">
        <v>890</v>
      </c>
      <c r="AV120" s="61">
        <v>890</v>
      </c>
      <c r="AW120" s="61">
        <v>890</v>
      </c>
      <c r="AX120" s="61">
        <v>890</v>
      </c>
      <c r="AY120" s="61">
        <v>0</v>
      </c>
      <c r="AZ120" s="61">
        <v>0</v>
      </c>
      <c r="BA120" s="61">
        <v>1330</v>
      </c>
      <c r="BB120" s="61">
        <v>1330</v>
      </c>
      <c r="BC120" s="61">
        <v>1310</v>
      </c>
      <c r="BD120" s="61">
        <v>1310</v>
      </c>
      <c r="BE120" s="61">
        <v>910</v>
      </c>
      <c r="BF120" s="61">
        <v>910</v>
      </c>
      <c r="BG120" s="61">
        <v>910</v>
      </c>
      <c r="BH120" s="61">
        <v>910</v>
      </c>
      <c r="BI120" s="61">
        <v>0</v>
      </c>
      <c r="BJ120" s="61">
        <v>910</v>
      </c>
      <c r="BK120" s="61">
        <v>1310</v>
      </c>
      <c r="BL120" s="61">
        <v>1310</v>
      </c>
      <c r="BM120" s="61">
        <v>1330</v>
      </c>
      <c r="BN120" s="61">
        <v>1330</v>
      </c>
      <c r="BO120" s="61">
        <v>1330</v>
      </c>
      <c r="BP120" s="61">
        <v>0</v>
      </c>
      <c r="BQ120" s="61">
        <v>1330</v>
      </c>
      <c r="BR120" s="61">
        <v>1330</v>
      </c>
      <c r="BS120" s="61">
        <v>1335</v>
      </c>
      <c r="BT120" s="61">
        <v>1335</v>
      </c>
      <c r="BU120" s="61">
        <v>915</v>
      </c>
      <c r="BV120" s="61">
        <v>0</v>
      </c>
      <c r="BW120" s="61">
        <v>915</v>
      </c>
      <c r="BX120" s="61">
        <v>0</v>
      </c>
      <c r="BY120" s="61">
        <v>915</v>
      </c>
      <c r="BZ120" s="61">
        <v>915</v>
      </c>
      <c r="CA120" s="58">
        <v>43045</v>
      </c>
      <c r="CB120" s="59">
        <f t="shared" si="1"/>
        <v>43.045000000000002</v>
      </c>
    </row>
    <row r="121" spans="2:80" ht="15" thickBot="1">
      <c r="B121" s="67">
        <v>7.2850000000000001</v>
      </c>
      <c r="C121" s="69">
        <v>44249</v>
      </c>
      <c r="D121" s="68">
        <v>12.825000000000003</v>
      </c>
      <c r="E121">
        <v>63.13</v>
      </c>
      <c r="T121" s="60">
        <v>43883.770833333336</v>
      </c>
      <c r="U121" s="61">
        <v>1310</v>
      </c>
      <c r="V121" s="61">
        <v>1310</v>
      </c>
      <c r="W121" s="61">
        <v>910</v>
      </c>
      <c r="X121" s="61">
        <v>910</v>
      </c>
      <c r="Y121" s="61">
        <v>910</v>
      </c>
      <c r="Z121" s="61">
        <v>910</v>
      </c>
      <c r="AA121" s="61">
        <v>910</v>
      </c>
      <c r="AB121" s="61">
        <v>910</v>
      </c>
      <c r="AC121" s="61">
        <v>0</v>
      </c>
      <c r="AD121" s="61">
        <v>880</v>
      </c>
      <c r="AE121" s="61">
        <v>1300</v>
      </c>
      <c r="AF121" s="61">
        <v>1300</v>
      </c>
      <c r="AG121" s="61">
        <v>0</v>
      </c>
      <c r="AH121" s="61">
        <v>1300</v>
      </c>
      <c r="AI121" s="61">
        <v>905</v>
      </c>
      <c r="AJ121" s="61">
        <v>0</v>
      </c>
      <c r="AK121" s="61">
        <v>905</v>
      </c>
      <c r="AL121" s="61">
        <v>905</v>
      </c>
      <c r="AM121" s="61">
        <v>1500</v>
      </c>
      <c r="AN121" s="61">
        <v>0</v>
      </c>
      <c r="AO121" s="61">
        <v>1495</v>
      </c>
      <c r="AP121" s="61">
        <v>0</v>
      </c>
      <c r="AQ121" s="61">
        <v>0</v>
      </c>
      <c r="AR121" s="61">
        <v>915</v>
      </c>
      <c r="AS121" s="61">
        <v>915</v>
      </c>
      <c r="AT121" s="61">
        <v>915</v>
      </c>
      <c r="AU121" s="61">
        <v>890</v>
      </c>
      <c r="AV121" s="61">
        <v>890</v>
      </c>
      <c r="AW121" s="61">
        <v>890</v>
      </c>
      <c r="AX121" s="61">
        <v>890</v>
      </c>
      <c r="AY121" s="61">
        <v>0</v>
      </c>
      <c r="AZ121" s="61">
        <v>0</v>
      </c>
      <c r="BA121" s="61">
        <v>1330</v>
      </c>
      <c r="BB121" s="61">
        <v>1330</v>
      </c>
      <c r="BC121" s="61">
        <v>1310</v>
      </c>
      <c r="BD121" s="61">
        <v>1310</v>
      </c>
      <c r="BE121" s="61">
        <v>910</v>
      </c>
      <c r="BF121" s="61">
        <v>910</v>
      </c>
      <c r="BG121" s="61">
        <v>910</v>
      </c>
      <c r="BH121" s="61">
        <v>910</v>
      </c>
      <c r="BI121" s="61">
        <v>0</v>
      </c>
      <c r="BJ121" s="61">
        <v>910</v>
      </c>
      <c r="BK121" s="61">
        <v>1310</v>
      </c>
      <c r="BL121" s="61">
        <v>1310</v>
      </c>
      <c r="BM121" s="61">
        <v>1330</v>
      </c>
      <c r="BN121" s="61">
        <v>1330</v>
      </c>
      <c r="BO121" s="61">
        <v>1330</v>
      </c>
      <c r="BP121" s="61">
        <v>0</v>
      </c>
      <c r="BQ121" s="61">
        <v>1330</v>
      </c>
      <c r="BR121" s="61">
        <v>1330</v>
      </c>
      <c r="BS121" s="61">
        <v>1335</v>
      </c>
      <c r="BT121" s="61">
        <v>1335</v>
      </c>
      <c r="BU121" s="61">
        <v>915</v>
      </c>
      <c r="BV121" s="61">
        <v>0</v>
      </c>
      <c r="BW121" s="61">
        <v>915</v>
      </c>
      <c r="BX121" s="61">
        <v>0</v>
      </c>
      <c r="BY121" s="61">
        <v>915</v>
      </c>
      <c r="BZ121" s="61">
        <v>915</v>
      </c>
      <c r="CA121" s="58">
        <v>43045</v>
      </c>
      <c r="CB121" s="59">
        <f t="shared" si="1"/>
        <v>43.045000000000002</v>
      </c>
    </row>
    <row r="122" spans="2:80" ht="15" thickBot="1">
      <c r="B122" s="67">
        <v>7.2850000000000001</v>
      </c>
      <c r="C122" s="69">
        <v>44250</v>
      </c>
      <c r="D122" s="68">
        <v>12.825000000000003</v>
      </c>
      <c r="E122">
        <v>63.13</v>
      </c>
      <c r="T122" s="60">
        <v>43884.770833333336</v>
      </c>
      <c r="U122" s="61">
        <v>1310</v>
      </c>
      <c r="V122" s="61">
        <v>1310</v>
      </c>
      <c r="W122" s="61">
        <v>910</v>
      </c>
      <c r="X122" s="61">
        <v>910</v>
      </c>
      <c r="Y122" s="61">
        <v>910</v>
      </c>
      <c r="Z122" s="61">
        <v>910</v>
      </c>
      <c r="AA122" s="61">
        <v>910</v>
      </c>
      <c r="AB122" s="61">
        <v>910</v>
      </c>
      <c r="AC122" s="61">
        <v>0</v>
      </c>
      <c r="AD122" s="61">
        <v>880</v>
      </c>
      <c r="AE122" s="61">
        <v>1300</v>
      </c>
      <c r="AF122" s="61">
        <v>1300</v>
      </c>
      <c r="AG122" s="61">
        <v>0</v>
      </c>
      <c r="AH122" s="61">
        <v>1300</v>
      </c>
      <c r="AI122" s="61">
        <v>905</v>
      </c>
      <c r="AJ122" s="61">
        <v>0</v>
      </c>
      <c r="AK122" s="61">
        <v>905</v>
      </c>
      <c r="AL122" s="61">
        <v>905</v>
      </c>
      <c r="AM122" s="61">
        <v>1500</v>
      </c>
      <c r="AN122" s="61">
        <v>0</v>
      </c>
      <c r="AO122" s="61">
        <v>1495</v>
      </c>
      <c r="AP122" s="61">
        <v>0</v>
      </c>
      <c r="AQ122" s="61">
        <v>0</v>
      </c>
      <c r="AR122" s="61">
        <v>915</v>
      </c>
      <c r="AS122" s="61">
        <v>915</v>
      </c>
      <c r="AT122" s="61">
        <v>915</v>
      </c>
      <c r="AU122" s="61">
        <v>890</v>
      </c>
      <c r="AV122" s="61">
        <v>890</v>
      </c>
      <c r="AW122" s="61">
        <v>890</v>
      </c>
      <c r="AX122" s="61">
        <v>890</v>
      </c>
      <c r="AY122" s="61">
        <v>0</v>
      </c>
      <c r="AZ122" s="61">
        <v>0</v>
      </c>
      <c r="BA122" s="61">
        <v>1330</v>
      </c>
      <c r="BB122" s="61">
        <v>1330</v>
      </c>
      <c r="BC122" s="61">
        <v>1310</v>
      </c>
      <c r="BD122" s="61">
        <v>1310</v>
      </c>
      <c r="BE122" s="61">
        <v>910</v>
      </c>
      <c r="BF122" s="61">
        <v>910</v>
      </c>
      <c r="BG122" s="61">
        <v>910</v>
      </c>
      <c r="BH122" s="61">
        <v>910</v>
      </c>
      <c r="BI122" s="61">
        <v>0</v>
      </c>
      <c r="BJ122" s="61">
        <v>910</v>
      </c>
      <c r="BK122" s="61">
        <v>1310</v>
      </c>
      <c r="BL122" s="61">
        <v>1310</v>
      </c>
      <c r="BM122" s="61">
        <v>1330</v>
      </c>
      <c r="BN122" s="61">
        <v>1330</v>
      </c>
      <c r="BO122" s="61">
        <v>1330</v>
      </c>
      <c r="BP122" s="61">
        <v>0</v>
      </c>
      <c r="BQ122" s="61">
        <v>1330</v>
      </c>
      <c r="BR122" s="61">
        <v>1330</v>
      </c>
      <c r="BS122" s="61">
        <v>1335</v>
      </c>
      <c r="BT122" s="61">
        <v>1335</v>
      </c>
      <c r="BU122" s="61">
        <v>915</v>
      </c>
      <c r="BV122" s="61">
        <v>0</v>
      </c>
      <c r="BW122" s="61">
        <v>915</v>
      </c>
      <c r="BX122" s="61">
        <v>0</v>
      </c>
      <c r="BY122" s="61">
        <v>915</v>
      </c>
      <c r="BZ122" s="61">
        <v>915</v>
      </c>
      <c r="CA122" s="58">
        <v>43045</v>
      </c>
      <c r="CB122" s="59">
        <f t="shared" si="1"/>
        <v>43.045000000000002</v>
      </c>
    </row>
    <row r="123" spans="2:80" ht="15" thickBot="1">
      <c r="B123" s="67">
        <v>7.2850000000000001</v>
      </c>
      <c r="C123" s="69">
        <v>44251</v>
      </c>
      <c r="D123" s="68">
        <v>12.825000000000003</v>
      </c>
      <c r="E123">
        <v>63.13</v>
      </c>
      <c r="T123" s="60">
        <v>43885.770833333336</v>
      </c>
      <c r="U123" s="61">
        <v>1310</v>
      </c>
      <c r="V123" s="61">
        <v>1310</v>
      </c>
      <c r="W123" s="61">
        <v>910</v>
      </c>
      <c r="X123" s="61">
        <v>910</v>
      </c>
      <c r="Y123" s="61">
        <v>910</v>
      </c>
      <c r="Z123" s="61">
        <v>910</v>
      </c>
      <c r="AA123" s="61">
        <v>910</v>
      </c>
      <c r="AB123" s="61">
        <v>910</v>
      </c>
      <c r="AC123" s="61">
        <v>0</v>
      </c>
      <c r="AD123" s="61">
        <v>880</v>
      </c>
      <c r="AE123" s="61">
        <v>1300</v>
      </c>
      <c r="AF123" s="61">
        <v>1300</v>
      </c>
      <c r="AG123" s="61">
        <v>0</v>
      </c>
      <c r="AH123" s="61">
        <v>1300</v>
      </c>
      <c r="AI123" s="61">
        <v>905</v>
      </c>
      <c r="AJ123" s="61">
        <v>0</v>
      </c>
      <c r="AK123" s="61">
        <v>905</v>
      </c>
      <c r="AL123" s="61">
        <v>905</v>
      </c>
      <c r="AM123" s="61">
        <v>1500</v>
      </c>
      <c r="AN123" s="61">
        <v>0</v>
      </c>
      <c r="AO123" s="61">
        <v>1495</v>
      </c>
      <c r="AP123" s="61">
        <v>0</v>
      </c>
      <c r="AQ123" s="61">
        <v>0</v>
      </c>
      <c r="AR123" s="61">
        <v>915</v>
      </c>
      <c r="AS123" s="61">
        <v>915</v>
      </c>
      <c r="AT123" s="61">
        <v>915</v>
      </c>
      <c r="AU123" s="61">
        <v>890</v>
      </c>
      <c r="AV123" s="61">
        <v>890</v>
      </c>
      <c r="AW123" s="61">
        <v>890</v>
      </c>
      <c r="AX123" s="61">
        <v>890</v>
      </c>
      <c r="AY123" s="61">
        <v>0</v>
      </c>
      <c r="AZ123" s="61">
        <v>0</v>
      </c>
      <c r="BA123" s="61">
        <v>1330</v>
      </c>
      <c r="BB123" s="61">
        <v>1330</v>
      </c>
      <c r="BC123" s="61">
        <v>1310</v>
      </c>
      <c r="BD123" s="61">
        <v>1310</v>
      </c>
      <c r="BE123" s="61">
        <v>910</v>
      </c>
      <c r="BF123" s="61">
        <v>910</v>
      </c>
      <c r="BG123" s="61">
        <v>910</v>
      </c>
      <c r="BH123" s="61">
        <v>910</v>
      </c>
      <c r="BI123" s="61">
        <v>0</v>
      </c>
      <c r="BJ123" s="61">
        <v>910</v>
      </c>
      <c r="BK123" s="61">
        <v>1310</v>
      </c>
      <c r="BL123" s="61">
        <v>1310</v>
      </c>
      <c r="BM123" s="61">
        <v>1330</v>
      </c>
      <c r="BN123" s="61">
        <v>1330</v>
      </c>
      <c r="BO123" s="61">
        <v>1330</v>
      </c>
      <c r="BP123" s="61">
        <v>0</v>
      </c>
      <c r="BQ123" s="61">
        <v>1330</v>
      </c>
      <c r="BR123" s="61">
        <v>1330</v>
      </c>
      <c r="BS123" s="61">
        <v>1335</v>
      </c>
      <c r="BT123" s="61">
        <v>1335</v>
      </c>
      <c r="BU123" s="61">
        <v>915</v>
      </c>
      <c r="BV123" s="61">
        <v>0</v>
      </c>
      <c r="BW123" s="61">
        <v>915</v>
      </c>
      <c r="BX123" s="61">
        <v>0</v>
      </c>
      <c r="BY123" s="61">
        <v>915</v>
      </c>
      <c r="BZ123" s="61">
        <v>915</v>
      </c>
      <c r="CA123" s="58">
        <v>43045</v>
      </c>
      <c r="CB123" s="59">
        <f t="shared" si="1"/>
        <v>43.045000000000002</v>
      </c>
    </row>
    <row r="124" spans="2:80" ht="15" thickBot="1">
      <c r="B124" s="67">
        <v>7.2850000000000001</v>
      </c>
      <c r="C124" s="69">
        <v>44252</v>
      </c>
      <c r="D124" s="68">
        <v>12.825000000000003</v>
      </c>
      <c r="E124">
        <v>63.13</v>
      </c>
      <c r="T124" s="60">
        <v>43886.770833333336</v>
      </c>
      <c r="U124" s="61">
        <v>1310</v>
      </c>
      <c r="V124" s="61">
        <v>1310</v>
      </c>
      <c r="W124" s="61">
        <v>910</v>
      </c>
      <c r="X124" s="61">
        <v>910</v>
      </c>
      <c r="Y124" s="61">
        <v>910</v>
      </c>
      <c r="Z124" s="61">
        <v>910</v>
      </c>
      <c r="AA124" s="61">
        <v>910</v>
      </c>
      <c r="AB124" s="61">
        <v>910</v>
      </c>
      <c r="AC124" s="61">
        <v>0</v>
      </c>
      <c r="AD124" s="61">
        <v>880</v>
      </c>
      <c r="AE124" s="61">
        <v>1300</v>
      </c>
      <c r="AF124" s="61">
        <v>1300</v>
      </c>
      <c r="AG124" s="61">
        <v>0</v>
      </c>
      <c r="AH124" s="61">
        <v>1300</v>
      </c>
      <c r="AI124" s="61">
        <v>905</v>
      </c>
      <c r="AJ124" s="61">
        <v>0</v>
      </c>
      <c r="AK124" s="61">
        <v>905</v>
      </c>
      <c r="AL124" s="61">
        <v>905</v>
      </c>
      <c r="AM124" s="61">
        <v>1500</v>
      </c>
      <c r="AN124" s="61">
        <v>0</v>
      </c>
      <c r="AO124" s="61">
        <v>1495</v>
      </c>
      <c r="AP124" s="61">
        <v>0</v>
      </c>
      <c r="AQ124" s="61">
        <v>0</v>
      </c>
      <c r="AR124" s="61">
        <v>915</v>
      </c>
      <c r="AS124" s="61">
        <v>915</v>
      </c>
      <c r="AT124" s="61">
        <v>915</v>
      </c>
      <c r="AU124" s="61">
        <v>890</v>
      </c>
      <c r="AV124" s="61">
        <v>890</v>
      </c>
      <c r="AW124" s="61">
        <v>890</v>
      </c>
      <c r="AX124" s="61">
        <v>890</v>
      </c>
      <c r="AY124" s="61">
        <v>0</v>
      </c>
      <c r="AZ124" s="61">
        <v>0</v>
      </c>
      <c r="BA124" s="61">
        <v>1330</v>
      </c>
      <c r="BB124" s="61">
        <v>1330</v>
      </c>
      <c r="BC124" s="61">
        <v>1310</v>
      </c>
      <c r="BD124" s="61">
        <v>1310</v>
      </c>
      <c r="BE124" s="61">
        <v>910</v>
      </c>
      <c r="BF124" s="61">
        <v>910</v>
      </c>
      <c r="BG124" s="61">
        <v>910</v>
      </c>
      <c r="BH124" s="61">
        <v>910</v>
      </c>
      <c r="BI124" s="61">
        <v>0</v>
      </c>
      <c r="BJ124" s="61">
        <v>910</v>
      </c>
      <c r="BK124" s="61">
        <v>1310</v>
      </c>
      <c r="BL124" s="61">
        <v>1310</v>
      </c>
      <c r="BM124" s="61">
        <v>1330</v>
      </c>
      <c r="BN124" s="61">
        <v>1330</v>
      </c>
      <c r="BO124" s="61">
        <v>1330</v>
      </c>
      <c r="BP124" s="61">
        <v>0</v>
      </c>
      <c r="BQ124" s="61">
        <v>1330</v>
      </c>
      <c r="BR124" s="61">
        <v>1330</v>
      </c>
      <c r="BS124" s="61">
        <v>1335</v>
      </c>
      <c r="BT124" s="61">
        <v>1335</v>
      </c>
      <c r="BU124" s="61">
        <v>915</v>
      </c>
      <c r="BV124" s="61">
        <v>0</v>
      </c>
      <c r="BW124" s="61">
        <v>915</v>
      </c>
      <c r="BX124" s="61">
        <v>0</v>
      </c>
      <c r="BY124" s="61">
        <v>915</v>
      </c>
      <c r="BZ124" s="61">
        <v>915</v>
      </c>
      <c r="CA124" s="58">
        <v>43045</v>
      </c>
      <c r="CB124" s="59">
        <f t="shared" si="1"/>
        <v>43.045000000000002</v>
      </c>
    </row>
    <row r="125" spans="2:80" ht="15" thickBot="1">
      <c r="B125" s="67">
        <v>7.2850000000000001</v>
      </c>
      <c r="C125" s="69">
        <v>44253</v>
      </c>
      <c r="D125" s="68">
        <v>12.825000000000003</v>
      </c>
      <c r="E125">
        <v>63.13</v>
      </c>
      <c r="T125" s="60">
        <v>43887.770833333336</v>
      </c>
      <c r="U125" s="61">
        <v>1310</v>
      </c>
      <c r="V125" s="61">
        <v>1310</v>
      </c>
      <c r="W125" s="61">
        <v>910</v>
      </c>
      <c r="X125" s="61">
        <v>910</v>
      </c>
      <c r="Y125" s="61">
        <v>910</v>
      </c>
      <c r="Z125" s="61">
        <v>910</v>
      </c>
      <c r="AA125" s="61">
        <v>910</v>
      </c>
      <c r="AB125" s="61">
        <v>910</v>
      </c>
      <c r="AC125" s="61">
        <v>0</v>
      </c>
      <c r="AD125" s="61">
        <v>880</v>
      </c>
      <c r="AE125" s="61">
        <v>1300</v>
      </c>
      <c r="AF125" s="61">
        <v>1300</v>
      </c>
      <c r="AG125" s="61">
        <v>0</v>
      </c>
      <c r="AH125" s="61">
        <v>1300</v>
      </c>
      <c r="AI125" s="61">
        <v>905</v>
      </c>
      <c r="AJ125" s="61">
        <v>0</v>
      </c>
      <c r="AK125" s="61">
        <v>905</v>
      </c>
      <c r="AL125" s="61">
        <v>905</v>
      </c>
      <c r="AM125" s="61">
        <v>1500</v>
      </c>
      <c r="AN125" s="61">
        <v>0</v>
      </c>
      <c r="AO125" s="61">
        <v>1495</v>
      </c>
      <c r="AP125" s="61">
        <v>0</v>
      </c>
      <c r="AQ125" s="61">
        <v>0</v>
      </c>
      <c r="AR125" s="61">
        <v>915</v>
      </c>
      <c r="AS125" s="61">
        <v>915</v>
      </c>
      <c r="AT125" s="61">
        <v>915</v>
      </c>
      <c r="AU125" s="61">
        <v>890</v>
      </c>
      <c r="AV125" s="61">
        <v>890</v>
      </c>
      <c r="AW125" s="61">
        <v>890</v>
      </c>
      <c r="AX125" s="61">
        <v>890</v>
      </c>
      <c r="AY125" s="61">
        <v>0</v>
      </c>
      <c r="AZ125" s="61">
        <v>0</v>
      </c>
      <c r="BA125" s="61">
        <v>1330</v>
      </c>
      <c r="BB125" s="61">
        <v>1330</v>
      </c>
      <c r="BC125" s="61">
        <v>1310</v>
      </c>
      <c r="BD125" s="61">
        <v>1310</v>
      </c>
      <c r="BE125" s="61">
        <v>910</v>
      </c>
      <c r="BF125" s="61">
        <v>910</v>
      </c>
      <c r="BG125" s="61">
        <v>910</v>
      </c>
      <c r="BH125" s="61">
        <v>910</v>
      </c>
      <c r="BI125" s="61">
        <v>0</v>
      </c>
      <c r="BJ125" s="61">
        <v>910</v>
      </c>
      <c r="BK125" s="61">
        <v>1310</v>
      </c>
      <c r="BL125" s="61">
        <v>1310</v>
      </c>
      <c r="BM125" s="61">
        <v>1330</v>
      </c>
      <c r="BN125" s="61">
        <v>1330</v>
      </c>
      <c r="BO125" s="61">
        <v>1330</v>
      </c>
      <c r="BP125" s="61">
        <v>0</v>
      </c>
      <c r="BQ125" s="61">
        <v>1330</v>
      </c>
      <c r="BR125" s="61">
        <v>1330</v>
      </c>
      <c r="BS125" s="61">
        <v>1335</v>
      </c>
      <c r="BT125" s="61">
        <v>1335</v>
      </c>
      <c r="BU125" s="61">
        <v>915</v>
      </c>
      <c r="BV125" s="61">
        <v>0</v>
      </c>
      <c r="BW125" s="61">
        <v>915</v>
      </c>
      <c r="BX125" s="61">
        <v>0</v>
      </c>
      <c r="BY125" s="61">
        <v>915</v>
      </c>
      <c r="BZ125" s="61">
        <v>915</v>
      </c>
      <c r="CA125" s="58">
        <v>43045</v>
      </c>
      <c r="CB125" s="59">
        <f t="shared" si="1"/>
        <v>43.045000000000002</v>
      </c>
    </row>
    <row r="126" spans="2:80" ht="15" thickBot="1">
      <c r="B126" s="67">
        <v>7.2850000000000001</v>
      </c>
      <c r="C126" s="69">
        <v>44254</v>
      </c>
      <c r="D126" s="68">
        <v>12.825000000000003</v>
      </c>
      <c r="E126">
        <v>63.13</v>
      </c>
      <c r="T126" s="60">
        <v>43888.770833333336</v>
      </c>
      <c r="U126" s="61">
        <v>1310</v>
      </c>
      <c r="V126" s="61">
        <v>1310</v>
      </c>
      <c r="W126" s="61">
        <v>910</v>
      </c>
      <c r="X126" s="61">
        <v>910</v>
      </c>
      <c r="Y126" s="61">
        <v>910</v>
      </c>
      <c r="Z126" s="61">
        <v>910</v>
      </c>
      <c r="AA126" s="61">
        <v>910</v>
      </c>
      <c r="AB126" s="61">
        <v>910</v>
      </c>
      <c r="AC126" s="61">
        <v>0</v>
      </c>
      <c r="AD126" s="61">
        <v>880</v>
      </c>
      <c r="AE126" s="61">
        <v>1300</v>
      </c>
      <c r="AF126" s="61">
        <v>1300</v>
      </c>
      <c r="AG126" s="61">
        <v>0</v>
      </c>
      <c r="AH126" s="61">
        <v>1300</v>
      </c>
      <c r="AI126" s="61">
        <v>905</v>
      </c>
      <c r="AJ126" s="61">
        <v>0</v>
      </c>
      <c r="AK126" s="61">
        <v>905</v>
      </c>
      <c r="AL126" s="61">
        <v>905</v>
      </c>
      <c r="AM126" s="61">
        <v>1500</v>
      </c>
      <c r="AN126" s="61">
        <v>0</v>
      </c>
      <c r="AO126" s="61">
        <v>1495</v>
      </c>
      <c r="AP126" s="61">
        <v>0</v>
      </c>
      <c r="AQ126" s="61">
        <v>0</v>
      </c>
      <c r="AR126" s="61">
        <v>915</v>
      </c>
      <c r="AS126" s="61">
        <v>915</v>
      </c>
      <c r="AT126" s="61">
        <v>915</v>
      </c>
      <c r="AU126" s="61">
        <v>890</v>
      </c>
      <c r="AV126" s="61">
        <v>890</v>
      </c>
      <c r="AW126" s="61">
        <v>890</v>
      </c>
      <c r="AX126" s="61">
        <v>890</v>
      </c>
      <c r="AY126" s="61">
        <v>0</v>
      </c>
      <c r="AZ126" s="61">
        <v>0</v>
      </c>
      <c r="BA126" s="61">
        <v>1330</v>
      </c>
      <c r="BB126" s="61">
        <v>1330</v>
      </c>
      <c r="BC126" s="61">
        <v>1310</v>
      </c>
      <c r="BD126" s="61">
        <v>1310</v>
      </c>
      <c r="BE126" s="61">
        <v>910</v>
      </c>
      <c r="BF126" s="61">
        <v>910</v>
      </c>
      <c r="BG126" s="61">
        <v>910</v>
      </c>
      <c r="BH126" s="61">
        <v>910</v>
      </c>
      <c r="BI126" s="61">
        <v>0</v>
      </c>
      <c r="BJ126" s="61">
        <v>910</v>
      </c>
      <c r="BK126" s="61">
        <v>1310</v>
      </c>
      <c r="BL126" s="61">
        <v>1310</v>
      </c>
      <c r="BM126" s="61">
        <v>1330</v>
      </c>
      <c r="BN126" s="61">
        <v>1330</v>
      </c>
      <c r="BO126" s="61">
        <v>1330</v>
      </c>
      <c r="BP126" s="61">
        <v>0</v>
      </c>
      <c r="BQ126" s="61">
        <v>1330</v>
      </c>
      <c r="BR126" s="61">
        <v>1330</v>
      </c>
      <c r="BS126" s="61">
        <v>1335</v>
      </c>
      <c r="BT126" s="61">
        <v>1335</v>
      </c>
      <c r="BU126" s="61">
        <v>915</v>
      </c>
      <c r="BV126" s="61">
        <v>0</v>
      </c>
      <c r="BW126" s="61">
        <v>915</v>
      </c>
      <c r="BX126" s="61">
        <v>0</v>
      </c>
      <c r="BY126" s="61">
        <v>915</v>
      </c>
      <c r="BZ126" s="61">
        <v>915</v>
      </c>
      <c r="CA126" s="58">
        <v>43045</v>
      </c>
      <c r="CB126" s="59">
        <f t="shared" si="1"/>
        <v>43.045000000000002</v>
      </c>
    </row>
    <row r="127" spans="2:80" ht="15" thickBot="1">
      <c r="B127" s="67">
        <v>7.2850000000000001</v>
      </c>
      <c r="C127" s="69">
        <v>44255</v>
      </c>
      <c r="D127" s="68">
        <v>15.015000000000001</v>
      </c>
      <c r="E127">
        <v>63.13</v>
      </c>
      <c r="T127" s="60">
        <v>43889.770833333336</v>
      </c>
      <c r="U127" s="61">
        <v>1310</v>
      </c>
      <c r="V127" s="61">
        <v>1310</v>
      </c>
      <c r="W127" s="61">
        <v>910</v>
      </c>
      <c r="X127" s="61">
        <v>910</v>
      </c>
      <c r="Y127" s="61">
        <v>910</v>
      </c>
      <c r="Z127" s="61">
        <v>910</v>
      </c>
      <c r="AA127" s="61">
        <v>910</v>
      </c>
      <c r="AB127" s="61">
        <v>910</v>
      </c>
      <c r="AC127" s="61">
        <v>0</v>
      </c>
      <c r="AD127" s="61">
        <v>0</v>
      </c>
      <c r="AE127" s="61">
        <v>1300</v>
      </c>
      <c r="AF127" s="61">
        <v>1300</v>
      </c>
      <c r="AG127" s="61">
        <v>0</v>
      </c>
      <c r="AH127" s="61">
        <v>1300</v>
      </c>
      <c r="AI127" s="61">
        <v>905</v>
      </c>
      <c r="AJ127" s="61">
        <v>0</v>
      </c>
      <c r="AK127" s="61">
        <v>905</v>
      </c>
      <c r="AL127" s="61">
        <v>905</v>
      </c>
      <c r="AM127" s="61">
        <v>1500</v>
      </c>
      <c r="AN127" s="61">
        <v>0</v>
      </c>
      <c r="AO127" s="61">
        <v>1495</v>
      </c>
      <c r="AP127" s="61">
        <v>0</v>
      </c>
      <c r="AQ127" s="61">
        <v>0</v>
      </c>
      <c r="AR127" s="61">
        <v>915</v>
      </c>
      <c r="AS127" s="61">
        <v>915</v>
      </c>
      <c r="AT127" s="61">
        <v>915</v>
      </c>
      <c r="AU127" s="61">
        <v>890</v>
      </c>
      <c r="AV127" s="61">
        <v>890</v>
      </c>
      <c r="AW127" s="61">
        <v>890</v>
      </c>
      <c r="AX127" s="61">
        <v>890</v>
      </c>
      <c r="AY127" s="61">
        <v>0</v>
      </c>
      <c r="AZ127" s="61">
        <v>0</v>
      </c>
      <c r="BA127" s="61">
        <v>1330</v>
      </c>
      <c r="BB127" s="61">
        <v>1330</v>
      </c>
      <c r="BC127" s="61">
        <v>1310</v>
      </c>
      <c r="BD127" s="61">
        <v>1310</v>
      </c>
      <c r="BE127" s="61">
        <v>910</v>
      </c>
      <c r="BF127" s="61">
        <v>910</v>
      </c>
      <c r="BG127" s="61">
        <v>910</v>
      </c>
      <c r="BH127" s="61">
        <v>910</v>
      </c>
      <c r="BI127" s="61">
        <v>0</v>
      </c>
      <c r="BJ127" s="61">
        <v>910</v>
      </c>
      <c r="BK127" s="61">
        <v>0</v>
      </c>
      <c r="BL127" s="61">
        <v>1310</v>
      </c>
      <c r="BM127" s="61">
        <v>1330</v>
      </c>
      <c r="BN127" s="61">
        <v>1330</v>
      </c>
      <c r="BO127" s="61">
        <v>1330</v>
      </c>
      <c r="BP127" s="61">
        <v>0</v>
      </c>
      <c r="BQ127" s="61">
        <v>1330</v>
      </c>
      <c r="BR127" s="61">
        <v>1330</v>
      </c>
      <c r="BS127" s="61">
        <v>1335</v>
      </c>
      <c r="BT127" s="61">
        <v>1335</v>
      </c>
      <c r="BU127" s="61">
        <v>915</v>
      </c>
      <c r="BV127" s="61">
        <v>0</v>
      </c>
      <c r="BW127" s="61">
        <v>915</v>
      </c>
      <c r="BX127" s="61">
        <v>0</v>
      </c>
      <c r="BY127" s="61">
        <v>915</v>
      </c>
      <c r="BZ127" s="61">
        <v>915</v>
      </c>
      <c r="CA127" s="58">
        <v>43045</v>
      </c>
      <c r="CB127" s="59">
        <f t="shared" si="1"/>
        <v>43.045000000000002</v>
      </c>
    </row>
    <row r="128" spans="2:80" ht="15" thickBot="1">
      <c r="B128" s="67">
        <v>8.1999999999999993</v>
      </c>
      <c r="C128" s="69">
        <v>44256</v>
      </c>
      <c r="D128" s="68">
        <v>15.015000000000001</v>
      </c>
      <c r="E128">
        <v>63.13</v>
      </c>
      <c r="T128" s="60">
        <v>43890.770833333336</v>
      </c>
      <c r="U128" s="61">
        <v>1310</v>
      </c>
      <c r="V128" s="61">
        <v>1310</v>
      </c>
      <c r="W128" s="61">
        <v>910</v>
      </c>
      <c r="X128" s="61">
        <v>910</v>
      </c>
      <c r="Y128" s="61">
        <v>910</v>
      </c>
      <c r="Z128" s="61">
        <v>910</v>
      </c>
      <c r="AA128" s="61">
        <v>910</v>
      </c>
      <c r="AB128" s="61">
        <v>910</v>
      </c>
      <c r="AC128" s="61">
        <v>0</v>
      </c>
      <c r="AD128" s="61">
        <v>0</v>
      </c>
      <c r="AE128" s="61">
        <v>1300</v>
      </c>
      <c r="AF128" s="61">
        <v>1300</v>
      </c>
      <c r="AG128" s="61">
        <v>0</v>
      </c>
      <c r="AH128" s="61">
        <v>1300</v>
      </c>
      <c r="AI128" s="61">
        <v>905</v>
      </c>
      <c r="AJ128" s="61">
        <v>0</v>
      </c>
      <c r="AK128" s="61">
        <v>905</v>
      </c>
      <c r="AL128" s="61">
        <v>905</v>
      </c>
      <c r="AM128" s="61">
        <v>1500</v>
      </c>
      <c r="AN128" s="61">
        <v>0</v>
      </c>
      <c r="AO128" s="61">
        <v>1495</v>
      </c>
      <c r="AP128" s="61">
        <v>0</v>
      </c>
      <c r="AQ128" s="61">
        <v>0</v>
      </c>
      <c r="AR128" s="61">
        <v>915</v>
      </c>
      <c r="AS128" s="61">
        <v>915</v>
      </c>
      <c r="AT128" s="61">
        <v>915</v>
      </c>
      <c r="AU128" s="61">
        <v>890</v>
      </c>
      <c r="AV128" s="61">
        <v>890</v>
      </c>
      <c r="AW128" s="61">
        <v>890</v>
      </c>
      <c r="AX128" s="61">
        <v>890</v>
      </c>
      <c r="AY128" s="61">
        <v>0</v>
      </c>
      <c r="AZ128" s="61">
        <v>0</v>
      </c>
      <c r="BA128" s="61">
        <v>1330</v>
      </c>
      <c r="BB128" s="61">
        <v>1330</v>
      </c>
      <c r="BC128" s="61">
        <v>1310</v>
      </c>
      <c r="BD128" s="61">
        <v>1310</v>
      </c>
      <c r="BE128" s="61">
        <v>910</v>
      </c>
      <c r="BF128" s="61">
        <v>910</v>
      </c>
      <c r="BG128" s="61">
        <v>910</v>
      </c>
      <c r="BH128" s="61">
        <v>910</v>
      </c>
      <c r="BI128" s="61">
        <v>0</v>
      </c>
      <c r="BJ128" s="61">
        <v>910</v>
      </c>
      <c r="BK128" s="61">
        <v>0</v>
      </c>
      <c r="BL128" s="61">
        <v>1310</v>
      </c>
      <c r="BM128" s="61">
        <v>1330</v>
      </c>
      <c r="BN128" s="61">
        <v>1330</v>
      </c>
      <c r="BO128" s="61">
        <v>1330</v>
      </c>
      <c r="BP128" s="61">
        <v>0</v>
      </c>
      <c r="BQ128" s="61">
        <v>1330</v>
      </c>
      <c r="BR128" s="61">
        <v>1330</v>
      </c>
      <c r="BS128" s="61">
        <v>1335</v>
      </c>
      <c r="BT128" s="61">
        <v>1335</v>
      </c>
      <c r="BU128" s="61">
        <v>915</v>
      </c>
      <c r="BV128" s="61">
        <v>0</v>
      </c>
      <c r="BW128" s="61">
        <v>915</v>
      </c>
      <c r="BX128" s="61">
        <v>0</v>
      </c>
      <c r="BY128" s="61">
        <v>915</v>
      </c>
      <c r="BZ128" s="61">
        <v>915</v>
      </c>
      <c r="CA128" s="58">
        <v>43045</v>
      </c>
      <c r="CB128" s="59">
        <f t="shared" si="1"/>
        <v>43.045000000000002</v>
      </c>
    </row>
    <row r="129" spans="2:80" ht="15" thickBot="1">
      <c r="B129" s="67">
        <v>8.1999999999999993</v>
      </c>
      <c r="C129" s="69">
        <v>44257</v>
      </c>
      <c r="D129" s="68">
        <v>15.015000000000001</v>
      </c>
      <c r="E129">
        <v>63.13</v>
      </c>
      <c r="T129" s="60">
        <v>43891.770833333336</v>
      </c>
      <c r="U129" s="61">
        <v>1310</v>
      </c>
      <c r="V129" s="61">
        <v>1310</v>
      </c>
      <c r="W129" s="61">
        <v>910</v>
      </c>
      <c r="X129" s="61">
        <v>910</v>
      </c>
      <c r="Y129" s="61">
        <v>910</v>
      </c>
      <c r="Z129" s="61">
        <v>910</v>
      </c>
      <c r="AA129" s="61">
        <v>910</v>
      </c>
      <c r="AB129" s="61">
        <v>910</v>
      </c>
      <c r="AC129" s="61">
        <v>0</v>
      </c>
      <c r="AD129" s="61">
        <v>0</v>
      </c>
      <c r="AE129" s="61">
        <v>1300</v>
      </c>
      <c r="AF129" s="61">
        <v>1300</v>
      </c>
      <c r="AG129" s="61">
        <v>0</v>
      </c>
      <c r="AH129" s="61">
        <v>1300</v>
      </c>
      <c r="AI129" s="61">
        <v>905</v>
      </c>
      <c r="AJ129" s="61">
        <v>0</v>
      </c>
      <c r="AK129" s="61">
        <v>905</v>
      </c>
      <c r="AL129" s="61">
        <v>905</v>
      </c>
      <c r="AM129" s="61">
        <v>1500</v>
      </c>
      <c r="AN129" s="61">
        <v>0</v>
      </c>
      <c r="AO129" s="61">
        <v>1495</v>
      </c>
      <c r="AP129" s="61">
        <v>0</v>
      </c>
      <c r="AQ129" s="61">
        <v>0</v>
      </c>
      <c r="AR129" s="61">
        <v>915</v>
      </c>
      <c r="AS129" s="61">
        <v>915</v>
      </c>
      <c r="AT129" s="61">
        <v>915</v>
      </c>
      <c r="AU129" s="61">
        <v>890</v>
      </c>
      <c r="AV129" s="61">
        <v>890</v>
      </c>
      <c r="AW129" s="61">
        <v>890</v>
      </c>
      <c r="AX129" s="61">
        <v>890</v>
      </c>
      <c r="AY129" s="61">
        <v>0</v>
      </c>
      <c r="AZ129" s="61">
        <v>0</v>
      </c>
      <c r="BA129" s="61">
        <v>1330</v>
      </c>
      <c r="BB129" s="61">
        <v>1330</v>
      </c>
      <c r="BC129" s="61">
        <v>1310</v>
      </c>
      <c r="BD129" s="61">
        <v>1310</v>
      </c>
      <c r="BE129" s="61">
        <v>910</v>
      </c>
      <c r="BF129" s="61">
        <v>910</v>
      </c>
      <c r="BG129" s="61">
        <v>910</v>
      </c>
      <c r="BH129" s="61">
        <v>910</v>
      </c>
      <c r="BI129" s="61">
        <v>0</v>
      </c>
      <c r="BJ129" s="61">
        <v>910</v>
      </c>
      <c r="BK129" s="61">
        <v>0</v>
      </c>
      <c r="BL129" s="61">
        <v>1310</v>
      </c>
      <c r="BM129" s="61">
        <v>1330</v>
      </c>
      <c r="BN129" s="61">
        <v>1330</v>
      </c>
      <c r="BO129" s="61">
        <v>1330</v>
      </c>
      <c r="BP129" s="61">
        <v>0</v>
      </c>
      <c r="BQ129" s="61">
        <v>1330</v>
      </c>
      <c r="BR129" s="61">
        <v>1330</v>
      </c>
      <c r="BS129" s="61">
        <v>1335</v>
      </c>
      <c r="BT129" s="61">
        <v>1335</v>
      </c>
      <c r="BU129" s="61">
        <v>915</v>
      </c>
      <c r="BV129" s="61">
        <v>0</v>
      </c>
      <c r="BW129" s="61">
        <v>915</v>
      </c>
      <c r="BX129" s="61">
        <v>0</v>
      </c>
      <c r="BY129" s="61">
        <v>915</v>
      </c>
      <c r="BZ129" s="61">
        <v>915</v>
      </c>
      <c r="CA129" s="58">
        <v>43045</v>
      </c>
      <c r="CB129" s="59">
        <f t="shared" si="1"/>
        <v>43.045000000000002</v>
      </c>
    </row>
    <row r="130" spans="2:80" ht="15" thickBot="1">
      <c r="B130" s="67">
        <v>8.1999999999999993</v>
      </c>
      <c r="C130" s="69">
        <v>44258</v>
      </c>
      <c r="D130" s="68">
        <v>15.015000000000001</v>
      </c>
      <c r="E130">
        <v>63.13</v>
      </c>
      <c r="T130" s="60">
        <v>43892.770833333336</v>
      </c>
      <c r="U130" s="61">
        <v>1310</v>
      </c>
      <c r="V130" s="61">
        <v>1310</v>
      </c>
      <c r="W130" s="61">
        <v>910</v>
      </c>
      <c r="X130" s="61">
        <v>910</v>
      </c>
      <c r="Y130" s="61">
        <v>910</v>
      </c>
      <c r="Z130" s="61">
        <v>910</v>
      </c>
      <c r="AA130" s="61">
        <v>910</v>
      </c>
      <c r="AB130" s="61">
        <v>910</v>
      </c>
      <c r="AC130" s="61">
        <v>0</v>
      </c>
      <c r="AD130" s="61">
        <v>0</v>
      </c>
      <c r="AE130" s="61">
        <v>1300</v>
      </c>
      <c r="AF130" s="61">
        <v>1300</v>
      </c>
      <c r="AG130" s="61">
        <v>0</v>
      </c>
      <c r="AH130" s="61">
        <v>1300</v>
      </c>
      <c r="AI130" s="61">
        <v>905</v>
      </c>
      <c r="AJ130" s="61">
        <v>0</v>
      </c>
      <c r="AK130" s="61">
        <v>905</v>
      </c>
      <c r="AL130" s="61">
        <v>905</v>
      </c>
      <c r="AM130" s="61">
        <v>1500</v>
      </c>
      <c r="AN130" s="61">
        <v>0</v>
      </c>
      <c r="AO130" s="61">
        <v>1495</v>
      </c>
      <c r="AP130" s="61">
        <v>0</v>
      </c>
      <c r="AQ130" s="61">
        <v>0</v>
      </c>
      <c r="AR130" s="61">
        <v>915</v>
      </c>
      <c r="AS130" s="61">
        <v>915</v>
      </c>
      <c r="AT130" s="61">
        <v>915</v>
      </c>
      <c r="AU130" s="61">
        <v>890</v>
      </c>
      <c r="AV130" s="61">
        <v>890</v>
      </c>
      <c r="AW130" s="61">
        <v>890</v>
      </c>
      <c r="AX130" s="61">
        <v>890</v>
      </c>
      <c r="AY130" s="61">
        <v>0</v>
      </c>
      <c r="AZ130" s="61">
        <v>0</v>
      </c>
      <c r="BA130" s="61">
        <v>1330</v>
      </c>
      <c r="BB130" s="61">
        <v>1330</v>
      </c>
      <c r="BC130" s="61">
        <v>1310</v>
      </c>
      <c r="BD130" s="61">
        <v>1310</v>
      </c>
      <c r="BE130" s="61">
        <v>910</v>
      </c>
      <c r="BF130" s="61">
        <v>910</v>
      </c>
      <c r="BG130" s="61">
        <v>910</v>
      </c>
      <c r="BH130" s="61">
        <v>910</v>
      </c>
      <c r="BI130" s="61">
        <v>0</v>
      </c>
      <c r="BJ130" s="61">
        <v>910</v>
      </c>
      <c r="BK130" s="61">
        <v>0</v>
      </c>
      <c r="BL130" s="61">
        <v>1310</v>
      </c>
      <c r="BM130" s="61">
        <v>1330</v>
      </c>
      <c r="BN130" s="61">
        <v>1330</v>
      </c>
      <c r="BO130" s="61">
        <v>1330</v>
      </c>
      <c r="BP130" s="61">
        <v>0</v>
      </c>
      <c r="BQ130" s="61">
        <v>1330</v>
      </c>
      <c r="BR130" s="61">
        <v>1330</v>
      </c>
      <c r="BS130" s="61">
        <v>1335</v>
      </c>
      <c r="BT130" s="61">
        <v>1335</v>
      </c>
      <c r="BU130" s="61">
        <v>915</v>
      </c>
      <c r="BV130" s="61">
        <v>0</v>
      </c>
      <c r="BW130" s="61">
        <v>915</v>
      </c>
      <c r="BX130" s="61">
        <v>0</v>
      </c>
      <c r="BY130" s="61">
        <v>915</v>
      </c>
      <c r="BZ130" s="61">
        <v>915</v>
      </c>
      <c r="CA130" s="58">
        <v>43045</v>
      </c>
      <c r="CB130" s="59">
        <f t="shared" si="1"/>
        <v>43.045000000000002</v>
      </c>
    </row>
    <row r="131" spans="2:80" ht="15" thickBot="1">
      <c r="B131" s="67">
        <v>8.1999999999999993</v>
      </c>
      <c r="C131" s="69">
        <v>44259</v>
      </c>
      <c r="D131" s="68">
        <v>15.015000000000001</v>
      </c>
      <c r="E131">
        <v>63.13</v>
      </c>
      <c r="T131" s="60">
        <v>43893.770833333336</v>
      </c>
      <c r="U131" s="61">
        <v>1310</v>
      </c>
      <c r="V131" s="61">
        <v>1310</v>
      </c>
      <c r="W131" s="61">
        <v>910</v>
      </c>
      <c r="X131" s="61">
        <v>910</v>
      </c>
      <c r="Y131" s="61">
        <v>910</v>
      </c>
      <c r="Z131" s="61">
        <v>910</v>
      </c>
      <c r="AA131" s="61">
        <v>910</v>
      </c>
      <c r="AB131" s="61">
        <v>910</v>
      </c>
      <c r="AC131" s="61">
        <v>0</v>
      </c>
      <c r="AD131" s="61">
        <v>0</v>
      </c>
      <c r="AE131" s="61">
        <v>1300</v>
      </c>
      <c r="AF131" s="61">
        <v>1300</v>
      </c>
      <c r="AG131" s="61">
        <v>0</v>
      </c>
      <c r="AH131" s="61">
        <v>1300</v>
      </c>
      <c r="AI131" s="61">
        <v>905</v>
      </c>
      <c r="AJ131" s="61">
        <v>0</v>
      </c>
      <c r="AK131" s="61">
        <v>905</v>
      </c>
      <c r="AL131" s="61">
        <v>905</v>
      </c>
      <c r="AM131" s="61">
        <v>1500</v>
      </c>
      <c r="AN131" s="61">
        <v>0</v>
      </c>
      <c r="AO131" s="61">
        <v>1495</v>
      </c>
      <c r="AP131" s="61">
        <v>0</v>
      </c>
      <c r="AQ131" s="61">
        <v>0</v>
      </c>
      <c r="AR131" s="61">
        <v>915</v>
      </c>
      <c r="AS131" s="61">
        <v>915</v>
      </c>
      <c r="AT131" s="61">
        <v>915</v>
      </c>
      <c r="AU131" s="61">
        <v>890</v>
      </c>
      <c r="AV131" s="61">
        <v>890</v>
      </c>
      <c r="AW131" s="61">
        <v>890</v>
      </c>
      <c r="AX131" s="61">
        <v>890</v>
      </c>
      <c r="AY131" s="61">
        <v>0</v>
      </c>
      <c r="AZ131" s="61">
        <v>0</v>
      </c>
      <c r="BA131" s="61">
        <v>1330</v>
      </c>
      <c r="BB131" s="61">
        <v>1330</v>
      </c>
      <c r="BC131" s="61">
        <v>1310</v>
      </c>
      <c r="BD131" s="61">
        <v>1310</v>
      </c>
      <c r="BE131" s="61">
        <v>910</v>
      </c>
      <c r="BF131" s="61">
        <v>910</v>
      </c>
      <c r="BG131" s="61">
        <v>910</v>
      </c>
      <c r="BH131" s="61">
        <v>910</v>
      </c>
      <c r="BI131" s="61">
        <v>0</v>
      </c>
      <c r="BJ131" s="61">
        <v>910</v>
      </c>
      <c r="BK131" s="61">
        <v>0</v>
      </c>
      <c r="BL131" s="61">
        <v>1310</v>
      </c>
      <c r="BM131" s="61">
        <v>1330</v>
      </c>
      <c r="BN131" s="61">
        <v>1330</v>
      </c>
      <c r="BO131" s="61">
        <v>1330</v>
      </c>
      <c r="BP131" s="61">
        <v>0</v>
      </c>
      <c r="BQ131" s="61">
        <v>1330</v>
      </c>
      <c r="BR131" s="61">
        <v>1330</v>
      </c>
      <c r="BS131" s="61">
        <v>1335</v>
      </c>
      <c r="BT131" s="61">
        <v>1335</v>
      </c>
      <c r="BU131" s="61">
        <v>915</v>
      </c>
      <c r="BV131" s="61">
        <v>0</v>
      </c>
      <c r="BW131" s="61">
        <v>915</v>
      </c>
      <c r="BX131" s="61">
        <v>0</v>
      </c>
      <c r="BY131" s="61">
        <v>915</v>
      </c>
      <c r="BZ131" s="61">
        <v>915</v>
      </c>
      <c r="CA131" s="58">
        <v>43045</v>
      </c>
      <c r="CB131" s="59">
        <f t="shared" si="1"/>
        <v>43.045000000000002</v>
      </c>
    </row>
    <row r="132" spans="2:80" ht="15" thickBot="1">
      <c r="B132" s="67">
        <v>8.1999999999999993</v>
      </c>
      <c r="C132" s="69">
        <v>44260</v>
      </c>
      <c r="D132" s="68">
        <v>13.685000000000002</v>
      </c>
      <c r="E132">
        <v>63.13</v>
      </c>
      <c r="T132" s="60">
        <v>43894.770833333336</v>
      </c>
      <c r="U132" s="61">
        <v>1310</v>
      </c>
      <c r="V132" s="61">
        <v>1310</v>
      </c>
      <c r="W132" s="61">
        <v>910</v>
      </c>
      <c r="X132" s="61">
        <v>910</v>
      </c>
      <c r="Y132" s="61">
        <v>910</v>
      </c>
      <c r="Z132" s="61">
        <v>910</v>
      </c>
      <c r="AA132" s="61">
        <v>910</v>
      </c>
      <c r="AB132" s="61">
        <v>910</v>
      </c>
      <c r="AC132" s="61">
        <v>0</v>
      </c>
      <c r="AD132" s="61">
        <v>0</v>
      </c>
      <c r="AE132" s="61">
        <v>1300</v>
      </c>
      <c r="AF132" s="61">
        <v>1300</v>
      </c>
      <c r="AG132" s="61">
        <v>0</v>
      </c>
      <c r="AH132" s="61">
        <v>1300</v>
      </c>
      <c r="AI132" s="61">
        <v>905</v>
      </c>
      <c r="AJ132" s="61">
        <v>0</v>
      </c>
      <c r="AK132" s="61">
        <v>905</v>
      </c>
      <c r="AL132" s="61">
        <v>905</v>
      </c>
      <c r="AM132" s="61">
        <v>1500</v>
      </c>
      <c r="AN132" s="61">
        <v>0</v>
      </c>
      <c r="AO132" s="61">
        <v>1495</v>
      </c>
      <c r="AP132" s="61">
        <v>0</v>
      </c>
      <c r="AQ132" s="61">
        <v>0</v>
      </c>
      <c r="AR132" s="61">
        <v>915</v>
      </c>
      <c r="AS132" s="61">
        <v>915</v>
      </c>
      <c r="AT132" s="61">
        <v>915</v>
      </c>
      <c r="AU132" s="61">
        <v>890</v>
      </c>
      <c r="AV132" s="61">
        <v>890</v>
      </c>
      <c r="AW132" s="61">
        <v>890</v>
      </c>
      <c r="AX132" s="61">
        <v>890</v>
      </c>
      <c r="AY132" s="61">
        <v>0</v>
      </c>
      <c r="AZ132" s="61">
        <v>0</v>
      </c>
      <c r="BA132" s="61">
        <v>1330</v>
      </c>
      <c r="BB132" s="61">
        <v>1330</v>
      </c>
      <c r="BC132" s="61">
        <v>1310</v>
      </c>
      <c r="BD132" s="61">
        <v>1310</v>
      </c>
      <c r="BE132" s="61">
        <v>910</v>
      </c>
      <c r="BF132" s="61">
        <v>910</v>
      </c>
      <c r="BG132" s="61">
        <v>910</v>
      </c>
      <c r="BH132" s="61">
        <v>910</v>
      </c>
      <c r="BI132" s="61">
        <v>0</v>
      </c>
      <c r="BJ132" s="61">
        <v>910</v>
      </c>
      <c r="BK132" s="61">
        <v>0</v>
      </c>
      <c r="BL132" s="61">
        <v>1310</v>
      </c>
      <c r="BM132" s="61">
        <v>1330</v>
      </c>
      <c r="BN132" s="61">
        <v>1330</v>
      </c>
      <c r="BO132" s="61">
        <v>1330</v>
      </c>
      <c r="BP132" s="61">
        <v>1330</v>
      </c>
      <c r="BQ132" s="61">
        <v>1330</v>
      </c>
      <c r="BR132" s="61">
        <v>1330</v>
      </c>
      <c r="BS132" s="61">
        <v>1335</v>
      </c>
      <c r="BT132" s="61">
        <v>1335</v>
      </c>
      <c r="BU132" s="61">
        <v>915</v>
      </c>
      <c r="BV132" s="61">
        <v>0</v>
      </c>
      <c r="BW132" s="61">
        <v>915</v>
      </c>
      <c r="BX132" s="61">
        <v>0</v>
      </c>
      <c r="BY132" s="61">
        <v>915</v>
      </c>
      <c r="BZ132" s="61">
        <v>915</v>
      </c>
      <c r="CA132" s="58">
        <v>43045</v>
      </c>
      <c r="CB132" s="59">
        <f t="shared" si="1"/>
        <v>43.045000000000002</v>
      </c>
    </row>
    <row r="133" spans="2:80" ht="15" thickBot="1">
      <c r="B133" s="67">
        <v>8.1999999999999993</v>
      </c>
      <c r="C133" s="69">
        <v>44261</v>
      </c>
      <c r="D133" s="68">
        <v>13.685000000000002</v>
      </c>
      <c r="E133">
        <v>63.13</v>
      </c>
      <c r="T133" s="60">
        <v>43895.770833333336</v>
      </c>
      <c r="U133" s="61">
        <v>1310</v>
      </c>
      <c r="V133" s="61">
        <v>1310</v>
      </c>
      <c r="W133" s="61">
        <v>910</v>
      </c>
      <c r="X133" s="61">
        <v>910</v>
      </c>
      <c r="Y133" s="61">
        <v>910</v>
      </c>
      <c r="Z133" s="61">
        <v>910</v>
      </c>
      <c r="AA133" s="61">
        <v>910</v>
      </c>
      <c r="AB133" s="61">
        <v>910</v>
      </c>
      <c r="AC133" s="61">
        <v>0</v>
      </c>
      <c r="AD133" s="61">
        <v>0</v>
      </c>
      <c r="AE133" s="61">
        <v>1300</v>
      </c>
      <c r="AF133" s="61">
        <v>1300</v>
      </c>
      <c r="AG133" s="61">
        <v>0</v>
      </c>
      <c r="AH133" s="61">
        <v>1300</v>
      </c>
      <c r="AI133" s="61">
        <v>905</v>
      </c>
      <c r="AJ133" s="61">
        <v>0</v>
      </c>
      <c r="AK133" s="61">
        <v>905</v>
      </c>
      <c r="AL133" s="61">
        <v>905</v>
      </c>
      <c r="AM133" s="61">
        <v>1500</v>
      </c>
      <c r="AN133" s="61">
        <v>0</v>
      </c>
      <c r="AO133" s="61">
        <v>1495</v>
      </c>
      <c r="AP133" s="61">
        <v>0</v>
      </c>
      <c r="AQ133" s="61">
        <v>0</v>
      </c>
      <c r="AR133" s="61">
        <v>915</v>
      </c>
      <c r="AS133" s="61">
        <v>915</v>
      </c>
      <c r="AT133" s="61">
        <v>915</v>
      </c>
      <c r="AU133" s="61">
        <v>890</v>
      </c>
      <c r="AV133" s="61">
        <v>890</v>
      </c>
      <c r="AW133" s="61">
        <v>890</v>
      </c>
      <c r="AX133" s="61">
        <v>890</v>
      </c>
      <c r="AY133" s="61">
        <v>0</v>
      </c>
      <c r="AZ133" s="61">
        <v>0</v>
      </c>
      <c r="BA133" s="61">
        <v>1330</v>
      </c>
      <c r="BB133" s="61">
        <v>1330</v>
      </c>
      <c r="BC133" s="61">
        <v>1310</v>
      </c>
      <c r="BD133" s="61">
        <v>1310</v>
      </c>
      <c r="BE133" s="61">
        <v>910</v>
      </c>
      <c r="BF133" s="61">
        <v>910</v>
      </c>
      <c r="BG133" s="61">
        <v>910</v>
      </c>
      <c r="BH133" s="61">
        <v>910</v>
      </c>
      <c r="BI133" s="61">
        <v>0</v>
      </c>
      <c r="BJ133" s="61">
        <v>910</v>
      </c>
      <c r="BK133" s="61">
        <v>0</v>
      </c>
      <c r="BL133" s="61">
        <v>1310</v>
      </c>
      <c r="BM133" s="61">
        <v>1330</v>
      </c>
      <c r="BN133" s="61">
        <v>1330</v>
      </c>
      <c r="BO133" s="61">
        <v>1330</v>
      </c>
      <c r="BP133" s="61">
        <v>1330</v>
      </c>
      <c r="BQ133" s="61">
        <v>1330</v>
      </c>
      <c r="BR133" s="61">
        <v>1330</v>
      </c>
      <c r="BS133" s="61">
        <v>1335</v>
      </c>
      <c r="BT133" s="61">
        <v>1335</v>
      </c>
      <c r="BU133" s="61">
        <v>915</v>
      </c>
      <c r="BV133" s="61">
        <v>0</v>
      </c>
      <c r="BW133" s="61">
        <v>915</v>
      </c>
      <c r="BX133" s="61">
        <v>0</v>
      </c>
      <c r="BY133" s="61">
        <v>915</v>
      </c>
      <c r="BZ133" s="61">
        <v>915</v>
      </c>
      <c r="CA133" s="58">
        <v>43045</v>
      </c>
      <c r="CB133" s="59">
        <f t="shared" ref="CB133:CB158" si="2">CA133/1000</f>
        <v>43.045000000000002</v>
      </c>
    </row>
    <row r="134" spans="2:80" ht="15" thickBot="1">
      <c r="B134" s="67">
        <v>8.1999999999999993</v>
      </c>
      <c r="C134" s="69">
        <v>44262</v>
      </c>
      <c r="D134" s="68">
        <v>13.685000000000002</v>
      </c>
      <c r="E134">
        <v>63.13</v>
      </c>
      <c r="T134" s="60">
        <v>43896.770833333336</v>
      </c>
      <c r="U134" s="61">
        <v>1310</v>
      </c>
      <c r="V134" s="61">
        <v>1310</v>
      </c>
      <c r="W134" s="61">
        <v>910</v>
      </c>
      <c r="X134" s="61">
        <v>910</v>
      </c>
      <c r="Y134" s="61">
        <v>910</v>
      </c>
      <c r="Z134" s="61">
        <v>910</v>
      </c>
      <c r="AA134" s="61">
        <v>910</v>
      </c>
      <c r="AB134" s="61">
        <v>910</v>
      </c>
      <c r="AC134" s="61">
        <v>0</v>
      </c>
      <c r="AD134" s="61">
        <v>0</v>
      </c>
      <c r="AE134" s="61">
        <v>1300</v>
      </c>
      <c r="AF134" s="61">
        <v>1300</v>
      </c>
      <c r="AG134" s="61">
        <v>0</v>
      </c>
      <c r="AH134" s="61">
        <v>1300</v>
      </c>
      <c r="AI134" s="61">
        <v>905</v>
      </c>
      <c r="AJ134" s="61">
        <v>0</v>
      </c>
      <c r="AK134" s="61">
        <v>905</v>
      </c>
      <c r="AL134" s="61">
        <v>905</v>
      </c>
      <c r="AM134" s="61">
        <v>1500</v>
      </c>
      <c r="AN134" s="61">
        <v>0</v>
      </c>
      <c r="AO134" s="61">
        <v>1495</v>
      </c>
      <c r="AP134" s="61">
        <v>0</v>
      </c>
      <c r="AQ134" s="61">
        <v>0</v>
      </c>
      <c r="AR134" s="61">
        <v>915</v>
      </c>
      <c r="AS134" s="61">
        <v>915</v>
      </c>
      <c r="AT134" s="61">
        <v>915</v>
      </c>
      <c r="AU134" s="61">
        <v>890</v>
      </c>
      <c r="AV134" s="61">
        <v>890</v>
      </c>
      <c r="AW134" s="61">
        <v>890</v>
      </c>
      <c r="AX134" s="61">
        <v>890</v>
      </c>
      <c r="AY134" s="61">
        <v>0</v>
      </c>
      <c r="AZ134" s="61">
        <v>0</v>
      </c>
      <c r="BA134" s="61">
        <v>1330</v>
      </c>
      <c r="BB134" s="61">
        <v>1330</v>
      </c>
      <c r="BC134" s="61">
        <v>1310</v>
      </c>
      <c r="BD134" s="61">
        <v>1310</v>
      </c>
      <c r="BE134" s="61">
        <v>910</v>
      </c>
      <c r="BF134" s="61">
        <v>910</v>
      </c>
      <c r="BG134" s="61">
        <v>910</v>
      </c>
      <c r="BH134" s="61">
        <v>910</v>
      </c>
      <c r="BI134" s="61">
        <v>0</v>
      </c>
      <c r="BJ134" s="61">
        <v>910</v>
      </c>
      <c r="BK134" s="61">
        <v>0</v>
      </c>
      <c r="BL134" s="61">
        <v>1310</v>
      </c>
      <c r="BM134" s="61">
        <v>1330</v>
      </c>
      <c r="BN134" s="61">
        <v>1330</v>
      </c>
      <c r="BO134" s="61">
        <v>1330</v>
      </c>
      <c r="BP134" s="61">
        <v>1330</v>
      </c>
      <c r="BQ134" s="61">
        <v>1330</v>
      </c>
      <c r="BR134" s="61">
        <v>1330</v>
      </c>
      <c r="BS134" s="61">
        <v>1335</v>
      </c>
      <c r="BT134" s="61">
        <v>1335</v>
      </c>
      <c r="BU134" s="61">
        <v>915</v>
      </c>
      <c r="BV134" s="61">
        <v>0</v>
      </c>
      <c r="BW134" s="61">
        <v>915</v>
      </c>
      <c r="BX134" s="61">
        <v>0</v>
      </c>
      <c r="BY134" s="61">
        <v>915</v>
      </c>
      <c r="BZ134" s="61">
        <v>915</v>
      </c>
      <c r="CA134" s="58">
        <v>43045</v>
      </c>
      <c r="CB134" s="59">
        <f t="shared" si="2"/>
        <v>43.045000000000002</v>
      </c>
    </row>
    <row r="135" spans="2:80" ht="15" thickBot="1">
      <c r="B135" s="67">
        <v>11.324999999999999</v>
      </c>
      <c r="C135" s="69">
        <v>44263</v>
      </c>
      <c r="D135" s="68">
        <v>13.685000000000002</v>
      </c>
      <c r="E135">
        <v>63.13</v>
      </c>
      <c r="T135" s="60">
        <v>43897.770833333336</v>
      </c>
      <c r="U135" s="61">
        <v>1310</v>
      </c>
      <c r="V135" s="61">
        <v>1310</v>
      </c>
      <c r="W135" s="61">
        <v>910</v>
      </c>
      <c r="X135" s="61">
        <v>910</v>
      </c>
      <c r="Y135" s="61">
        <v>910</v>
      </c>
      <c r="Z135" s="61">
        <v>910</v>
      </c>
      <c r="AA135" s="61">
        <v>910</v>
      </c>
      <c r="AB135" s="61">
        <v>910</v>
      </c>
      <c r="AC135" s="61">
        <v>0</v>
      </c>
      <c r="AD135" s="61">
        <v>0</v>
      </c>
      <c r="AE135" s="61">
        <v>1300</v>
      </c>
      <c r="AF135" s="61">
        <v>1300</v>
      </c>
      <c r="AG135" s="61">
        <v>0</v>
      </c>
      <c r="AH135" s="61">
        <v>1300</v>
      </c>
      <c r="AI135" s="61">
        <v>905</v>
      </c>
      <c r="AJ135" s="61">
        <v>0</v>
      </c>
      <c r="AK135" s="61">
        <v>905</v>
      </c>
      <c r="AL135" s="61">
        <v>905</v>
      </c>
      <c r="AM135" s="61">
        <v>1500</v>
      </c>
      <c r="AN135" s="61">
        <v>0</v>
      </c>
      <c r="AO135" s="61">
        <v>1495</v>
      </c>
      <c r="AP135" s="61">
        <v>0</v>
      </c>
      <c r="AQ135" s="61">
        <v>0</v>
      </c>
      <c r="AR135" s="61">
        <v>915</v>
      </c>
      <c r="AS135" s="61">
        <v>915</v>
      </c>
      <c r="AT135" s="61">
        <v>915</v>
      </c>
      <c r="AU135" s="61">
        <v>890</v>
      </c>
      <c r="AV135" s="61">
        <v>890</v>
      </c>
      <c r="AW135" s="61">
        <v>890</v>
      </c>
      <c r="AX135" s="61">
        <v>890</v>
      </c>
      <c r="AY135" s="61">
        <v>0</v>
      </c>
      <c r="AZ135" s="61">
        <v>0</v>
      </c>
      <c r="BA135" s="61">
        <v>1330</v>
      </c>
      <c r="BB135" s="61">
        <v>1330</v>
      </c>
      <c r="BC135" s="61">
        <v>1310</v>
      </c>
      <c r="BD135" s="61">
        <v>1310</v>
      </c>
      <c r="BE135" s="61">
        <v>910</v>
      </c>
      <c r="BF135" s="61">
        <v>910</v>
      </c>
      <c r="BG135" s="61">
        <v>910</v>
      </c>
      <c r="BH135" s="61">
        <v>910</v>
      </c>
      <c r="BI135" s="61">
        <v>0</v>
      </c>
      <c r="BJ135" s="61">
        <v>910</v>
      </c>
      <c r="BK135" s="61">
        <v>0</v>
      </c>
      <c r="BL135" s="61">
        <v>1310</v>
      </c>
      <c r="BM135" s="61">
        <v>1330</v>
      </c>
      <c r="BN135" s="61">
        <v>1330</v>
      </c>
      <c r="BO135" s="61">
        <v>1330</v>
      </c>
      <c r="BP135" s="61">
        <v>1330</v>
      </c>
      <c r="BQ135" s="61">
        <v>1330</v>
      </c>
      <c r="BR135" s="61">
        <v>1330</v>
      </c>
      <c r="BS135" s="61">
        <v>1335</v>
      </c>
      <c r="BT135" s="61">
        <v>1335</v>
      </c>
      <c r="BU135" s="61">
        <v>915</v>
      </c>
      <c r="BV135" s="61">
        <v>0</v>
      </c>
      <c r="BW135" s="61">
        <v>915</v>
      </c>
      <c r="BX135" s="61">
        <v>0</v>
      </c>
      <c r="BY135" s="61">
        <v>915</v>
      </c>
      <c r="BZ135" s="61">
        <v>915</v>
      </c>
      <c r="CA135" s="58">
        <v>43045</v>
      </c>
      <c r="CB135" s="59">
        <f t="shared" si="2"/>
        <v>43.045000000000002</v>
      </c>
    </row>
    <row r="136" spans="2:80" ht="15" thickBot="1">
      <c r="B136" s="67">
        <v>11.324999999999999</v>
      </c>
      <c r="C136" s="69">
        <v>44264</v>
      </c>
      <c r="D136" s="68">
        <v>13.685000000000002</v>
      </c>
      <c r="E136">
        <v>63.13</v>
      </c>
      <c r="T136" s="60">
        <v>43898.770833333336</v>
      </c>
      <c r="U136" s="61">
        <v>1310</v>
      </c>
      <c r="V136" s="61">
        <v>1310</v>
      </c>
      <c r="W136" s="61">
        <v>910</v>
      </c>
      <c r="X136" s="61">
        <v>910</v>
      </c>
      <c r="Y136" s="61">
        <v>910</v>
      </c>
      <c r="Z136" s="61">
        <v>910</v>
      </c>
      <c r="AA136" s="61">
        <v>910</v>
      </c>
      <c r="AB136" s="61">
        <v>910</v>
      </c>
      <c r="AC136" s="61">
        <v>0</v>
      </c>
      <c r="AD136" s="61">
        <v>0</v>
      </c>
      <c r="AE136" s="61">
        <v>1300</v>
      </c>
      <c r="AF136" s="61">
        <v>1300</v>
      </c>
      <c r="AG136" s="61">
        <v>0</v>
      </c>
      <c r="AH136" s="61">
        <v>1300</v>
      </c>
      <c r="AI136" s="61">
        <v>905</v>
      </c>
      <c r="AJ136" s="61">
        <v>0</v>
      </c>
      <c r="AK136" s="61">
        <v>905</v>
      </c>
      <c r="AL136" s="61">
        <v>905</v>
      </c>
      <c r="AM136" s="61">
        <v>1500</v>
      </c>
      <c r="AN136" s="61">
        <v>0</v>
      </c>
      <c r="AO136" s="61">
        <v>1495</v>
      </c>
      <c r="AP136" s="61">
        <v>0</v>
      </c>
      <c r="AQ136" s="61">
        <v>0</v>
      </c>
      <c r="AR136" s="61">
        <v>915</v>
      </c>
      <c r="AS136" s="61">
        <v>915</v>
      </c>
      <c r="AT136" s="61">
        <v>915</v>
      </c>
      <c r="AU136" s="61">
        <v>890</v>
      </c>
      <c r="AV136" s="61">
        <v>890</v>
      </c>
      <c r="AW136" s="61">
        <v>890</v>
      </c>
      <c r="AX136" s="61">
        <v>890</v>
      </c>
      <c r="AY136" s="61">
        <v>0</v>
      </c>
      <c r="AZ136" s="61">
        <v>0</v>
      </c>
      <c r="BA136" s="61">
        <v>1330</v>
      </c>
      <c r="BB136" s="61">
        <v>1330</v>
      </c>
      <c r="BC136" s="61">
        <v>1310</v>
      </c>
      <c r="BD136" s="61">
        <v>1310</v>
      </c>
      <c r="BE136" s="61">
        <v>910</v>
      </c>
      <c r="BF136" s="61">
        <v>910</v>
      </c>
      <c r="BG136" s="61">
        <v>910</v>
      </c>
      <c r="BH136" s="61">
        <v>910</v>
      </c>
      <c r="BI136" s="61">
        <v>0</v>
      </c>
      <c r="BJ136" s="61">
        <v>910</v>
      </c>
      <c r="BK136" s="61">
        <v>0</v>
      </c>
      <c r="BL136" s="61">
        <v>1310</v>
      </c>
      <c r="BM136" s="61">
        <v>1330</v>
      </c>
      <c r="BN136" s="61">
        <v>1330</v>
      </c>
      <c r="BO136" s="61">
        <v>1330</v>
      </c>
      <c r="BP136" s="61">
        <v>1330</v>
      </c>
      <c r="BQ136" s="61">
        <v>1330</v>
      </c>
      <c r="BR136" s="61">
        <v>1330</v>
      </c>
      <c r="BS136" s="61">
        <v>1335</v>
      </c>
      <c r="BT136" s="61">
        <v>1335</v>
      </c>
      <c r="BU136" s="61">
        <v>915</v>
      </c>
      <c r="BV136" s="61">
        <v>0</v>
      </c>
      <c r="BW136" s="61">
        <v>915</v>
      </c>
      <c r="BX136" s="61">
        <v>0</v>
      </c>
      <c r="BY136" s="61">
        <v>915</v>
      </c>
      <c r="BZ136" s="61">
        <v>915</v>
      </c>
      <c r="CA136" s="58">
        <v>43045</v>
      </c>
      <c r="CB136" s="59">
        <f t="shared" si="2"/>
        <v>43.045000000000002</v>
      </c>
    </row>
    <row r="137" spans="2:80" ht="15" thickBot="1">
      <c r="B137" s="67">
        <v>11.324999999999999</v>
      </c>
      <c r="C137" s="69">
        <v>44265</v>
      </c>
      <c r="D137" s="68">
        <v>13.685000000000002</v>
      </c>
      <c r="E137">
        <v>63.13</v>
      </c>
      <c r="T137" s="60">
        <v>43899.770833333336</v>
      </c>
      <c r="U137" s="61">
        <v>1310</v>
      </c>
      <c r="V137" s="61">
        <v>1310</v>
      </c>
      <c r="W137" s="61">
        <v>910</v>
      </c>
      <c r="X137" s="61">
        <v>910</v>
      </c>
      <c r="Y137" s="61">
        <v>910</v>
      </c>
      <c r="Z137" s="61">
        <v>910</v>
      </c>
      <c r="AA137" s="61">
        <v>910</v>
      </c>
      <c r="AB137" s="61">
        <v>910</v>
      </c>
      <c r="AC137" s="61">
        <v>0</v>
      </c>
      <c r="AD137" s="61">
        <v>0</v>
      </c>
      <c r="AE137" s="61">
        <v>1300</v>
      </c>
      <c r="AF137" s="61">
        <v>1300</v>
      </c>
      <c r="AG137" s="61">
        <v>0</v>
      </c>
      <c r="AH137" s="61">
        <v>1300</v>
      </c>
      <c r="AI137" s="61">
        <v>905</v>
      </c>
      <c r="AJ137" s="61">
        <v>0</v>
      </c>
      <c r="AK137" s="61">
        <v>905</v>
      </c>
      <c r="AL137" s="61">
        <v>905</v>
      </c>
      <c r="AM137" s="61">
        <v>1500</v>
      </c>
      <c r="AN137" s="61">
        <v>0</v>
      </c>
      <c r="AO137" s="61">
        <v>1495</v>
      </c>
      <c r="AP137" s="61">
        <v>0</v>
      </c>
      <c r="AQ137" s="61">
        <v>0</v>
      </c>
      <c r="AR137" s="61">
        <v>915</v>
      </c>
      <c r="AS137" s="61">
        <v>915</v>
      </c>
      <c r="AT137" s="61">
        <v>915</v>
      </c>
      <c r="AU137" s="61">
        <v>890</v>
      </c>
      <c r="AV137" s="61">
        <v>890</v>
      </c>
      <c r="AW137" s="61">
        <v>890</v>
      </c>
      <c r="AX137" s="61">
        <v>890</v>
      </c>
      <c r="AY137" s="61">
        <v>0</v>
      </c>
      <c r="AZ137" s="61">
        <v>0</v>
      </c>
      <c r="BA137" s="61">
        <v>1330</v>
      </c>
      <c r="BB137" s="61">
        <v>1330</v>
      </c>
      <c r="BC137" s="61">
        <v>1310</v>
      </c>
      <c r="BD137" s="61">
        <v>1310</v>
      </c>
      <c r="BE137" s="61">
        <v>910</v>
      </c>
      <c r="BF137" s="61">
        <v>910</v>
      </c>
      <c r="BG137" s="61">
        <v>910</v>
      </c>
      <c r="BH137" s="61">
        <v>910</v>
      </c>
      <c r="BI137" s="61">
        <v>0</v>
      </c>
      <c r="BJ137" s="61">
        <v>910</v>
      </c>
      <c r="BK137" s="61">
        <v>0</v>
      </c>
      <c r="BL137" s="61">
        <v>1310</v>
      </c>
      <c r="BM137" s="61">
        <v>1330</v>
      </c>
      <c r="BN137" s="61">
        <v>1330</v>
      </c>
      <c r="BO137" s="61">
        <v>1330</v>
      </c>
      <c r="BP137" s="61">
        <v>1330</v>
      </c>
      <c r="BQ137" s="61">
        <v>1330</v>
      </c>
      <c r="BR137" s="61">
        <v>1330</v>
      </c>
      <c r="BS137" s="61">
        <v>1335</v>
      </c>
      <c r="BT137" s="61">
        <v>1335</v>
      </c>
      <c r="BU137" s="61">
        <v>915</v>
      </c>
      <c r="BV137" s="61">
        <v>0</v>
      </c>
      <c r="BW137" s="61">
        <v>915</v>
      </c>
      <c r="BX137" s="61">
        <v>0</v>
      </c>
      <c r="BY137" s="61">
        <v>915</v>
      </c>
      <c r="BZ137" s="61">
        <v>915</v>
      </c>
      <c r="CA137" s="58">
        <v>43045</v>
      </c>
      <c r="CB137" s="59">
        <f t="shared" si="2"/>
        <v>43.045000000000002</v>
      </c>
    </row>
    <row r="138" spans="2:80" ht="15" thickBot="1">
      <c r="B138" s="67">
        <v>11.324999999999999</v>
      </c>
      <c r="C138" s="69">
        <v>44266</v>
      </c>
      <c r="D138" s="68">
        <v>13.685000000000002</v>
      </c>
      <c r="E138">
        <v>63.13</v>
      </c>
      <c r="T138" s="60">
        <v>43900.770833333336</v>
      </c>
      <c r="U138" s="61">
        <v>1310</v>
      </c>
      <c r="V138" s="61">
        <v>1310</v>
      </c>
      <c r="W138" s="61">
        <v>910</v>
      </c>
      <c r="X138" s="61">
        <v>910</v>
      </c>
      <c r="Y138" s="61">
        <v>910</v>
      </c>
      <c r="Z138" s="61">
        <v>910</v>
      </c>
      <c r="AA138" s="61">
        <v>910</v>
      </c>
      <c r="AB138" s="61">
        <v>910</v>
      </c>
      <c r="AC138" s="61">
        <v>0</v>
      </c>
      <c r="AD138" s="61">
        <v>0</v>
      </c>
      <c r="AE138" s="61">
        <v>1300</v>
      </c>
      <c r="AF138" s="61">
        <v>1300</v>
      </c>
      <c r="AG138" s="61">
        <v>0</v>
      </c>
      <c r="AH138" s="61">
        <v>1300</v>
      </c>
      <c r="AI138" s="61">
        <v>905</v>
      </c>
      <c r="AJ138" s="61">
        <v>0</v>
      </c>
      <c r="AK138" s="61">
        <v>905</v>
      </c>
      <c r="AL138" s="61">
        <v>905</v>
      </c>
      <c r="AM138" s="61">
        <v>1500</v>
      </c>
      <c r="AN138" s="61">
        <v>0</v>
      </c>
      <c r="AO138" s="61">
        <v>1495</v>
      </c>
      <c r="AP138" s="61">
        <v>0</v>
      </c>
      <c r="AQ138" s="61">
        <v>0</v>
      </c>
      <c r="AR138" s="61">
        <v>915</v>
      </c>
      <c r="AS138" s="61">
        <v>915</v>
      </c>
      <c r="AT138" s="61">
        <v>915</v>
      </c>
      <c r="AU138" s="61">
        <v>890</v>
      </c>
      <c r="AV138" s="61">
        <v>890</v>
      </c>
      <c r="AW138" s="61">
        <v>890</v>
      </c>
      <c r="AX138" s="61">
        <v>890</v>
      </c>
      <c r="AY138" s="61">
        <v>0</v>
      </c>
      <c r="AZ138" s="61">
        <v>0</v>
      </c>
      <c r="BA138" s="61">
        <v>1330</v>
      </c>
      <c r="BB138" s="61">
        <v>1330</v>
      </c>
      <c r="BC138" s="61">
        <v>1310</v>
      </c>
      <c r="BD138" s="61">
        <v>1310</v>
      </c>
      <c r="BE138" s="61">
        <v>910</v>
      </c>
      <c r="BF138" s="61">
        <v>910</v>
      </c>
      <c r="BG138" s="61">
        <v>910</v>
      </c>
      <c r="BH138" s="61">
        <v>910</v>
      </c>
      <c r="BI138" s="61">
        <v>0</v>
      </c>
      <c r="BJ138" s="61">
        <v>910</v>
      </c>
      <c r="BK138" s="61">
        <v>0</v>
      </c>
      <c r="BL138" s="61">
        <v>1310</v>
      </c>
      <c r="BM138" s="61">
        <v>1330</v>
      </c>
      <c r="BN138" s="61">
        <v>1330</v>
      </c>
      <c r="BO138" s="61">
        <v>1330</v>
      </c>
      <c r="BP138" s="61">
        <v>1330</v>
      </c>
      <c r="BQ138" s="61">
        <v>1330</v>
      </c>
      <c r="BR138" s="61">
        <v>1330</v>
      </c>
      <c r="BS138" s="61">
        <v>1335</v>
      </c>
      <c r="BT138" s="61">
        <v>1335</v>
      </c>
      <c r="BU138" s="61">
        <v>915</v>
      </c>
      <c r="BV138" s="61">
        <v>0</v>
      </c>
      <c r="BW138" s="61">
        <v>915</v>
      </c>
      <c r="BX138" s="61">
        <v>0</v>
      </c>
      <c r="BY138" s="61">
        <v>915</v>
      </c>
      <c r="BZ138" s="61">
        <v>915</v>
      </c>
      <c r="CA138" s="58">
        <v>43045</v>
      </c>
      <c r="CB138" s="59">
        <f t="shared" si="2"/>
        <v>43.045000000000002</v>
      </c>
    </row>
    <row r="139" spans="2:80" ht="15" thickBot="1">
      <c r="B139" s="67">
        <v>11.324999999999999</v>
      </c>
      <c r="C139" s="69">
        <v>44267</v>
      </c>
      <c r="D139" s="68">
        <v>13.685000000000002</v>
      </c>
      <c r="E139">
        <v>63.13</v>
      </c>
      <c r="T139" s="60">
        <v>43901.770833333336</v>
      </c>
      <c r="U139" s="61">
        <v>1310</v>
      </c>
      <c r="V139" s="61">
        <v>1310</v>
      </c>
      <c r="W139" s="61">
        <v>910</v>
      </c>
      <c r="X139" s="61">
        <v>910</v>
      </c>
      <c r="Y139" s="61">
        <v>910</v>
      </c>
      <c r="Z139" s="61">
        <v>910</v>
      </c>
      <c r="AA139" s="61">
        <v>910</v>
      </c>
      <c r="AB139" s="61">
        <v>910</v>
      </c>
      <c r="AC139" s="61">
        <v>0</v>
      </c>
      <c r="AD139" s="61">
        <v>0</v>
      </c>
      <c r="AE139" s="61">
        <v>1300</v>
      </c>
      <c r="AF139" s="61">
        <v>1300</v>
      </c>
      <c r="AG139" s="61">
        <v>0</v>
      </c>
      <c r="AH139" s="61">
        <v>1300</v>
      </c>
      <c r="AI139" s="61">
        <v>905</v>
      </c>
      <c r="AJ139" s="61">
        <v>0</v>
      </c>
      <c r="AK139" s="61">
        <v>905</v>
      </c>
      <c r="AL139" s="61">
        <v>905</v>
      </c>
      <c r="AM139" s="61">
        <v>1500</v>
      </c>
      <c r="AN139" s="61">
        <v>0</v>
      </c>
      <c r="AO139" s="61">
        <v>1495</v>
      </c>
      <c r="AP139" s="61">
        <v>0</v>
      </c>
      <c r="AQ139" s="61">
        <v>0</v>
      </c>
      <c r="AR139" s="61">
        <v>915</v>
      </c>
      <c r="AS139" s="61">
        <v>915</v>
      </c>
      <c r="AT139" s="61">
        <v>915</v>
      </c>
      <c r="AU139" s="61">
        <v>890</v>
      </c>
      <c r="AV139" s="61">
        <v>890</v>
      </c>
      <c r="AW139" s="61">
        <v>890</v>
      </c>
      <c r="AX139" s="61">
        <v>890</v>
      </c>
      <c r="AY139" s="61">
        <v>0</v>
      </c>
      <c r="AZ139" s="61">
        <v>0</v>
      </c>
      <c r="BA139" s="61">
        <v>1330</v>
      </c>
      <c r="BB139" s="61">
        <v>1330</v>
      </c>
      <c r="BC139" s="61">
        <v>1310</v>
      </c>
      <c r="BD139" s="61">
        <v>1310</v>
      </c>
      <c r="BE139" s="61">
        <v>910</v>
      </c>
      <c r="BF139" s="61">
        <v>910</v>
      </c>
      <c r="BG139" s="61">
        <v>910</v>
      </c>
      <c r="BH139" s="61">
        <v>910</v>
      </c>
      <c r="BI139" s="61">
        <v>0</v>
      </c>
      <c r="BJ139" s="61">
        <v>910</v>
      </c>
      <c r="BK139" s="61">
        <v>0</v>
      </c>
      <c r="BL139" s="61">
        <v>1310</v>
      </c>
      <c r="BM139" s="61">
        <v>1330</v>
      </c>
      <c r="BN139" s="61">
        <v>1330</v>
      </c>
      <c r="BO139" s="61">
        <v>1330</v>
      </c>
      <c r="BP139" s="61">
        <v>1330</v>
      </c>
      <c r="BQ139" s="61">
        <v>1330</v>
      </c>
      <c r="BR139" s="61">
        <v>1330</v>
      </c>
      <c r="BS139" s="61">
        <v>1335</v>
      </c>
      <c r="BT139" s="61">
        <v>1335</v>
      </c>
      <c r="BU139" s="61">
        <v>915</v>
      </c>
      <c r="BV139" s="61">
        <v>0</v>
      </c>
      <c r="BW139" s="61">
        <v>915</v>
      </c>
      <c r="BX139" s="61">
        <v>0</v>
      </c>
      <c r="BY139" s="61">
        <v>915</v>
      </c>
      <c r="BZ139" s="61">
        <v>915</v>
      </c>
      <c r="CA139" s="58">
        <v>43045</v>
      </c>
      <c r="CB139" s="59">
        <f t="shared" si="2"/>
        <v>43.045000000000002</v>
      </c>
    </row>
    <row r="140" spans="2:80" ht="15" thickBot="1">
      <c r="B140" s="67">
        <v>11.324999999999999</v>
      </c>
      <c r="C140" s="69">
        <v>44268</v>
      </c>
      <c r="D140" s="68">
        <v>13.685000000000002</v>
      </c>
      <c r="E140">
        <v>63.13</v>
      </c>
      <c r="T140" s="60">
        <v>43902.770833333336</v>
      </c>
      <c r="U140" s="61">
        <v>1310</v>
      </c>
      <c r="V140" s="61">
        <v>1310</v>
      </c>
      <c r="W140" s="61">
        <v>910</v>
      </c>
      <c r="X140" s="61">
        <v>910</v>
      </c>
      <c r="Y140" s="61">
        <v>910</v>
      </c>
      <c r="Z140" s="61">
        <v>910</v>
      </c>
      <c r="AA140" s="61">
        <v>910</v>
      </c>
      <c r="AB140" s="61">
        <v>910</v>
      </c>
      <c r="AC140" s="61">
        <v>0</v>
      </c>
      <c r="AD140" s="61">
        <v>0</v>
      </c>
      <c r="AE140" s="61">
        <v>1300</v>
      </c>
      <c r="AF140" s="61">
        <v>1300</v>
      </c>
      <c r="AG140" s="61">
        <v>0</v>
      </c>
      <c r="AH140" s="61">
        <v>1300</v>
      </c>
      <c r="AI140" s="61">
        <v>905</v>
      </c>
      <c r="AJ140" s="61">
        <v>0</v>
      </c>
      <c r="AK140" s="61">
        <v>905</v>
      </c>
      <c r="AL140" s="61">
        <v>905</v>
      </c>
      <c r="AM140" s="61">
        <v>1500</v>
      </c>
      <c r="AN140" s="61">
        <v>0</v>
      </c>
      <c r="AO140" s="61">
        <v>1495</v>
      </c>
      <c r="AP140" s="61">
        <v>0</v>
      </c>
      <c r="AQ140" s="61">
        <v>0</v>
      </c>
      <c r="AR140" s="61">
        <v>915</v>
      </c>
      <c r="AS140" s="61">
        <v>915</v>
      </c>
      <c r="AT140" s="61">
        <v>915</v>
      </c>
      <c r="AU140" s="61">
        <v>890</v>
      </c>
      <c r="AV140" s="61">
        <v>890</v>
      </c>
      <c r="AW140" s="61">
        <v>890</v>
      </c>
      <c r="AX140" s="61">
        <v>890</v>
      </c>
      <c r="AY140" s="61">
        <v>0</v>
      </c>
      <c r="AZ140" s="61">
        <v>0</v>
      </c>
      <c r="BA140" s="61">
        <v>1330</v>
      </c>
      <c r="BB140" s="61">
        <v>1330</v>
      </c>
      <c r="BC140" s="61">
        <v>1310</v>
      </c>
      <c r="BD140" s="61">
        <v>1310</v>
      </c>
      <c r="BE140" s="61">
        <v>910</v>
      </c>
      <c r="BF140" s="61">
        <v>910</v>
      </c>
      <c r="BG140" s="61">
        <v>910</v>
      </c>
      <c r="BH140" s="61">
        <v>910</v>
      </c>
      <c r="BI140" s="61">
        <v>0</v>
      </c>
      <c r="BJ140" s="61">
        <v>910</v>
      </c>
      <c r="BK140" s="61">
        <v>0</v>
      </c>
      <c r="BL140" s="61">
        <v>1310</v>
      </c>
      <c r="BM140" s="61">
        <v>1330</v>
      </c>
      <c r="BN140" s="61">
        <v>1330</v>
      </c>
      <c r="BO140" s="61">
        <v>1330</v>
      </c>
      <c r="BP140" s="61">
        <v>1330</v>
      </c>
      <c r="BQ140" s="61">
        <v>1330</v>
      </c>
      <c r="BR140" s="61">
        <v>1330</v>
      </c>
      <c r="BS140" s="61">
        <v>1335</v>
      </c>
      <c r="BT140" s="61">
        <v>1335</v>
      </c>
      <c r="BU140" s="61">
        <v>915</v>
      </c>
      <c r="BV140" s="61">
        <v>0</v>
      </c>
      <c r="BW140" s="61">
        <v>915</v>
      </c>
      <c r="BX140" s="61">
        <v>0</v>
      </c>
      <c r="BY140" s="61">
        <v>915</v>
      </c>
      <c r="BZ140" s="61">
        <v>915</v>
      </c>
      <c r="CA140" s="58">
        <v>43045</v>
      </c>
      <c r="CB140" s="59">
        <f t="shared" si="2"/>
        <v>43.045000000000002</v>
      </c>
    </row>
    <row r="141" spans="2:80" ht="15" thickBot="1">
      <c r="B141" s="67">
        <v>11.324999999999999</v>
      </c>
      <c r="C141" s="69">
        <v>44269</v>
      </c>
      <c r="D141" s="68">
        <v>14.575000000000003</v>
      </c>
      <c r="E141">
        <v>63.13</v>
      </c>
      <c r="T141" s="60">
        <v>43903.770833333336</v>
      </c>
      <c r="U141" s="61">
        <v>1310</v>
      </c>
      <c r="V141" s="61">
        <v>1310</v>
      </c>
      <c r="W141" s="61">
        <v>910</v>
      </c>
      <c r="X141" s="61">
        <v>910</v>
      </c>
      <c r="Y141" s="61">
        <v>910</v>
      </c>
      <c r="Z141" s="61">
        <v>910</v>
      </c>
      <c r="AA141" s="61">
        <v>910</v>
      </c>
      <c r="AB141" s="61">
        <v>910</v>
      </c>
      <c r="AC141" s="61">
        <v>0</v>
      </c>
      <c r="AD141" s="61">
        <v>0</v>
      </c>
      <c r="AE141" s="61">
        <v>1300</v>
      </c>
      <c r="AF141" s="61">
        <v>1300</v>
      </c>
      <c r="AG141" s="61">
        <v>0</v>
      </c>
      <c r="AH141" s="61">
        <v>1300</v>
      </c>
      <c r="AI141" s="61">
        <v>905</v>
      </c>
      <c r="AJ141" s="61">
        <v>0</v>
      </c>
      <c r="AK141" s="61">
        <v>905</v>
      </c>
      <c r="AL141" s="61">
        <v>905</v>
      </c>
      <c r="AM141" s="61">
        <v>1500</v>
      </c>
      <c r="AN141" s="61">
        <v>0</v>
      </c>
      <c r="AO141" s="61">
        <v>1495</v>
      </c>
      <c r="AP141" s="61">
        <v>0</v>
      </c>
      <c r="AQ141" s="61">
        <v>0</v>
      </c>
      <c r="AR141" s="61">
        <v>915</v>
      </c>
      <c r="AS141" s="61">
        <v>915</v>
      </c>
      <c r="AT141" s="61">
        <v>915</v>
      </c>
      <c r="AU141" s="61">
        <v>890</v>
      </c>
      <c r="AV141" s="61">
        <v>890</v>
      </c>
      <c r="AW141" s="61">
        <v>890</v>
      </c>
      <c r="AX141" s="61">
        <v>0</v>
      </c>
      <c r="AY141" s="61">
        <v>0</v>
      </c>
      <c r="AZ141" s="61">
        <v>0</v>
      </c>
      <c r="BA141" s="61">
        <v>1330</v>
      </c>
      <c r="BB141" s="61">
        <v>1330</v>
      </c>
      <c r="BC141" s="61">
        <v>1310</v>
      </c>
      <c r="BD141" s="61">
        <v>1310</v>
      </c>
      <c r="BE141" s="61">
        <v>910</v>
      </c>
      <c r="BF141" s="61">
        <v>910</v>
      </c>
      <c r="BG141" s="61">
        <v>910</v>
      </c>
      <c r="BH141" s="61">
        <v>910</v>
      </c>
      <c r="BI141" s="61">
        <v>0</v>
      </c>
      <c r="BJ141" s="61">
        <v>910</v>
      </c>
      <c r="BK141" s="61">
        <v>0</v>
      </c>
      <c r="BL141" s="61">
        <v>1310</v>
      </c>
      <c r="BM141" s="61">
        <v>1330</v>
      </c>
      <c r="BN141" s="61">
        <v>1330</v>
      </c>
      <c r="BO141" s="61">
        <v>1330</v>
      </c>
      <c r="BP141" s="61">
        <v>1330</v>
      </c>
      <c r="BQ141" s="61">
        <v>1330</v>
      </c>
      <c r="BR141" s="61">
        <v>1330</v>
      </c>
      <c r="BS141" s="61">
        <v>1335</v>
      </c>
      <c r="BT141" s="61">
        <v>1335</v>
      </c>
      <c r="BU141" s="61">
        <v>915</v>
      </c>
      <c r="BV141" s="61">
        <v>0</v>
      </c>
      <c r="BW141" s="61">
        <v>915</v>
      </c>
      <c r="BX141" s="61">
        <v>0</v>
      </c>
      <c r="BY141" s="61">
        <v>915</v>
      </c>
      <c r="BZ141" s="61">
        <v>915</v>
      </c>
      <c r="CA141" s="58">
        <v>43045</v>
      </c>
      <c r="CB141" s="59">
        <f t="shared" si="2"/>
        <v>43.045000000000002</v>
      </c>
    </row>
    <row r="142" spans="2:80" ht="15" thickBot="1">
      <c r="B142" s="67">
        <v>12.82</v>
      </c>
      <c r="C142" s="69">
        <v>44270</v>
      </c>
      <c r="D142" s="68">
        <v>14.575000000000003</v>
      </c>
      <c r="E142">
        <v>63.13</v>
      </c>
      <c r="T142" s="60">
        <v>43904.770833333336</v>
      </c>
      <c r="U142" s="61">
        <v>1310</v>
      </c>
      <c r="V142" s="61">
        <v>1310</v>
      </c>
      <c r="W142" s="61">
        <v>910</v>
      </c>
      <c r="X142" s="61">
        <v>910</v>
      </c>
      <c r="Y142" s="61">
        <v>910</v>
      </c>
      <c r="Z142" s="61">
        <v>910</v>
      </c>
      <c r="AA142" s="61">
        <v>910</v>
      </c>
      <c r="AB142" s="61">
        <v>910</v>
      </c>
      <c r="AC142" s="61">
        <v>0</v>
      </c>
      <c r="AD142" s="61">
        <v>0</v>
      </c>
      <c r="AE142" s="61">
        <v>1300</v>
      </c>
      <c r="AF142" s="61">
        <v>1300</v>
      </c>
      <c r="AG142" s="61">
        <v>0</v>
      </c>
      <c r="AH142" s="61">
        <v>1300</v>
      </c>
      <c r="AI142" s="61">
        <v>905</v>
      </c>
      <c r="AJ142" s="61">
        <v>0</v>
      </c>
      <c r="AK142" s="61">
        <v>905</v>
      </c>
      <c r="AL142" s="61">
        <v>905</v>
      </c>
      <c r="AM142" s="61">
        <v>1500</v>
      </c>
      <c r="AN142" s="61">
        <v>0</v>
      </c>
      <c r="AO142" s="61">
        <v>1495</v>
      </c>
      <c r="AP142" s="61">
        <v>0</v>
      </c>
      <c r="AQ142" s="61">
        <v>0</v>
      </c>
      <c r="AR142" s="61">
        <v>915</v>
      </c>
      <c r="AS142" s="61">
        <v>915</v>
      </c>
      <c r="AT142" s="61">
        <v>915</v>
      </c>
      <c r="AU142" s="61">
        <v>890</v>
      </c>
      <c r="AV142" s="61">
        <v>890</v>
      </c>
      <c r="AW142" s="61">
        <v>890</v>
      </c>
      <c r="AX142" s="61">
        <v>0</v>
      </c>
      <c r="AY142" s="61">
        <v>0</v>
      </c>
      <c r="AZ142" s="61">
        <v>0</v>
      </c>
      <c r="BA142" s="61">
        <v>1330</v>
      </c>
      <c r="BB142" s="61">
        <v>1330</v>
      </c>
      <c r="BC142" s="61">
        <v>1310</v>
      </c>
      <c r="BD142" s="61">
        <v>1310</v>
      </c>
      <c r="BE142" s="61">
        <v>910</v>
      </c>
      <c r="BF142" s="61">
        <v>910</v>
      </c>
      <c r="BG142" s="61">
        <v>910</v>
      </c>
      <c r="BH142" s="61">
        <v>910</v>
      </c>
      <c r="BI142" s="61">
        <v>0</v>
      </c>
      <c r="BJ142" s="61">
        <v>910</v>
      </c>
      <c r="BK142" s="61">
        <v>0</v>
      </c>
      <c r="BL142" s="61">
        <v>1310</v>
      </c>
      <c r="BM142" s="61">
        <v>1330</v>
      </c>
      <c r="BN142" s="61">
        <v>1330</v>
      </c>
      <c r="BO142" s="61">
        <v>1330</v>
      </c>
      <c r="BP142" s="61">
        <v>1330</v>
      </c>
      <c r="BQ142" s="61">
        <v>1330</v>
      </c>
      <c r="BR142" s="61">
        <v>1330</v>
      </c>
      <c r="BS142" s="61">
        <v>1335</v>
      </c>
      <c r="BT142" s="61">
        <v>1335</v>
      </c>
      <c r="BU142" s="61">
        <v>915</v>
      </c>
      <c r="BV142" s="61">
        <v>0</v>
      </c>
      <c r="BW142" s="61">
        <v>915</v>
      </c>
      <c r="BX142" s="61">
        <v>0</v>
      </c>
      <c r="BY142" s="61">
        <v>915</v>
      </c>
      <c r="BZ142" s="61">
        <v>915</v>
      </c>
      <c r="CA142" s="58">
        <v>43045</v>
      </c>
      <c r="CB142" s="59">
        <f t="shared" si="2"/>
        <v>43.045000000000002</v>
      </c>
    </row>
    <row r="143" spans="2:80" ht="15" thickBot="1">
      <c r="B143" s="67">
        <v>12.82</v>
      </c>
      <c r="C143" s="69">
        <v>44271</v>
      </c>
      <c r="D143" s="68">
        <v>14.575000000000003</v>
      </c>
      <c r="E143">
        <v>63.13</v>
      </c>
      <c r="T143" s="60">
        <v>43905.770833333336</v>
      </c>
      <c r="U143" s="61">
        <v>1310</v>
      </c>
      <c r="V143" s="61">
        <v>1310</v>
      </c>
      <c r="W143" s="61">
        <v>910</v>
      </c>
      <c r="X143" s="61">
        <v>910</v>
      </c>
      <c r="Y143" s="61">
        <v>910</v>
      </c>
      <c r="Z143" s="61">
        <v>910</v>
      </c>
      <c r="AA143" s="61">
        <v>910</v>
      </c>
      <c r="AB143" s="61">
        <v>910</v>
      </c>
      <c r="AC143" s="61">
        <v>0</v>
      </c>
      <c r="AD143" s="61">
        <v>0</v>
      </c>
      <c r="AE143" s="61">
        <v>1300</v>
      </c>
      <c r="AF143" s="61">
        <v>1300</v>
      </c>
      <c r="AG143" s="61">
        <v>0</v>
      </c>
      <c r="AH143" s="61">
        <v>1300</v>
      </c>
      <c r="AI143" s="61">
        <v>905</v>
      </c>
      <c r="AJ143" s="61">
        <v>0</v>
      </c>
      <c r="AK143" s="61">
        <v>905</v>
      </c>
      <c r="AL143" s="61">
        <v>905</v>
      </c>
      <c r="AM143" s="61">
        <v>1500</v>
      </c>
      <c r="AN143" s="61">
        <v>0</v>
      </c>
      <c r="AO143" s="61">
        <v>1495</v>
      </c>
      <c r="AP143" s="61">
        <v>0</v>
      </c>
      <c r="AQ143" s="61">
        <v>0</v>
      </c>
      <c r="AR143" s="61">
        <v>915</v>
      </c>
      <c r="AS143" s="61">
        <v>915</v>
      </c>
      <c r="AT143" s="61">
        <v>915</v>
      </c>
      <c r="AU143" s="61">
        <v>890</v>
      </c>
      <c r="AV143" s="61">
        <v>890</v>
      </c>
      <c r="AW143" s="61">
        <v>890</v>
      </c>
      <c r="AX143" s="61">
        <v>0</v>
      </c>
      <c r="AY143" s="61">
        <v>0</v>
      </c>
      <c r="AZ143" s="61">
        <v>0</v>
      </c>
      <c r="BA143" s="61">
        <v>1330</v>
      </c>
      <c r="BB143" s="61">
        <v>1330</v>
      </c>
      <c r="BC143" s="61">
        <v>1310</v>
      </c>
      <c r="BD143" s="61">
        <v>1310</v>
      </c>
      <c r="BE143" s="61">
        <v>910</v>
      </c>
      <c r="BF143" s="61">
        <v>910</v>
      </c>
      <c r="BG143" s="61">
        <v>910</v>
      </c>
      <c r="BH143" s="61">
        <v>910</v>
      </c>
      <c r="BI143" s="61">
        <v>0</v>
      </c>
      <c r="BJ143" s="61">
        <v>910</v>
      </c>
      <c r="BK143" s="61">
        <v>0</v>
      </c>
      <c r="BL143" s="61">
        <v>1310</v>
      </c>
      <c r="BM143" s="61">
        <v>1330</v>
      </c>
      <c r="BN143" s="61">
        <v>1330</v>
      </c>
      <c r="BO143" s="61">
        <v>1330</v>
      </c>
      <c r="BP143" s="61">
        <v>1330</v>
      </c>
      <c r="BQ143" s="61">
        <v>1330</v>
      </c>
      <c r="BR143" s="61">
        <v>1330</v>
      </c>
      <c r="BS143" s="61">
        <v>1335</v>
      </c>
      <c r="BT143" s="61">
        <v>1335</v>
      </c>
      <c r="BU143" s="61">
        <v>915</v>
      </c>
      <c r="BV143" s="61">
        <v>0</v>
      </c>
      <c r="BW143" s="61">
        <v>915</v>
      </c>
      <c r="BX143" s="61">
        <v>0</v>
      </c>
      <c r="BY143" s="61">
        <v>915</v>
      </c>
      <c r="BZ143" s="61">
        <v>915</v>
      </c>
      <c r="CA143" s="58">
        <v>43045</v>
      </c>
      <c r="CB143" s="59">
        <f t="shared" si="2"/>
        <v>43.045000000000002</v>
      </c>
    </row>
    <row r="144" spans="2:80" ht="15" thickBot="1">
      <c r="B144" s="67">
        <v>12.82</v>
      </c>
      <c r="C144" s="69">
        <v>44272</v>
      </c>
      <c r="D144" s="68">
        <v>14.575000000000003</v>
      </c>
      <c r="E144">
        <v>63.13</v>
      </c>
      <c r="T144" s="60">
        <v>43906.770833333336</v>
      </c>
      <c r="U144" s="61">
        <v>1310</v>
      </c>
      <c r="V144" s="61">
        <v>1310</v>
      </c>
      <c r="W144" s="61">
        <v>910</v>
      </c>
      <c r="X144" s="61">
        <v>910</v>
      </c>
      <c r="Y144" s="61">
        <v>910</v>
      </c>
      <c r="Z144" s="61">
        <v>910</v>
      </c>
      <c r="AA144" s="61">
        <v>910</v>
      </c>
      <c r="AB144" s="61">
        <v>910</v>
      </c>
      <c r="AC144" s="61">
        <v>0</v>
      </c>
      <c r="AD144" s="61">
        <v>0</v>
      </c>
      <c r="AE144" s="61">
        <v>1300</v>
      </c>
      <c r="AF144" s="61">
        <v>1300</v>
      </c>
      <c r="AG144" s="61">
        <v>0</v>
      </c>
      <c r="AH144" s="61">
        <v>1300</v>
      </c>
      <c r="AI144" s="61">
        <v>905</v>
      </c>
      <c r="AJ144" s="61">
        <v>0</v>
      </c>
      <c r="AK144" s="61">
        <v>905</v>
      </c>
      <c r="AL144" s="61">
        <v>905</v>
      </c>
      <c r="AM144" s="61">
        <v>1500</v>
      </c>
      <c r="AN144" s="61">
        <v>0</v>
      </c>
      <c r="AO144" s="61">
        <v>1495</v>
      </c>
      <c r="AP144" s="61">
        <v>0</v>
      </c>
      <c r="AQ144" s="61">
        <v>0</v>
      </c>
      <c r="AR144" s="61">
        <v>915</v>
      </c>
      <c r="AS144" s="61">
        <v>915</v>
      </c>
      <c r="AT144" s="61">
        <v>915</v>
      </c>
      <c r="AU144" s="61">
        <v>890</v>
      </c>
      <c r="AV144" s="61">
        <v>890</v>
      </c>
      <c r="AW144" s="61">
        <v>890</v>
      </c>
      <c r="AX144" s="61">
        <v>0</v>
      </c>
      <c r="AY144" s="61">
        <v>0</v>
      </c>
      <c r="AZ144" s="61">
        <v>0</v>
      </c>
      <c r="BA144" s="61">
        <v>1330</v>
      </c>
      <c r="BB144" s="61">
        <v>1330</v>
      </c>
      <c r="BC144" s="61">
        <v>1310</v>
      </c>
      <c r="BD144" s="61">
        <v>1310</v>
      </c>
      <c r="BE144" s="61">
        <v>910</v>
      </c>
      <c r="BF144" s="61">
        <v>910</v>
      </c>
      <c r="BG144" s="61">
        <v>910</v>
      </c>
      <c r="BH144" s="61">
        <v>910</v>
      </c>
      <c r="BI144" s="61">
        <v>0</v>
      </c>
      <c r="BJ144" s="61">
        <v>910</v>
      </c>
      <c r="BK144" s="61">
        <v>0</v>
      </c>
      <c r="BL144" s="61">
        <v>1310</v>
      </c>
      <c r="BM144" s="61">
        <v>1330</v>
      </c>
      <c r="BN144" s="61">
        <v>1330</v>
      </c>
      <c r="BO144" s="61">
        <v>1330</v>
      </c>
      <c r="BP144" s="61">
        <v>1330</v>
      </c>
      <c r="BQ144" s="61">
        <v>1330</v>
      </c>
      <c r="BR144" s="61">
        <v>1330</v>
      </c>
      <c r="BS144" s="61">
        <v>1335</v>
      </c>
      <c r="BT144" s="61">
        <v>1335</v>
      </c>
      <c r="BU144" s="61">
        <v>915</v>
      </c>
      <c r="BV144" s="61">
        <v>0</v>
      </c>
      <c r="BW144" s="61">
        <v>915</v>
      </c>
      <c r="BX144" s="61">
        <v>0</v>
      </c>
      <c r="BY144" s="61">
        <v>915</v>
      </c>
      <c r="BZ144" s="61">
        <v>915</v>
      </c>
      <c r="CA144" s="58">
        <v>43045</v>
      </c>
      <c r="CB144" s="59">
        <f t="shared" si="2"/>
        <v>43.045000000000002</v>
      </c>
    </row>
    <row r="145" spans="2:80" ht="15" thickBot="1">
      <c r="B145" s="67">
        <v>12.82</v>
      </c>
      <c r="C145" s="69">
        <v>44273</v>
      </c>
      <c r="D145" s="68">
        <v>14.575000000000003</v>
      </c>
      <c r="E145">
        <v>63.13</v>
      </c>
      <c r="T145" s="60">
        <v>43907.770833333336</v>
      </c>
      <c r="U145" s="61">
        <v>1310</v>
      </c>
      <c r="V145" s="61">
        <v>1310</v>
      </c>
      <c r="W145" s="61">
        <v>910</v>
      </c>
      <c r="X145" s="61">
        <v>910</v>
      </c>
      <c r="Y145" s="61">
        <v>910</v>
      </c>
      <c r="Z145" s="61">
        <v>910</v>
      </c>
      <c r="AA145" s="61">
        <v>910</v>
      </c>
      <c r="AB145" s="61">
        <v>910</v>
      </c>
      <c r="AC145" s="61">
        <v>0</v>
      </c>
      <c r="AD145" s="61">
        <v>0</v>
      </c>
      <c r="AE145" s="61">
        <v>1300</v>
      </c>
      <c r="AF145" s="61">
        <v>1300</v>
      </c>
      <c r="AG145" s="61">
        <v>0</v>
      </c>
      <c r="AH145" s="61">
        <v>1300</v>
      </c>
      <c r="AI145" s="61">
        <v>905</v>
      </c>
      <c r="AJ145" s="61">
        <v>0</v>
      </c>
      <c r="AK145" s="61">
        <v>905</v>
      </c>
      <c r="AL145" s="61">
        <v>905</v>
      </c>
      <c r="AM145" s="61">
        <v>1500</v>
      </c>
      <c r="AN145" s="61">
        <v>0</v>
      </c>
      <c r="AO145" s="61">
        <v>1495</v>
      </c>
      <c r="AP145" s="61">
        <v>0</v>
      </c>
      <c r="AQ145" s="61">
        <v>0</v>
      </c>
      <c r="AR145" s="61">
        <v>915</v>
      </c>
      <c r="AS145" s="61">
        <v>915</v>
      </c>
      <c r="AT145" s="61">
        <v>915</v>
      </c>
      <c r="AU145" s="61">
        <v>890</v>
      </c>
      <c r="AV145" s="61">
        <v>890</v>
      </c>
      <c r="AW145" s="61">
        <v>890</v>
      </c>
      <c r="AX145" s="61">
        <v>0</v>
      </c>
      <c r="AY145" s="61">
        <v>0</v>
      </c>
      <c r="AZ145" s="61">
        <v>0</v>
      </c>
      <c r="BA145" s="61">
        <v>1330</v>
      </c>
      <c r="BB145" s="61">
        <v>1330</v>
      </c>
      <c r="BC145" s="61">
        <v>1310</v>
      </c>
      <c r="BD145" s="61">
        <v>1310</v>
      </c>
      <c r="BE145" s="61">
        <v>910</v>
      </c>
      <c r="BF145" s="61">
        <v>910</v>
      </c>
      <c r="BG145" s="61">
        <v>910</v>
      </c>
      <c r="BH145" s="61">
        <v>910</v>
      </c>
      <c r="BI145" s="61">
        <v>0</v>
      </c>
      <c r="BJ145" s="61">
        <v>910</v>
      </c>
      <c r="BK145" s="61">
        <v>0</v>
      </c>
      <c r="BL145" s="61">
        <v>1310</v>
      </c>
      <c r="BM145" s="61">
        <v>1330</v>
      </c>
      <c r="BN145" s="61">
        <v>1330</v>
      </c>
      <c r="BO145" s="61">
        <v>1330</v>
      </c>
      <c r="BP145" s="61">
        <v>1330</v>
      </c>
      <c r="BQ145" s="61">
        <v>1330</v>
      </c>
      <c r="BR145" s="61">
        <v>1330</v>
      </c>
      <c r="BS145" s="61">
        <v>1335</v>
      </c>
      <c r="BT145" s="61">
        <v>1335</v>
      </c>
      <c r="BU145" s="61">
        <v>915</v>
      </c>
      <c r="BV145" s="61">
        <v>0</v>
      </c>
      <c r="BW145" s="61">
        <v>915</v>
      </c>
      <c r="BX145" s="61">
        <v>0</v>
      </c>
      <c r="BY145" s="61">
        <v>915</v>
      </c>
      <c r="BZ145" s="61">
        <v>915</v>
      </c>
      <c r="CA145" s="58">
        <v>43045</v>
      </c>
      <c r="CB145" s="59">
        <f t="shared" si="2"/>
        <v>43.045000000000002</v>
      </c>
    </row>
    <row r="146" spans="2:80" ht="15" thickBot="1">
      <c r="B146" s="67">
        <v>12.82</v>
      </c>
      <c r="C146" s="69">
        <v>44274</v>
      </c>
      <c r="D146" s="68">
        <v>14.575000000000003</v>
      </c>
      <c r="E146">
        <v>63.13</v>
      </c>
      <c r="T146" s="60">
        <v>43908.770833333336</v>
      </c>
      <c r="U146" s="61">
        <v>1310</v>
      </c>
      <c r="V146" s="61">
        <v>1310</v>
      </c>
      <c r="W146" s="61">
        <v>910</v>
      </c>
      <c r="X146" s="61">
        <v>910</v>
      </c>
      <c r="Y146" s="61">
        <v>910</v>
      </c>
      <c r="Z146" s="61">
        <v>910</v>
      </c>
      <c r="AA146" s="61">
        <v>910</v>
      </c>
      <c r="AB146" s="61">
        <v>910</v>
      </c>
      <c r="AC146" s="61">
        <v>0</v>
      </c>
      <c r="AD146" s="61">
        <v>0</v>
      </c>
      <c r="AE146" s="61">
        <v>1300</v>
      </c>
      <c r="AF146" s="61">
        <v>1300</v>
      </c>
      <c r="AG146" s="61">
        <v>0</v>
      </c>
      <c r="AH146" s="61">
        <v>1300</v>
      </c>
      <c r="AI146" s="61">
        <v>905</v>
      </c>
      <c r="AJ146" s="61">
        <v>0</v>
      </c>
      <c r="AK146" s="61">
        <v>905</v>
      </c>
      <c r="AL146" s="61">
        <v>905</v>
      </c>
      <c r="AM146" s="61">
        <v>1500</v>
      </c>
      <c r="AN146" s="61">
        <v>0</v>
      </c>
      <c r="AO146" s="61">
        <v>1495</v>
      </c>
      <c r="AP146" s="61">
        <v>0</v>
      </c>
      <c r="AQ146" s="61">
        <v>0</v>
      </c>
      <c r="AR146" s="61">
        <v>915</v>
      </c>
      <c r="AS146" s="61">
        <v>915</v>
      </c>
      <c r="AT146" s="61">
        <v>915</v>
      </c>
      <c r="AU146" s="61">
        <v>890</v>
      </c>
      <c r="AV146" s="61">
        <v>890</v>
      </c>
      <c r="AW146" s="61">
        <v>890</v>
      </c>
      <c r="AX146" s="61">
        <v>0</v>
      </c>
      <c r="AY146" s="61">
        <v>0</v>
      </c>
      <c r="AZ146" s="61">
        <v>0</v>
      </c>
      <c r="BA146" s="61">
        <v>1330</v>
      </c>
      <c r="BB146" s="61">
        <v>1330</v>
      </c>
      <c r="BC146" s="61">
        <v>1310</v>
      </c>
      <c r="BD146" s="61">
        <v>1310</v>
      </c>
      <c r="BE146" s="61">
        <v>910</v>
      </c>
      <c r="BF146" s="61">
        <v>910</v>
      </c>
      <c r="BG146" s="61">
        <v>910</v>
      </c>
      <c r="BH146" s="61">
        <v>910</v>
      </c>
      <c r="BI146" s="61">
        <v>0</v>
      </c>
      <c r="BJ146" s="61">
        <v>910</v>
      </c>
      <c r="BK146" s="61">
        <v>0</v>
      </c>
      <c r="BL146" s="61">
        <v>1310</v>
      </c>
      <c r="BM146" s="61">
        <v>1330</v>
      </c>
      <c r="BN146" s="61">
        <v>1330</v>
      </c>
      <c r="BO146" s="61">
        <v>1330</v>
      </c>
      <c r="BP146" s="61">
        <v>1330</v>
      </c>
      <c r="BQ146" s="61">
        <v>1330</v>
      </c>
      <c r="BR146" s="61">
        <v>1330</v>
      </c>
      <c r="BS146" s="61">
        <v>1335</v>
      </c>
      <c r="BT146" s="61">
        <v>1335</v>
      </c>
      <c r="BU146" s="61">
        <v>915</v>
      </c>
      <c r="BV146" s="61">
        <v>0</v>
      </c>
      <c r="BW146" s="61">
        <v>915</v>
      </c>
      <c r="BX146" s="61">
        <v>0</v>
      </c>
      <c r="BY146" s="61">
        <v>915</v>
      </c>
      <c r="BZ146" s="61">
        <v>915</v>
      </c>
      <c r="CA146" s="58">
        <v>43045</v>
      </c>
      <c r="CB146" s="59">
        <f t="shared" si="2"/>
        <v>43.045000000000002</v>
      </c>
    </row>
    <row r="147" spans="2:80" ht="15" thickBot="1">
      <c r="B147" s="67">
        <v>12.82</v>
      </c>
      <c r="C147" s="69">
        <v>44275</v>
      </c>
      <c r="D147" s="68">
        <v>14.575000000000003</v>
      </c>
      <c r="E147">
        <v>63.13</v>
      </c>
      <c r="T147" s="60">
        <v>43909.770833333336</v>
      </c>
      <c r="U147" s="61">
        <v>1310</v>
      </c>
      <c r="V147" s="61">
        <v>1310</v>
      </c>
      <c r="W147" s="61">
        <v>910</v>
      </c>
      <c r="X147" s="61">
        <v>910</v>
      </c>
      <c r="Y147" s="61">
        <v>910</v>
      </c>
      <c r="Z147" s="61">
        <v>910</v>
      </c>
      <c r="AA147" s="61">
        <v>910</v>
      </c>
      <c r="AB147" s="61">
        <v>910</v>
      </c>
      <c r="AC147" s="61">
        <v>0</v>
      </c>
      <c r="AD147" s="61">
        <v>0</v>
      </c>
      <c r="AE147" s="61">
        <v>1300</v>
      </c>
      <c r="AF147" s="61">
        <v>1300</v>
      </c>
      <c r="AG147" s="61">
        <v>0</v>
      </c>
      <c r="AH147" s="61">
        <v>1300</v>
      </c>
      <c r="AI147" s="61">
        <v>905</v>
      </c>
      <c r="AJ147" s="61">
        <v>0</v>
      </c>
      <c r="AK147" s="61">
        <v>905</v>
      </c>
      <c r="AL147" s="61">
        <v>905</v>
      </c>
      <c r="AM147" s="61">
        <v>1500</v>
      </c>
      <c r="AN147" s="61">
        <v>0</v>
      </c>
      <c r="AO147" s="61">
        <v>1495</v>
      </c>
      <c r="AP147" s="61">
        <v>0</v>
      </c>
      <c r="AQ147" s="61">
        <v>0</v>
      </c>
      <c r="AR147" s="61">
        <v>915</v>
      </c>
      <c r="AS147" s="61">
        <v>915</v>
      </c>
      <c r="AT147" s="61">
        <v>915</v>
      </c>
      <c r="AU147" s="61">
        <v>890</v>
      </c>
      <c r="AV147" s="61">
        <v>890</v>
      </c>
      <c r="AW147" s="61">
        <v>890</v>
      </c>
      <c r="AX147" s="61">
        <v>0</v>
      </c>
      <c r="AY147" s="61">
        <v>0</v>
      </c>
      <c r="AZ147" s="61">
        <v>0</v>
      </c>
      <c r="BA147" s="61">
        <v>1330</v>
      </c>
      <c r="BB147" s="61">
        <v>1330</v>
      </c>
      <c r="BC147" s="61">
        <v>1310</v>
      </c>
      <c r="BD147" s="61">
        <v>1310</v>
      </c>
      <c r="BE147" s="61">
        <v>910</v>
      </c>
      <c r="BF147" s="61">
        <v>910</v>
      </c>
      <c r="BG147" s="61">
        <v>910</v>
      </c>
      <c r="BH147" s="61">
        <v>910</v>
      </c>
      <c r="BI147" s="61">
        <v>0</v>
      </c>
      <c r="BJ147" s="61">
        <v>910</v>
      </c>
      <c r="BK147" s="61">
        <v>0</v>
      </c>
      <c r="BL147" s="61">
        <v>1310</v>
      </c>
      <c r="BM147" s="61">
        <v>1330</v>
      </c>
      <c r="BN147" s="61">
        <v>1330</v>
      </c>
      <c r="BO147" s="61">
        <v>1330</v>
      </c>
      <c r="BP147" s="61">
        <v>1330</v>
      </c>
      <c r="BQ147" s="61">
        <v>1330</v>
      </c>
      <c r="BR147" s="61">
        <v>1330</v>
      </c>
      <c r="BS147" s="61">
        <v>1335</v>
      </c>
      <c r="BT147" s="61">
        <v>1335</v>
      </c>
      <c r="BU147" s="61">
        <v>915</v>
      </c>
      <c r="BV147" s="61">
        <v>0</v>
      </c>
      <c r="BW147" s="61">
        <v>915</v>
      </c>
      <c r="BX147" s="61">
        <v>0</v>
      </c>
      <c r="BY147" s="61">
        <v>915</v>
      </c>
      <c r="BZ147" s="61">
        <v>915</v>
      </c>
      <c r="CA147" s="58">
        <v>43045</v>
      </c>
      <c r="CB147" s="59">
        <f t="shared" si="2"/>
        <v>43.045000000000002</v>
      </c>
    </row>
    <row r="148" spans="2:80" ht="15" thickBot="1">
      <c r="B148" s="67">
        <v>12.82</v>
      </c>
      <c r="C148" s="69">
        <v>44276</v>
      </c>
      <c r="D148" s="68">
        <v>15.905000000000001</v>
      </c>
      <c r="E148">
        <v>63.13</v>
      </c>
      <c r="T148" s="60">
        <v>43910.770833333336</v>
      </c>
      <c r="U148" s="61">
        <v>1310</v>
      </c>
      <c r="V148" s="61">
        <v>1310</v>
      </c>
      <c r="W148" s="61">
        <v>910</v>
      </c>
      <c r="X148" s="61">
        <v>0</v>
      </c>
      <c r="Y148" s="61">
        <v>910</v>
      </c>
      <c r="Z148" s="61">
        <v>910</v>
      </c>
      <c r="AA148" s="61">
        <v>910</v>
      </c>
      <c r="AB148" s="61">
        <v>910</v>
      </c>
      <c r="AC148" s="61">
        <v>0</v>
      </c>
      <c r="AD148" s="61">
        <v>880</v>
      </c>
      <c r="AE148" s="61">
        <v>0</v>
      </c>
      <c r="AF148" s="61">
        <v>1300</v>
      </c>
      <c r="AG148" s="61">
        <v>0</v>
      </c>
      <c r="AH148" s="61">
        <v>1300</v>
      </c>
      <c r="AI148" s="61">
        <v>905</v>
      </c>
      <c r="AJ148" s="61">
        <v>0</v>
      </c>
      <c r="AK148" s="61">
        <v>905</v>
      </c>
      <c r="AL148" s="61">
        <v>905</v>
      </c>
      <c r="AM148" s="61">
        <v>1500</v>
      </c>
      <c r="AN148" s="61">
        <v>0</v>
      </c>
      <c r="AO148" s="61">
        <v>1495</v>
      </c>
      <c r="AP148" s="61">
        <v>0</v>
      </c>
      <c r="AQ148" s="61">
        <v>0</v>
      </c>
      <c r="AR148" s="61">
        <v>915</v>
      </c>
      <c r="AS148" s="61">
        <v>915</v>
      </c>
      <c r="AT148" s="61">
        <v>915</v>
      </c>
      <c r="AU148" s="61">
        <v>890</v>
      </c>
      <c r="AV148" s="61">
        <v>890</v>
      </c>
      <c r="AW148" s="61">
        <v>890</v>
      </c>
      <c r="AX148" s="61">
        <v>0</v>
      </c>
      <c r="AY148" s="61">
        <v>0</v>
      </c>
      <c r="AZ148" s="61">
        <v>0</v>
      </c>
      <c r="BA148" s="61">
        <v>1330</v>
      </c>
      <c r="BB148" s="61">
        <v>1330</v>
      </c>
      <c r="BC148" s="61">
        <v>1310</v>
      </c>
      <c r="BD148" s="61">
        <v>1310</v>
      </c>
      <c r="BE148" s="61">
        <v>910</v>
      </c>
      <c r="BF148" s="61">
        <v>910</v>
      </c>
      <c r="BG148" s="61">
        <v>910</v>
      </c>
      <c r="BH148" s="61">
        <v>910</v>
      </c>
      <c r="BI148" s="61">
        <v>0</v>
      </c>
      <c r="BJ148" s="61">
        <v>910</v>
      </c>
      <c r="BK148" s="61">
        <v>0</v>
      </c>
      <c r="BL148" s="61">
        <v>1310</v>
      </c>
      <c r="BM148" s="61">
        <v>1330</v>
      </c>
      <c r="BN148" s="61">
        <v>1330</v>
      </c>
      <c r="BO148" s="61">
        <v>1330</v>
      </c>
      <c r="BP148" s="61">
        <v>1330</v>
      </c>
      <c r="BQ148" s="61">
        <v>1330</v>
      </c>
      <c r="BR148" s="61">
        <v>1330</v>
      </c>
      <c r="BS148" s="61">
        <v>1335</v>
      </c>
      <c r="BT148" s="61">
        <v>1335</v>
      </c>
      <c r="BU148" s="61">
        <v>915</v>
      </c>
      <c r="BV148" s="61">
        <v>0</v>
      </c>
      <c r="BW148" s="61">
        <v>915</v>
      </c>
      <c r="BX148" s="61">
        <v>0</v>
      </c>
      <c r="BY148" s="61">
        <v>915</v>
      </c>
      <c r="BZ148" s="61">
        <v>915</v>
      </c>
      <c r="CA148" s="58">
        <v>43045</v>
      </c>
      <c r="CB148" s="59">
        <f t="shared" si="2"/>
        <v>43.045000000000002</v>
      </c>
    </row>
    <row r="149" spans="2:80" ht="15" thickBot="1">
      <c r="B149" s="67">
        <v>12.82</v>
      </c>
      <c r="C149" s="69">
        <v>44277</v>
      </c>
      <c r="D149" s="68">
        <v>15.905000000000001</v>
      </c>
      <c r="E149">
        <v>63.13</v>
      </c>
      <c r="T149" s="60">
        <v>43911.770833333336</v>
      </c>
      <c r="U149" s="61">
        <v>1310</v>
      </c>
      <c r="V149" s="61">
        <v>1310</v>
      </c>
      <c r="W149" s="61">
        <v>910</v>
      </c>
      <c r="X149" s="61">
        <v>0</v>
      </c>
      <c r="Y149" s="61">
        <v>910</v>
      </c>
      <c r="Z149" s="61">
        <v>910</v>
      </c>
      <c r="AA149" s="61">
        <v>910</v>
      </c>
      <c r="AB149" s="61">
        <v>910</v>
      </c>
      <c r="AC149" s="61">
        <v>0</v>
      </c>
      <c r="AD149" s="61">
        <v>880</v>
      </c>
      <c r="AE149" s="61">
        <v>0</v>
      </c>
      <c r="AF149" s="61">
        <v>1300</v>
      </c>
      <c r="AG149" s="61">
        <v>0</v>
      </c>
      <c r="AH149" s="61">
        <v>1300</v>
      </c>
      <c r="AI149" s="61">
        <v>905</v>
      </c>
      <c r="AJ149" s="61">
        <v>0</v>
      </c>
      <c r="AK149" s="61">
        <v>905</v>
      </c>
      <c r="AL149" s="61">
        <v>905</v>
      </c>
      <c r="AM149" s="61">
        <v>1500</v>
      </c>
      <c r="AN149" s="61">
        <v>0</v>
      </c>
      <c r="AO149" s="61">
        <v>1495</v>
      </c>
      <c r="AP149" s="61">
        <v>0</v>
      </c>
      <c r="AQ149" s="61">
        <v>0</v>
      </c>
      <c r="AR149" s="61">
        <v>915</v>
      </c>
      <c r="AS149" s="61">
        <v>915</v>
      </c>
      <c r="AT149" s="61">
        <v>915</v>
      </c>
      <c r="AU149" s="61">
        <v>890</v>
      </c>
      <c r="AV149" s="61">
        <v>890</v>
      </c>
      <c r="AW149" s="61">
        <v>890</v>
      </c>
      <c r="AX149" s="61">
        <v>0</v>
      </c>
      <c r="AY149" s="61">
        <v>0</v>
      </c>
      <c r="AZ149" s="61">
        <v>0</v>
      </c>
      <c r="BA149" s="61">
        <v>1330</v>
      </c>
      <c r="BB149" s="61">
        <v>1330</v>
      </c>
      <c r="BC149" s="61">
        <v>1310</v>
      </c>
      <c r="BD149" s="61">
        <v>1310</v>
      </c>
      <c r="BE149" s="61">
        <v>910</v>
      </c>
      <c r="BF149" s="61">
        <v>910</v>
      </c>
      <c r="BG149" s="61">
        <v>910</v>
      </c>
      <c r="BH149" s="61">
        <v>910</v>
      </c>
      <c r="BI149" s="61">
        <v>0</v>
      </c>
      <c r="BJ149" s="61">
        <v>910</v>
      </c>
      <c r="BK149" s="61">
        <v>0</v>
      </c>
      <c r="BL149" s="61">
        <v>1310</v>
      </c>
      <c r="BM149" s="61">
        <v>1330</v>
      </c>
      <c r="BN149" s="61">
        <v>1330</v>
      </c>
      <c r="BO149" s="61">
        <v>1330</v>
      </c>
      <c r="BP149" s="61">
        <v>1330</v>
      </c>
      <c r="BQ149" s="61">
        <v>1330</v>
      </c>
      <c r="BR149" s="61">
        <v>1330</v>
      </c>
      <c r="BS149" s="61">
        <v>1335</v>
      </c>
      <c r="BT149" s="61">
        <v>1335</v>
      </c>
      <c r="BU149" s="61">
        <v>915</v>
      </c>
      <c r="BV149" s="61">
        <v>0</v>
      </c>
      <c r="BW149" s="61">
        <v>915</v>
      </c>
      <c r="BX149" s="61">
        <v>0</v>
      </c>
      <c r="BY149" s="61">
        <v>915</v>
      </c>
      <c r="BZ149" s="61">
        <v>915</v>
      </c>
      <c r="CA149" s="58">
        <v>43045</v>
      </c>
      <c r="CB149" s="59">
        <f t="shared" si="2"/>
        <v>43.045000000000002</v>
      </c>
    </row>
    <row r="150" spans="2:80" ht="15" thickBot="1">
      <c r="B150" s="67">
        <v>12.82</v>
      </c>
      <c r="C150" s="69">
        <v>44278</v>
      </c>
      <c r="D150" s="68">
        <v>15.905000000000001</v>
      </c>
      <c r="E150">
        <v>63.13</v>
      </c>
      <c r="T150" s="60">
        <v>43912.770833333336</v>
      </c>
      <c r="U150" s="61">
        <v>1310</v>
      </c>
      <c r="V150" s="61">
        <v>1310</v>
      </c>
      <c r="W150" s="61">
        <v>910</v>
      </c>
      <c r="X150" s="61">
        <v>0</v>
      </c>
      <c r="Y150" s="61">
        <v>910</v>
      </c>
      <c r="Z150" s="61">
        <v>910</v>
      </c>
      <c r="AA150" s="61">
        <v>910</v>
      </c>
      <c r="AB150" s="61">
        <v>910</v>
      </c>
      <c r="AC150" s="61">
        <v>0</v>
      </c>
      <c r="AD150" s="61">
        <v>880</v>
      </c>
      <c r="AE150" s="61">
        <v>0</v>
      </c>
      <c r="AF150" s="61">
        <v>1300</v>
      </c>
      <c r="AG150" s="61">
        <v>0</v>
      </c>
      <c r="AH150" s="61">
        <v>1300</v>
      </c>
      <c r="AI150" s="61">
        <v>905</v>
      </c>
      <c r="AJ150" s="61">
        <v>0</v>
      </c>
      <c r="AK150" s="61">
        <v>905</v>
      </c>
      <c r="AL150" s="61">
        <v>905</v>
      </c>
      <c r="AM150" s="61">
        <v>1500</v>
      </c>
      <c r="AN150" s="61">
        <v>0</v>
      </c>
      <c r="AO150" s="61">
        <v>1495</v>
      </c>
      <c r="AP150" s="61">
        <v>0</v>
      </c>
      <c r="AQ150" s="61">
        <v>0</v>
      </c>
      <c r="AR150" s="61">
        <v>915</v>
      </c>
      <c r="AS150" s="61">
        <v>915</v>
      </c>
      <c r="AT150" s="61">
        <v>915</v>
      </c>
      <c r="AU150" s="61">
        <v>890</v>
      </c>
      <c r="AV150" s="61">
        <v>890</v>
      </c>
      <c r="AW150" s="61">
        <v>890</v>
      </c>
      <c r="AX150" s="61">
        <v>0</v>
      </c>
      <c r="AY150" s="61">
        <v>0</v>
      </c>
      <c r="AZ150" s="61">
        <v>0</v>
      </c>
      <c r="BA150" s="61">
        <v>1330</v>
      </c>
      <c r="BB150" s="61">
        <v>1330</v>
      </c>
      <c r="BC150" s="61">
        <v>1310</v>
      </c>
      <c r="BD150" s="61">
        <v>1310</v>
      </c>
      <c r="BE150" s="61">
        <v>910</v>
      </c>
      <c r="BF150" s="61">
        <v>910</v>
      </c>
      <c r="BG150" s="61">
        <v>910</v>
      </c>
      <c r="BH150" s="61">
        <v>910</v>
      </c>
      <c r="BI150" s="61">
        <v>0</v>
      </c>
      <c r="BJ150" s="61">
        <v>910</v>
      </c>
      <c r="BK150" s="61">
        <v>0</v>
      </c>
      <c r="BL150" s="61">
        <v>1310</v>
      </c>
      <c r="BM150" s="61">
        <v>1330</v>
      </c>
      <c r="BN150" s="61">
        <v>1330</v>
      </c>
      <c r="BO150" s="61">
        <v>1330</v>
      </c>
      <c r="BP150" s="61">
        <v>1330</v>
      </c>
      <c r="BQ150" s="61">
        <v>1330</v>
      </c>
      <c r="BR150" s="61">
        <v>1330</v>
      </c>
      <c r="BS150" s="61">
        <v>1335</v>
      </c>
      <c r="BT150" s="61">
        <v>1335</v>
      </c>
      <c r="BU150" s="61">
        <v>915</v>
      </c>
      <c r="BV150" s="61">
        <v>0</v>
      </c>
      <c r="BW150" s="61">
        <v>915</v>
      </c>
      <c r="BX150" s="61">
        <v>0</v>
      </c>
      <c r="BY150" s="61">
        <v>915</v>
      </c>
      <c r="BZ150" s="61">
        <v>915</v>
      </c>
      <c r="CA150" s="58">
        <v>43045</v>
      </c>
      <c r="CB150" s="59">
        <f t="shared" si="2"/>
        <v>43.045000000000002</v>
      </c>
    </row>
    <row r="151" spans="2:80" ht="15" thickBot="1">
      <c r="B151" s="67">
        <v>12.82</v>
      </c>
      <c r="C151" s="69">
        <v>44279</v>
      </c>
      <c r="D151" s="68">
        <v>14.405000000000001</v>
      </c>
      <c r="E151">
        <v>63.13</v>
      </c>
      <c r="T151" s="60">
        <v>43913.770833333336</v>
      </c>
      <c r="U151" s="61">
        <v>1310</v>
      </c>
      <c r="V151" s="61">
        <v>1310</v>
      </c>
      <c r="W151" s="61">
        <v>910</v>
      </c>
      <c r="X151" s="61">
        <v>0</v>
      </c>
      <c r="Y151" s="61">
        <v>910</v>
      </c>
      <c r="Z151" s="61">
        <v>910</v>
      </c>
      <c r="AA151" s="61">
        <v>910</v>
      </c>
      <c r="AB151" s="61">
        <v>910</v>
      </c>
      <c r="AC151" s="61">
        <v>0</v>
      </c>
      <c r="AD151" s="61">
        <v>880</v>
      </c>
      <c r="AE151" s="61">
        <v>0</v>
      </c>
      <c r="AF151" s="61">
        <v>1300</v>
      </c>
      <c r="AG151" s="61">
        <v>0</v>
      </c>
      <c r="AH151" s="61">
        <v>1300</v>
      </c>
      <c r="AI151" s="61">
        <v>905</v>
      </c>
      <c r="AJ151" s="61">
        <v>0</v>
      </c>
      <c r="AK151" s="61">
        <v>905</v>
      </c>
      <c r="AL151" s="61">
        <v>905</v>
      </c>
      <c r="AM151" s="61">
        <v>1500</v>
      </c>
      <c r="AN151" s="61">
        <v>1500</v>
      </c>
      <c r="AO151" s="61">
        <v>1495</v>
      </c>
      <c r="AP151" s="61">
        <v>0</v>
      </c>
      <c r="AQ151" s="61">
        <v>0</v>
      </c>
      <c r="AR151" s="61">
        <v>915</v>
      </c>
      <c r="AS151" s="61">
        <v>915</v>
      </c>
      <c r="AT151" s="61">
        <v>915</v>
      </c>
      <c r="AU151" s="61">
        <v>890</v>
      </c>
      <c r="AV151" s="61">
        <v>890</v>
      </c>
      <c r="AW151" s="61">
        <v>890</v>
      </c>
      <c r="AX151" s="61">
        <v>0</v>
      </c>
      <c r="AY151" s="61">
        <v>0</v>
      </c>
      <c r="AZ151" s="61">
        <v>0</v>
      </c>
      <c r="BA151" s="61">
        <v>1330</v>
      </c>
      <c r="BB151" s="61">
        <v>1330</v>
      </c>
      <c r="BC151" s="61">
        <v>1310</v>
      </c>
      <c r="BD151" s="61">
        <v>1310</v>
      </c>
      <c r="BE151" s="61">
        <v>910</v>
      </c>
      <c r="BF151" s="61">
        <v>910</v>
      </c>
      <c r="BG151" s="61">
        <v>910</v>
      </c>
      <c r="BH151" s="61">
        <v>910</v>
      </c>
      <c r="BI151" s="61">
        <v>0</v>
      </c>
      <c r="BJ151" s="61">
        <v>910</v>
      </c>
      <c r="BK151" s="61">
        <v>0</v>
      </c>
      <c r="BL151" s="61">
        <v>1310</v>
      </c>
      <c r="BM151" s="61">
        <v>1330</v>
      </c>
      <c r="BN151" s="61">
        <v>1330</v>
      </c>
      <c r="BO151" s="61">
        <v>1330</v>
      </c>
      <c r="BP151" s="61">
        <v>1330</v>
      </c>
      <c r="BQ151" s="61">
        <v>1330</v>
      </c>
      <c r="BR151" s="61">
        <v>1330</v>
      </c>
      <c r="BS151" s="61">
        <v>1335</v>
      </c>
      <c r="BT151" s="61">
        <v>1335</v>
      </c>
      <c r="BU151" s="61">
        <v>915</v>
      </c>
      <c r="BV151" s="61">
        <v>0</v>
      </c>
      <c r="BW151" s="61">
        <v>915</v>
      </c>
      <c r="BX151" s="61">
        <v>0</v>
      </c>
      <c r="BY151" s="61">
        <v>915</v>
      </c>
      <c r="BZ151" s="61">
        <v>915</v>
      </c>
      <c r="CA151" s="58">
        <v>43045</v>
      </c>
      <c r="CB151" s="59">
        <f t="shared" si="2"/>
        <v>43.045000000000002</v>
      </c>
    </row>
    <row r="152" spans="2:80" ht="15" thickBot="1">
      <c r="B152" s="67">
        <v>12.82</v>
      </c>
      <c r="C152" s="69">
        <v>44280</v>
      </c>
      <c r="D152" s="68">
        <v>14.405000000000001</v>
      </c>
      <c r="E152">
        <v>63.13</v>
      </c>
      <c r="T152" s="60">
        <v>43914.770833333336</v>
      </c>
      <c r="U152" s="61">
        <v>1310</v>
      </c>
      <c r="V152" s="61">
        <v>1310</v>
      </c>
      <c r="W152" s="61">
        <v>910</v>
      </c>
      <c r="X152" s="61">
        <v>0</v>
      </c>
      <c r="Y152" s="61">
        <v>910</v>
      </c>
      <c r="Z152" s="61">
        <v>910</v>
      </c>
      <c r="AA152" s="61">
        <v>910</v>
      </c>
      <c r="AB152" s="61">
        <v>910</v>
      </c>
      <c r="AC152" s="61">
        <v>0</v>
      </c>
      <c r="AD152" s="61">
        <v>880</v>
      </c>
      <c r="AE152" s="61">
        <v>0</v>
      </c>
      <c r="AF152" s="61">
        <v>1300</v>
      </c>
      <c r="AG152" s="61">
        <v>0</v>
      </c>
      <c r="AH152" s="61">
        <v>1300</v>
      </c>
      <c r="AI152" s="61">
        <v>905</v>
      </c>
      <c r="AJ152" s="61">
        <v>0</v>
      </c>
      <c r="AK152" s="61">
        <v>905</v>
      </c>
      <c r="AL152" s="61">
        <v>905</v>
      </c>
      <c r="AM152" s="61">
        <v>1500</v>
      </c>
      <c r="AN152" s="61">
        <v>1500</v>
      </c>
      <c r="AO152" s="61">
        <v>1495</v>
      </c>
      <c r="AP152" s="61">
        <v>0</v>
      </c>
      <c r="AQ152" s="61">
        <v>0</v>
      </c>
      <c r="AR152" s="61">
        <v>915</v>
      </c>
      <c r="AS152" s="61">
        <v>915</v>
      </c>
      <c r="AT152" s="61">
        <v>915</v>
      </c>
      <c r="AU152" s="61">
        <v>890</v>
      </c>
      <c r="AV152" s="61">
        <v>890</v>
      </c>
      <c r="AW152" s="61">
        <v>890</v>
      </c>
      <c r="AX152" s="61">
        <v>0</v>
      </c>
      <c r="AY152" s="61">
        <v>0</v>
      </c>
      <c r="AZ152" s="61">
        <v>0</v>
      </c>
      <c r="BA152" s="61">
        <v>1330</v>
      </c>
      <c r="BB152" s="61">
        <v>1330</v>
      </c>
      <c r="BC152" s="61">
        <v>1310</v>
      </c>
      <c r="BD152" s="61">
        <v>1310</v>
      </c>
      <c r="BE152" s="61">
        <v>910</v>
      </c>
      <c r="BF152" s="61">
        <v>910</v>
      </c>
      <c r="BG152" s="61">
        <v>910</v>
      </c>
      <c r="BH152" s="61">
        <v>910</v>
      </c>
      <c r="BI152" s="61">
        <v>0</v>
      </c>
      <c r="BJ152" s="61">
        <v>910</v>
      </c>
      <c r="BK152" s="61">
        <v>0</v>
      </c>
      <c r="BL152" s="61">
        <v>1310</v>
      </c>
      <c r="BM152" s="61">
        <v>1330</v>
      </c>
      <c r="BN152" s="61">
        <v>1330</v>
      </c>
      <c r="BO152" s="61">
        <v>1330</v>
      </c>
      <c r="BP152" s="61">
        <v>1330</v>
      </c>
      <c r="BQ152" s="61">
        <v>1330</v>
      </c>
      <c r="BR152" s="61">
        <v>1330</v>
      </c>
      <c r="BS152" s="61">
        <v>1335</v>
      </c>
      <c r="BT152" s="61">
        <v>1335</v>
      </c>
      <c r="BU152" s="61">
        <v>915</v>
      </c>
      <c r="BV152" s="61">
        <v>0</v>
      </c>
      <c r="BW152" s="61">
        <v>915</v>
      </c>
      <c r="BX152" s="61">
        <v>0</v>
      </c>
      <c r="BY152" s="61">
        <v>915</v>
      </c>
      <c r="BZ152" s="61">
        <v>915</v>
      </c>
      <c r="CA152" s="58">
        <v>43045</v>
      </c>
      <c r="CB152" s="59">
        <f t="shared" si="2"/>
        <v>43.045000000000002</v>
      </c>
    </row>
    <row r="153" spans="2:80" ht="15" thickBot="1">
      <c r="B153" s="67">
        <v>12.82</v>
      </c>
      <c r="C153" s="69">
        <v>44281</v>
      </c>
      <c r="D153" s="68">
        <v>14.405000000000001</v>
      </c>
      <c r="E153">
        <v>63.13</v>
      </c>
      <c r="T153" s="60">
        <v>43915.770833333336</v>
      </c>
      <c r="U153" s="61">
        <v>1310</v>
      </c>
      <c r="V153" s="61">
        <v>1310</v>
      </c>
      <c r="W153" s="61">
        <v>910</v>
      </c>
      <c r="X153" s="61">
        <v>0</v>
      </c>
      <c r="Y153" s="61">
        <v>910</v>
      </c>
      <c r="Z153" s="61">
        <v>910</v>
      </c>
      <c r="AA153" s="61">
        <v>910</v>
      </c>
      <c r="AB153" s="61">
        <v>910</v>
      </c>
      <c r="AC153" s="61">
        <v>0</v>
      </c>
      <c r="AD153" s="61">
        <v>880</v>
      </c>
      <c r="AE153" s="61">
        <v>0</v>
      </c>
      <c r="AF153" s="61">
        <v>1300</v>
      </c>
      <c r="AG153" s="61">
        <v>0</v>
      </c>
      <c r="AH153" s="61">
        <v>1300</v>
      </c>
      <c r="AI153" s="61">
        <v>905</v>
      </c>
      <c r="AJ153" s="61">
        <v>0</v>
      </c>
      <c r="AK153" s="61">
        <v>905</v>
      </c>
      <c r="AL153" s="61">
        <v>905</v>
      </c>
      <c r="AM153" s="61">
        <v>1500</v>
      </c>
      <c r="AN153" s="61">
        <v>1500</v>
      </c>
      <c r="AO153" s="61">
        <v>1495</v>
      </c>
      <c r="AP153" s="61">
        <v>0</v>
      </c>
      <c r="AQ153" s="61">
        <v>0</v>
      </c>
      <c r="AR153" s="61">
        <v>915</v>
      </c>
      <c r="AS153" s="61">
        <v>915</v>
      </c>
      <c r="AT153" s="61">
        <v>915</v>
      </c>
      <c r="AU153" s="61">
        <v>890</v>
      </c>
      <c r="AV153" s="61">
        <v>890</v>
      </c>
      <c r="AW153" s="61">
        <v>890</v>
      </c>
      <c r="AX153" s="61">
        <v>0</v>
      </c>
      <c r="AY153" s="61">
        <v>0</v>
      </c>
      <c r="AZ153" s="61">
        <v>0</v>
      </c>
      <c r="BA153" s="61">
        <v>1330</v>
      </c>
      <c r="BB153" s="61">
        <v>1330</v>
      </c>
      <c r="BC153" s="61">
        <v>1310</v>
      </c>
      <c r="BD153" s="61">
        <v>1310</v>
      </c>
      <c r="BE153" s="61">
        <v>910</v>
      </c>
      <c r="BF153" s="61">
        <v>910</v>
      </c>
      <c r="BG153" s="61">
        <v>910</v>
      </c>
      <c r="BH153" s="61">
        <v>910</v>
      </c>
      <c r="BI153" s="61">
        <v>0</v>
      </c>
      <c r="BJ153" s="61">
        <v>910</v>
      </c>
      <c r="BK153" s="61">
        <v>0</v>
      </c>
      <c r="BL153" s="61">
        <v>1310</v>
      </c>
      <c r="BM153" s="61">
        <v>1330</v>
      </c>
      <c r="BN153" s="61">
        <v>1330</v>
      </c>
      <c r="BO153" s="61">
        <v>1330</v>
      </c>
      <c r="BP153" s="61">
        <v>1330</v>
      </c>
      <c r="BQ153" s="61">
        <v>1330</v>
      </c>
      <c r="BR153" s="61">
        <v>1330</v>
      </c>
      <c r="BS153" s="61">
        <v>1335</v>
      </c>
      <c r="BT153" s="61">
        <v>1335</v>
      </c>
      <c r="BU153" s="61">
        <v>915</v>
      </c>
      <c r="BV153" s="61">
        <v>0</v>
      </c>
      <c r="BW153" s="61">
        <v>915</v>
      </c>
      <c r="BX153" s="61">
        <v>0</v>
      </c>
      <c r="BY153" s="61">
        <v>915</v>
      </c>
      <c r="BZ153" s="61">
        <v>915</v>
      </c>
      <c r="CA153" s="58">
        <v>43045</v>
      </c>
      <c r="CB153" s="59">
        <f t="shared" si="2"/>
        <v>43.045000000000002</v>
      </c>
    </row>
    <row r="154" spans="2:80" ht="15" thickBot="1">
      <c r="B154" s="67">
        <v>12.82</v>
      </c>
      <c r="C154" s="69">
        <v>44282</v>
      </c>
      <c r="D154" s="68">
        <v>14.405000000000001</v>
      </c>
      <c r="E154">
        <v>63.13</v>
      </c>
      <c r="T154" s="60">
        <v>43916.770833333336</v>
      </c>
      <c r="U154" s="61">
        <v>1310</v>
      </c>
      <c r="V154" s="61">
        <v>1310</v>
      </c>
      <c r="W154" s="61">
        <v>910</v>
      </c>
      <c r="X154" s="61">
        <v>0</v>
      </c>
      <c r="Y154" s="61">
        <v>910</v>
      </c>
      <c r="Z154" s="61">
        <v>910</v>
      </c>
      <c r="AA154" s="61">
        <v>910</v>
      </c>
      <c r="AB154" s="61">
        <v>910</v>
      </c>
      <c r="AC154" s="61">
        <v>0</v>
      </c>
      <c r="AD154" s="61">
        <v>880</v>
      </c>
      <c r="AE154" s="61">
        <v>0</v>
      </c>
      <c r="AF154" s="61">
        <v>1300</v>
      </c>
      <c r="AG154" s="61">
        <v>0</v>
      </c>
      <c r="AH154" s="61">
        <v>1300</v>
      </c>
      <c r="AI154" s="61">
        <v>905</v>
      </c>
      <c r="AJ154" s="61">
        <v>0</v>
      </c>
      <c r="AK154" s="61">
        <v>905</v>
      </c>
      <c r="AL154" s="61">
        <v>905</v>
      </c>
      <c r="AM154" s="61">
        <v>1500</v>
      </c>
      <c r="AN154" s="61">
        <v>1500</v>
      </c>
      <c r="AO154" s="61">
        <v>1495</v>
      </c>
      <c r="AP154" s="61">
        <v>0</v>
      </c>
      <c r="AQ154" s="61">
        <v>0</v>
      </c>
      <c r="AR154" s="61">
        <v>915</v>
      </c>
      <c r="AS154" s="61">
        <v>915</v>
      </c>
      <c r="AT154" s="61">
        <v>915</v>
      </c>
      <c r="AU154" s="61">
        <v>890</v>
      </c>
      <c r="AV154" s="61">
        <v>890</v>
      </c>
      <c r="AW154" s="61">
        <v>890</v>
      </c>
      <c r="AX154" s="61">
        <v>0</v>
      </c>
      <c r="AY154" s="61">
        <v>0</v>
      </c>
      <c r="AZ154" s="61">
        <v>0</v>
      </c>
      <c r="BA154" s="61">
        <v>1330</v>
      </c>
      <c r="BB154" s="61">
        <v>1330</v>
      </c>
      <c r="BC154" s="61">
        <v>1310</v>
      </c>
      <c r="BD154" s="61">
        <v>1310</v>
      </c>
      <c r="BE154" s="61">
        <v>910</v>
      </c>
      <c r="BF154" s="61">
        <v>910</v>
      </c>
      <c r="BG154" s="61">
        <v>910</v>
      </c>
      <c r="BH154" s="61">
        <v>910</v>
      </c>
      <c r="BI154" s="61">
        <v>0</v>
      </c>
      <c r="BJ154" s="61">
        <v>910</v>
      </c>
      <c r="BK154" s="61">
        <v>0</v>
      </c>
      <c r="BL154" s="61">
        <v>1310</v>
      </c>
      <c r="BM154" s="61">
        <v>1330</v>
      </c>
      <c r="BN154" s="61">
        <v>1330</v>
      </c>
      <c r="BO154" s="61">
        <v>1330</v>
      </c>
      <c r="BP154" s="61">
        <v>1330</v>
      </c>
      <c r="BQ154" s="61">
        <v>1330</v>
      </c>
      <c r="BR154" s="61">
        <v>1330</v>
      </c>
      <c r="BS154" s="61">
        <v>1335</v>
      </c>
      <c r="BT154" s="61">
        <v>1335</v>
      </c>
      <c r="BU154" s="61">
        <v>915</v>
      </c>
      <c r="BV154" s="61">
        <v>0</v>
      </c>
      <c r="BW154" s="61">
        <v>915</v>
      </c>
      <c r="BX154" s="61">
        <v>0</v>
      </c>
      <c r="BY154" s="61">
        <v>915</v>
      </c>
      <c r="BZ154" s="61">
        <v>915</v>
      </c>
      <c r="CA154" s="58">
        <v>43045</v>
      </c>
      <c r="CB154" s="59">
        <f t="shared" si="2"/>
        <v>43.045000000000002</v>
      </c>
    </row>
    <row r="155" spans="2:80" ht="15" thickBot="1">
      <c r="B155" s="67">
        <v>12.82</v>
      </c>
      <c r="C155" s="69">
        <v>44283</v>
      </c>
      <c r="D155" s="68">
        <v>16.230000000000004</v>
      </c>
      <c r="E155">
        <v>63.13</v>
      </c>
      <c r="T155" s="60">
        <v>43917.770833333336</v>
      </c>
      <c r="U155" s="61">
        <v>1310</v>
      </c>
      <c r="V155" s="61">
        <v>1310</v>
      </c>
      <c r="W155" s="61">
        <v>910</v>
      </c>
      <c r="X155" s="61">
        <v>0</v>
      </c>
      <c r="Y155" s="61">
        <v>910</v>
      </c>
      <c r="Z155" s="61">
        <v>910</v>
      </c>
      <c r="AA155" s="61">
        <v>910</v>
      </c>
      <c r="AB155" s="61">
        <v>910</v>
      </c>
      <c r="AC155" s="61">
        <v>0</v>
      </c>
      <c r="AD155" s="61">
        <v>880</v>
      </c>
      <c r="AE155" s="61">
        <v>0</v>
      </c>
      <c r="AF155" s="61">
        <v>1300</v>
      </c>
      <c r="AG155" s="61">
        <v>0</v>
      </c>
      <c r="AH155" s="61">
        <v>1300</v>
      </c>
      <c r="AI155" s="61">
        <v>905</v>
      </c>
      <c r="AJ155" s="61">
        <v>0</v>
      </c>
      <c r="AK155" s="61">
        <v>905</v>
      </c>
      <c r="AL155" s="61">
        <v>905</v>
      </c>
      <c r="AM155" s="61">
        <v>1500</v>
      </c>
      <c r="AN155" s="61">
        <v>1500</v>
      </c>
      <c r="AO155" s="61">
        <v>1495</v>
      </c>
      <c r="AP155" s="61">
        <v>0</v>
      </c>
      <c r="AQ155" s="61">
        <v>0</v>
      </c>
      <c r="AR155" s="61">
        <v>915</v>
      </c>
      <c r="AS155" s="61">
        <v>915</v>
      </c>
      <c r="AT155" s="61">
        <v>915</v>
      </c>
      <c r="AU155" s="61">
        <v>890</v>
      </c>
      <c r="AV155" s="61">
        <v>890</v>
      </c>
      <c r="AW155" s="61">
        <v>890</v>
      </c>
      <c r="AX155" s="61">
        <v>0</v>
      </c>
      <c r="AY155" s="61">
        <v>0</v>
      </c>
      <c r="AZ155" s="61">
        <v>0</v>
      </c>
      <c r="BA155" s="61">
        <v>1330</v>
      </c>
      <c r="BB155" s="61">
        <v>1330</v>
      </c>
      <c r="BC155" s="61">
        <v>1310</v>
      </c>
      <c r="BD155" s="61">
        <v>1310</v>
      </c>
      <c r="BE155" s="61">
        <v>910</v>
      </c>
      <c r="BF155" s="61">
        <v>0</v>
      </c>
      <c r="BG155" s="61">
        <v>910</v>
      </c>
      <c r="BH155" s="61">
        <v>910</v>
      </c>
      <c r="BI155" s="61">
        <v>0</v>
      </c>
      <c r="BJ155" s="61">
        <v>910</v>
      </c>
      <c r="BK155" s="61">
        <v>0</v>
      </c>
      <c r="BL155" s="61">
        <v>1310</v>
      </c>
      <c r="BM155" s="61">
        <v>1330</v>
      </c>
      <c r="BN155" s="61">
        <v>1330</v>
      </c>
      <c r="BO155" s="61">
        <v>1330</v>
      </c>
      <c r="BP155" s="61">
        <v>1330</v>
      </c>
      <c r="BQ155" s="61">
        <v>1330</v>
      </c>
      <c r="BR155" s="61">
        <v>1330</v>
      </c>
      <c r="BS155" s="61">
        <v>1335</v>
      </c>
      <c r="BT155" s="61">
        <v>1335</v>
      </c>
      <c r="BU155" s="61">
        <v>915</v>
      </c>
      <c r="BV155" s="61">
        <v>0</v>
      </c>
      <c r="BW155" s="61">
        <v>915</v>
      </c>
      <c r="BX155" s="61">
        <v>0</v>
      </c>
      <c r="BY155" s="61">
        <v>0</v>
      </c>
      <c r="BZ155" s="61">
        <v>915</v>
      </c>
      <c r="CA155" s="58">
        <v>43045</v>
      </c>
      <c r="CB155" s="59">
        <f t="shared" si="2"/>
        <v>43.045000000000002</v>
      </c>
    </row>
    <row r="156" spans="2:80" ht="15" thickBot="1">
      <c r="B156" s="67">
        <v>11.94</v>
      </c>
      <c r="C156" s="69">
        <v>44284</v>
      </c>
      <c r="D156" s="68">
        <v>16.230000000000004</v>
      </c>
      <c r="E156">
        <v>63.13</v>
      </c>
      <c r="T156" s="60">
        <v>43918.770833333336</v>
      </c>
      <c r="U156" s="61">
        <v>1310</v>
      </c>
      <c r="V156" s="61">
        <v>1310</v>
      </c>
      <c r="W156" s="61">
        <v>910</v>
      </c>
      <c r="X156" s="61">
        <v>0</v>
      </c>
      <c r="Y156" s="61">
        <v>910</v>
      </c>
      <c r="Z156" s="61">
        <v>910</v>
      </c>
      <c r="AA156" s="61">
        <v>910</v>
      </c>
      <c r="AB156" s="61">
        <v>910</v>
      </c>
      <c r="AC156" s="61">
        <v>0</v>
      </c>
      <c r="AD156" s="61">
        <v>880</v>
      </c>
      <c r="AE156" s="61">
        <v>0</v>
      </c>
      <c r="AF156" s="61">
        <v>1300</v>
      </c>
      <c r="AG156" s="61">
        <v>0</v>
      </c>
      <c r="AH156" s="61">
        <v>1300</v>
      </c>
      <c r="AI156" s="61">
        <v>905</v>
      </c>
      <c r="AJ156" s="61">
        <v>0</v>
      </c>
      <c r="AK156" s="61">
        <v>905</v>
      </c>
      <c r="AL156" s="61">
        <v>905</v>
      </c>
      <c r="AM156" s="61">
        <v>1500</v>
      </c>
      <c r="AN156" s="61">
        <v>1500</v>
      </c>
      <c r="AO156" s="61">
        <v>1495</v>
      </c>
      <c r="AP156" s="61">
        <v>0</v>
      </c>
      <c r="AQ156" s="61">
        <v>0</v>
      </c>
      <c r="AR156" s="61">
        <v>915</v>
      </c>
      <c r="AS156" s="61">
        <v>915</v>
      </c>
      <c r="AT156" s="61">
        <v>915</v>
      </c>
      <c r="AU156" s="61">
        <v>890</v>
      </c>
      <c r="AV156" s="61">
        <v>890</v>
      </c>
      <c r="AW156" s="61">
        <v>890</v>
      </c>
      <c r="AX156" s="61">
        <v>0</v>
      </c>
      <c r="AY156" s="61">
        <v>0</v>
      </c>
      <c r="AZ156" s="61">
        <v>0</v>
      </c>
      <c r="BA156" s="61">
        <v>1330</v>
      </c>
      <c r="BB156" s="61">
        <v>1330</v>
      </c>
      <c r="BC156" s="61">
        <v>1310</v>
      </c>
      <c r="BD156" s="61">
        <v>1310</v>
      </c>
      <c r="BE156" s="61">
        <v>910</v>
      </c>
      <c r="BF156" s="61">
        <v>0</v>
      </c>
      <c r="BG156" s="61">
        <v>910</v>
      </c>
      <c r="BH156" s="61">
        <v>910</v>
      </c>
      <c r="BI156" s="61">
        <v>0</v>
      </c>
      <c r="BJ156" s="61">
        <v>910</v>
      </c>
      <c r="BK156" s="61">
        <v>0</v>
      </c>
      <c r="BL156" s="61">
        <v>1310</v>
      </c>
      <c r="BM156" s="61">
        <v>1330</v>
      </c>
      <c r="BN156" s="61">
        <v>1330</v>
      </c>
      <c r="BO156" s="61">
        <v>1330</v>
      </c>
      <c r="BP156" s="61">
        <v>1330</v>
      </c>
      <c r="BQ156" s="61">
        <v>1330</v>
      </c>
      <c r="BR156" s="61">
        <v>1330</v>
      </c>
      <c r="BS156" s="61">
        <v>1335</v>
      </c>
      <c r="BT156" s="61">
        <v>1335</v>
      </c>
      <c r="BU156" s="61">
        <v>915</v>
      </c>
      <c r="BV156" s="61">
        <v>0</v>
      </c>
      <c r="BW156" s="61">
        <v>915</v>
      </c>
      <c r="BX156" s="61">
        <v>0</v>
      </c>
      <c r="BY156" s="61">
        <v>0</v>
      </c>
      <c r="BZ156" s="61">
        <v>915</v>
      </c>
      <c r="CA156" s="58">
        <v>43045</v>
      </c>
      <c r="CB156" s="59">
        <f t="shared" si="2"/>
        <v>43.045000000000002</v>
      </c>
    </row>
    <row r="157" spans="2:80" ht="15" thickBot="1">
      <c r="B157" s="67">
        <v>11.94</v>
      </c>
      <c r="C157" s="69">
        <v>44285</v>
      </c>
      <c r="D157" s="68">
        <v>16.230000000000004</v>
      </c>
      <c r="E157">
        <v>63.13</v>
      </c>
      <c r="T157" s="62">
        <v>43919.770833333336</v>
      </c>
      <c r="U157" s="63">
        <v>1310</v>
      </c>
      <c r="V157" s="63">
        <v>1310</v>
      </c>
      <c r="W157" s="63">
        <v>910</v>
      </c>
      <c r="X157" s="63">
        <v>0</v>
      </c>
      <c r="Y157" s="63">
        <v>910</v>
      </c>
      <c r="Z157" s="63">
        <v>910</v>
      </c>
      <c r="AA157" s="63">
        <v>910</v>
      </c>
      <c r="AB157" s="63">
        <v>910</v>
      </c>
      <c r="AC157" s="63">
        <v>0</v>
      </c>
      <c r="AD157" s="63">
        <v>880</v>
      </c>
      <c r="AE157" s="63">
        <v>0</v>
      </c>
      <c r="AF157" s="63">
        <v>1300</v>
      </c>
      <c r="AG157" s="63">
        <v>0</v>
      </c>
      <c r="AH157" s="63">
        <v>1300</v>
      </c>
      <c r="AI157" s="63">
        <v>905</v>
      </c>
      <c r="AJ157" s="63">
        <v>0</v>
      </c>
      <c r="AK157" s="63">
        <v>905</v>
      </c>
      <c r="AL157" s="63">
        <v>905</v>
      </c>
      <c r="AM157" s="63">
        <v>1500</v>
      </c>
      <c r="AN157" s="63">
        <v>1500</v>
      </c>
      <c r="AO157" s="63">
        <v>1495</v>
      </c>
      <c r="AP157" s="63">
        <v>0</v>
      </c>
      <c r="AQ157" s="63">
        <v>0</v>
      </c>
      <c r="AR157" s="63">
        <v>915</v>
      </c>
      <c r="AS157" s="63">
        <v>915</v>
      </c>
      <c r="AT157" s="63">
        <v>915</v>
      </c>
      <c r="AU157" s="63">
        <v>890</v>
      </c>
      <c r="AV157" s="63">
        <v>890</v>
      </c>
      <c r="AW157" s="63">
        <v>890</v>
      </c>
      <c r="AX157" s="63">
        <v>0</v>
      </c>
      <c r="AY157" s="63">
        <v>0</v>
      </c>
      <c r="AZ157" s="63">
        <v>0</v>
      </c>
      <c r="BA157" s="63">
        <v>1330</v>
      </c>
      <c r="BB157" s="63">
        <v>1330</v>
      </c>
      <c r="BC157" s="63">
        <v>1310</v>
      </c>
      <c r="BD157" s="63">
        <v>1310</v>
      </c>
      <c r="BE157" s="63">
        <v>910</v>
      </c>
      <c r="BF157" s="63">
        <v>0</v>
      </c>
      <c r="BG157" s="63">
        <v>910</v>
      </c>
      <c r="BH157" s="63">
        <v>910</v>
      </c>
      <c r="BI157" s="63">
        <v>0</v>
      </c>
      <c r="BJ157" s="63">
        <v>910</v>
      </c>
      <c r="BK157" s="63">
        <v>0</v>
      </c>
      <c r="BL157" s="63">
        <v>1310</v>
      </c>
      <c r="BM157" s="63">
        <v>1330</v>
      </c>
      <c r="BN157" s="63">
        <v>1330</v>
      </c>
      <c r="BO157" s="63">
        <v>1330</v>
      </c>
      <c r="BP157" s="63">
        <v>1330</v>
      </c>
      <c r="BQ157" s="63">
        <v>1330</v>
      </c>
      <c r="BR157" s="63">
        <v>1330</v>
      </c>
      <c r="BS157" s="63">
        <v>1335</v>
      </c>
      <c r="BT157" s="63">
        <v>1335</v>
      </c>
      <c r="BU157" s="63">
        <v>915</v>
      </c>
      <c r="BV157" s="63">
        <v>0</v>
      </c>
      <c r="BW157" s="63">
        <v>915</v>
      </c>
      <c r="BX157" s="63">
        <v>0</v>
      </c>
      <c r="BY157" s="63">
        <v>0</v>
      </c>
      <c r="BZ157" s="63">
        <v>915</v>
      </c>
      <c r="CA157" s="58">
        <v>43045</v>
      </c>
      <c r="CB157" s="59">
        <f t="shared" si="2"/>
        <v>43.045000000000002</v>
      </c>
    </row>
    <row r="158" spans="2:80" ht="15" thickBot="1">
      <c r="B158" s="71">
        <v>11.05</v>
      </c>
      <c r="C158" s="70">
        <v>44286</v>
      </c>
      <c r="D158" s="68">
        <v>16.230000000000004</v>
      </c>
      <c r="E158">
        <v>63.13</v>
      </c>
      <c r="T158" s="62">
        <v>43920.770833333336</v>
      </c>
      <c r="U158" s="63">
        <v>1310</v>
      </c>
      <c r="V158" s="63">
        <v>1310</v>
      </c>
      <c r="W158" s="63">
        <v>910</v>
      </c>
      <c r="X158" s="63">
        <v>0</v>
      </c>
      <c r="Y158" s="63">
        <v>910</v>
      </c>
      <c r="Z158" s="63">
        <v>910</v>
      </c>
      <c r="AA158" s="63">
        <v>910</v>
      </c>
      <c r="AB158" s="63">
        <v>910</v>
      </c>
      <c r="AC158" s="63">
        <v>0</v>
      </c>
      <c r="AD158" s="63">
        <v>880</v>
      </c>
      <c r="AE158" s="63">
        <v>0</v>
      </c>
      <c r="AF158" s="63">
        <v>1300</v>
      </c>
      <c r="AG158" s="63">
        <v>0</v>
      </c>
      <c r="AH158" s="63">
        <v>1300</v>
      </c>
      <c r="AI158" s="63">
        <v>905</v>
      </c>
      <c r="AJ158" s="63">
        <v>0</v>
      </c>
      <c r="AK158" s="63">
        <v>905</v>
      </c>
      <c r="AL158" s="63">
        <v>905</v>
      </c>
      <c r="AM158" s="63">
        <v>1500</v>
      </c>
      <c r="AN158" s="63">
        <v>1500</v>
      </c>
      <c r="AO158" s="63">
        <v>1495</v>
      </c>
      <c r="AP158" s="63">
        <v>0</v>
      </c>
      <c r="AQ158" s="63">
        <v>0</v>
      </c>
      <c r="AR158" s="63">
        <v>915</v>
      </c>
      <c r="AS158" s="63">
        <v>915</v>
      </c>
      <c r="AT158" s="63">
        <v>915</v>
      </c>
      <c r="AU158" s="63">
        <v>890</v>
      </c>
      <c r="AV158" s="63">
        <v>890</v>
      </c>
      <c r="AW158" s="63">
        <v>890</v>
      </c>
      <c r="AX158" s="63">
        <v>0</v>
      </c>
      <c r="AY158" s="63">
        <v>0</v>
      </c>
      <c r="AZ158" s="63">
        <v>0</v>
      </c>
      <c r="BA158" s="63">
        <v>1330</v>
      </c>
      <c r="BB158" s="63">
        <v>1330</v>
      </c>
      <c r="BC158" s="63">
        <v>1310</v>
      </c>
      <c r="BD158" s="63">
        <v>1310</v>
      </c>
      <c r="BE158" s="63">
        <v>910</v>
      </c>
      <c r="BF158" s="63">
        <v>0</v>
      </c>
      <c r="BG158" s="63">
        <v>910</v>
      </c>
      <c r="BH158" s="63">
        <v>910</v>
      </c>
      <c r="BI158" s="63">
        <v>0</v>
      </c>
      <c r="BJ158" s="63">
        <v>910</v>
      </c>
      <c r="BK158" s="63">
        <v>0</v>
      </c>
      <c r="BL158" s="63">
        <v>1310</v>
      </c>
      <c r="BM158" s="63">
        <v>1330</v>
      </c>
      <c r="BN158" s="63">
        <v>1330</v>
      </c>
      <c r="BO158" s="63">
        <v>1330</v>
      </c>
      <c r="BP158" s="63">
        <v>1330</v>
      </c>
      <c r="BQ158" s="63">
        <v>1330</v>
      </c>
      <c r="BR158" s="63">
        <v>1330</v>
      </c>
      <c r="BS158" s="63">
        <v>1335</v>
      </c>
      <c r="BT158" s="63">
        <v>1335</v>
      </c>
      <c r="BU158" s="63">
        <v>915</v>
      </c>
      <c r="BV158" s="63">
        <v>0</v>
      </c>
      <c r="BW158" s="63">
        <v>915</v>
      </c>
      <c r="BX158" s="63">
        <v>0</v>
      </c>
      <c r="BY158" s="63">
        <v>0</v>
      </c>
      <c r="BZ158" s="63">
        <v>915</v>
      </c>
      <c r="CA158" s="58">
        <v>43045</v>
      </c>
      <c r="CB158" s="59">
        <f t="shared" si="2"/>
        <v>43.045000000000002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29BE-7E53-4CBF-AE0A-C16710074A7C}">
  <dimension ref="A1:U159"/>
  <sheetViews>
    <sheetView workbookViewId="0">
      <selection activeCell="A3" sqref="A3"/>
    </sheetView>
  </sheetViews>
  <sheetFormatPr defaultRowHeight="14"/>
  <cols>
    <col min="1" max="1" width="10.33203125" customWidth="1"/>
    <col min="2" max="12" width="8.75" bestFit="1" customWidth="1"/>
    <col min="14" max="14" width="9.08203125" bestFit="1" customWidth="1"/>
  </cols>
  <sheetData>
    <row r="1" spans="1:21" s="51" customFormat="1" ht="20">
      <c r="A1" s="49" t="s">
        <v>84</v>
      </c>
      <c r="B1" s="50"/>
    </row>
    <row r="3" spans="1:21" ht="15" thickBot="1">
      <c r="N3" s="53"/>
      <c r="O3" s="218" t="s">
        <v>241</v>
      </c>
      <c r="P3" s="218"/>
      <c r="Q3" s="218"/>
      <c r="R3" s="218"/>
      <c r="S3" s="218" t="s">
        <v>242</v>
      </c>
      <c r="T3" s="218"/>
      <c r="U3" s="218"/>
    </row>
    <row r="4" spans="1:21" ht="52">
      <c r="A4" s="138" t="s">
        <v>178</v>
      </c>
      <c r="B4" s="139" t="s">
        <v>223</v>
      </c>
      <c r="C4" s="140" t="s">
        <v>224</v>
      </c>
      <c r="D4" s="141" t="s">
        <v>225</v>
      </c>
      <c r="E4" s="141" t="s">
        <v>226</v>
      </c>
      <c r="F4" s="141" t="s">
        <v>227</v>
      </c>
      <c r="G4" s="142" t="s">
        <v>233</v>
      </c>
      <c r="H4" s="139" t="s">
        <v>228</v>
      </c>
      <c r="I4" s="139" t="s">
        <v>229</v>
      </c>
      <c r="J4" s="139" t="s">
        <v>230</v>
      </c>
      <c r="K4" s="139" t="s">
        <v>231</v>
      </c>
      <c r="L4" s="143" t="s">
        <v>232</v>
      </c>
      <c r="N4" s="132" t="s">
        <v>178</v>
      </c>
      <c r="O4" s="133" t="s">
        <v>234</v>
      </c>
      <c r="P4" s="133" t="s">
        <v>235</v>
      </c>
      <c r="Q4" s="133" t="s">
        <v>236</v>
      </c>
      <c r="R4" s="134" t="s">
        <v>237</v>
      </c>
      <c r="S4" s="134" t="s">
        <v>238</v>
      </c>
      <c r="T4" s="134" t="s">
        <v>239</v>
      </c>
      <c r="U4" s="134" t="s">
        <v>240</v>
      </c>
    </row>
    <row r="5" spans="1:21" ht="14.5">
      <c r="A5" s="102">
        <v>43767</v>
      </c>
      <c r="B5" s="103">
        <v>1800</v>
      </c>
      <c r="C5" s="104">
        <v>1750</v>
      </c>
      <c r="D5" s="105">
        <v>336</v>
      </c>
      <c r="E5" s="105">
        <v>186</v>
      </c>
      <c r="F5" s="105">
        <v>-206</v>
      </c>
      <c r="G5" s="106">
        <v>1000</v>
      </c>
      <c r="H5" s="103">
        <v>-206</v>
      </c>
      <c r="I5" s="103">
        <v>3086</v>
      </c>
      <c r="J5" s="103">
        <v>-206</v>
      </c>
      <c r="K5" s="144">
        <v>1750</v>
      </c>
      <c r="L5" s="145">
        <v>336</v>
      </c>
      <c r="N5" s="135">
        <v>43767</v>
      </c>
      <c r="O5" s="136">
        <v>30.350833333333341</v>
      </c>
      <c r="P5" s="136">
        <v>19.473458333333333</v>
      </c>
      <c r="Q5" s="136">
        <v>19.558333333333334</v>
      </c>
      <c r="R5" s="136">
        <v>19.508333333333336</v>
      </c>
      <c r="S5" s="137">
        <v>10.877375000000008</v>
      </c>
      <c r="T5" s="137">
        <v>10.842500000000005</v>
      </c>
      <c r="U5" s="137">
        <v>10.792500000000008</v>
      </c>
    </row>
    <row r="6" spans="1:21" ht="14.5">
      <c r="A6" s="109">
        <v>43768</v>
      </c>
      <c r="B6" s="110">
        <v>1730</v>
      </c>
      <c r="C6" s="111">
        <v>290</v>
      </c>
      <c r="D6" s="112">
        <v>-456</v>
      </c>
      <c r="E6" s="112">
        <v>252</v>
      </c>
      <c r="F6" s="112">
        <v>-174</v>
      </c>
      <c r="G6" s="113">
        <v>0</v>
      </c>
      <c r="H6" s="110">
        <v>-630</v>
      </c>
      <c r="I6" s="110">
        <v>290</v>
      </c>
      <c r="J6" s="110">
        <v>-630</v>
      </c>
      <c r="K6" s="146">
        <v>290</v>
      </c>
      <c r="L6" s="147">
        <v>-456</v>
      </c>
      <c r="N6" s="135">
        <v>43768</v>
      </c>
      <c r="O6" s="136">
        <v>30.592916666666664</v>
      </c>
      <c r="P6" s="136">
        <v>19.608583333333332</v>
      </c>
      <c r="Q6" s="136">
        <v>20.448333333333334</v>
      </c>
      <c r="R6" s="136">
        <v>19.987083333333334</v>
      </c>
      <c r="S6" s="137">
        <v>10.984333333333332</v>
      </c>
      <c r="T6" s="137">
        <v>10.605833333333329</v>
      </c>
      <c r="U6" s="137">
        <v>10.14458333333333</v>
      </c>
    </row>
    <row r="7" spans="1:21" ht="14.5">
      <c r="A7" s="102">
        <v>43769</v>
      </c>
      <c r="B7" s="103">
        <v>1730</v>
      </c>
      <c r="C7" s="104">
        <v>2000</v>
      </c>
      <c r="D7" s="105">
        <v>-456</v>
      </c>
      <c r="E7" s="105">
        <v>0</v>
      </c>
      <c r="F7" s="105">
        <v>1000</v>
      </c>
      <c r="G7" s="106">
        <v>666</v>
      </c>
      <c r="H7" s="103">
        <v>-456</v>
      </c>
      <c r="I7" s="103">
        <v>3666</v>
      </c>
      <c r="J7" s="103">
        <v>-456</v>
      </c>
      <c r="K7" s="144">
        <v>2000</v>
      </c>
      <c r="L7" s="145">
        <v>-456</v>
      </c>
      <c r="N7" s="135">
        <v>43769</v>
      </c>
      <c r="O7" s="136">
        <v>30.904583333333335</v>
      </c>
      <c r="P7" s="136">
        <v>20.621041666666667</v>
      </c>
      <c r="Q7" s="136">
        <v>21.236250000000002</v>
      </c>
      <c r="R7" s="136">
        <v>20.92</v>
      </c>
      <c r="S7" s="137">
        <v>10.283541666666668</v>
      </c>
      <c r="T7" s="137">
        <v>9.9845833333333331</v>
      </c>
      <c r="U7" s="137">
        <v>9.668333333333333</v>
      </c>
    </row>
    <row r="8" spans="1:21" ht="14.5">
      <c r="A8" s="109">
        <v>43770</v>
      </c>
      <c r="B8" s="110">
        <v>1730</v>
      </c>
      <c r="C8" s="111">
        <v>2000</v>
      </c>
      <c r="D8" s="112">
        <v>-18</v>
      </c>
      <c r="E8" s="112">
        <v>0</v>
      </c>
      <c r="F8" s="112">
        <v>1000</v>
      </c>
      <c r="G8" s="113">
        <v>1000</v>
      </c>
      <c r="H8" s="110">
        <v>-18</v>
      </c>
      <c r="I8" s="110">
        <v>4000</v>
      </c>
      <c r="J8" s="110">
        <v>-18</v>
      </c>
      <c r="K8" s="146">
        <v>2000</v>
      </c>
      <c r="L8" s="147">
        <v>-18</v>
      </c>
      <c r="N8" s="135">
        <v>43770</v>
      </c>
      <c r="O8" s="136">
        <v>27.207083333333333</v>
      </c>
      <c r="P8" s="136">
        <v>18.714874999999996</v>
      </c>
      <c r="Q8" s="136">
        <v>19.725000000000001</v>
      </c>
      <c r="R8" s="136">
        <v>19.23416666666667</v>
      </c>
      <c r="S8" s="137">
        <v>8.4922083333333376</v>
      </c>
      <c r="T8" s="137">
        <v>7.9729166666666629</v>
      </c>
      <c r="U8" s="137">
        <v>7.4820833333333319</v>
      </c>
    </row>
    <row r="9" spans="1:21" ht="14.5">
      <c r="A9" s="102">
        <v>43771</v>
      </c>
      <c r="B9" s="103">
        <v>1730</v>
      </c>
      <c r="C9" s="104">
        <v>1664</v>
      </c>
      <c r="D9" s="105">
        <v>16</v>
      </c>
      <c r="E9" s="105">
        <v>62</v>
      </c>
      <c r="F9" s="105">
        <v>1000</v>
      </c>
      <c r="G9" s="106">
        <v>1000</v>
      </c>
      <c r="H9" s="103">
        <v>0</v>
      </c>
      <c r="I9" s="103">
        <v>3680</v>
      </c>
      <c r="J9" s="103">
        <v>0</v>
      </c>
      <c r="K9" s="144">
        <v>1664</v>
      </c>
      <c r="L9" s="145">
        <v>16</v>
      </c>
      <c r="N9" s="135">
        <v>43771</v>
      </c>
      <c r="O9" s="136">
        <v>32.172083333333326</v>
      </c>
      <c r="P9" s="136">
        <v>15.335208333333332</v>
      </c>
      <c r="Q9" s="136">
        <v>15.698750000000004</v>
      </c>
      <c r="R9" s="136">
        <v>15.500416666666668</v>
      </c>
      <c r="S9" s="137">
        <v>16.836874999999992</v>
      </c>
      <c r="T9" s="137">
        <v>16.67166666666666</v>
      </c>
      <c r="U9" s="137">
        <v>16.473333333333322</v>
      </c>
    </row>
    <row r="10" spans="1:21" ht="14.5">
      <c r="A10" s="109">
        <v>43772</v>
      </c>
      <c r="B10" s="110">
        <v>1730</v>
      </c>
      <c r="C10" s="111">
        <v>2000</v>
      </c>
      <c r="D10" s="112">
        <v>-232</v>
      </c>
      <c r="E10" s="112">
        <v>-536</v>
      </c>
      <c r="F10" s="112">
        <v>1000</v>
      </c>
      <c r="G10" s="113">
        <v>1000</v>
      </c>
      <c r="H10" s="110">
        <v>-232</v>
      </c>
      <c r="I10" s="110">
        <v>4000</v>
      </c>
      <c r="J10" s="110">
        <v>-232</v>
      </c>
      <c r="K10" s="146">
        <v>2000</v>
      </c>
      <c r="L10" s="147">
        <v>-232</v>
      </c>
      <c r="N10" s="135">
        <v>43772</v>
      </c>
      <c r="O10" s="136">
        <v>34.041666666666664</v>
      </c>
      <c r="P10" s="136">
        <v>5.5497499999999995</v>
      </c>
      <c r="Q10" s="136">
        <v>6.0054166666666662</v>
      </c>
      <c r="R10" s="136">
        <v>0.64291666666666669</v>
      </c>
      <c r="S10" s="137">
        <v>28.491916666666665</v>
      </c>
      <c r="T10" s="137">
        <v>33.39875</v>
      </c>
      <c r="U10" s="137">
        <v>28.036249999999999</v>
      </c>
    </row>
    <row r="11" spans="1:21" ht="14.5">
      <c r="A11" s="102">
        <v>43773</v>
      </c>
      <c r="B11" s="116">
        <v>1800</v>
      </c>
      <c r="C11" s="104">
        <v>2000</v>
      </c>
      <c r="D11" s="105">
        <v>100</v>
      </c>
      <c r="E11" s="105">
        <v>404</v>
      </c>
      <c r="F11" s="105">
        <v>1000</v>
      </c>
      <c r="G11" s="106">
        <v>1000</v>
      </c>
      <c r="H11" s="103">
        <v>0</v>
      </c>
      <c r="I11" s="103">
        <v>4100</v>
      </c>
      <c r="J11" s="103">
        <v>0</v>
      </c>
      <c r="K11" s="144">
        <v>2000</v>
      </c>
      <c r="L11" s="145">
        <v>100</v>
      </c>
      <c r="N11" s="135">
        <v>43773</v>
      </c>
      <c r="O11" s="136">
        <v>31.783749999999998</v>
      </c>
      <c r="P11" s="136">
        <v>10.682791666666667</v>
      </c>
      <c r="Q11" s="136">
        <v>12.527916666666668</v>
      </c>
      <c r="R11" s="136">
        <v>11.088333333333336</v>
      </c>
      <c r="S11" s="137">
        <v>21.100958333333331</v>
      </c>
      <c r="T11" s="137">
        <v>20.695416666666659</v>
      </c>
      <c r="U11" s="137">
        <v>19.255833333333328</v>
      </c>
    </row>
    <row r="12" spans="1:21" ht="14.5">
      <c r="A12" s="109">
        <v>43774</v>
      </c>
      <c r="B12" s="110">
        <v>1730</v>
      </c>
      <c r="C12" s="111">
        <v>2000</v>
      </c>
      <c r="D12" s="112">
        <v>-456</v>
      </c>
      <c r="E12" s="112">
        <v>-536</v>
      </c>
      <c r="F12" s="112">
        <v>1000</v>
      </c>
      <c r="G12" s="113">
        <v>1000</v>
      </c>
      <c r="H12" s="110">
        <v>-456</v>
      </c>
      <c r="I12" s="110">
        <v>4000</v>
      </c>
      <c r="J12" s="110">
        <v>-456</v>
      </c>
      <c r="K12" s="146">
        <v>2000</v>
      </c>
      <c r="L12" s="147">
        <v>-456</v>
      </c>
      <c r="N12" s="135">
        <v>43774</v>
      </c>
      <c r="O12" s="136">
        <v>31.317083333333333</v>
      </c>
      <c r="P12" s="136">
        <v>19.301166666666663</v>
      </c>
      <c r="Q12" s="136">
        <v>22.355833333333337</v>
      </c>
      <c r="R12" s="136">
        <v>21.172916666666666</v>
      </c>
      <c r="S12" s="137">
        <v>12.015916666666669</v>
      </c>
      <c r="T12" s="137">
        <v>10.144166666666667</v>
      </c>
      <c r="U12" s="137">
        <v>8.9612499999999962</v>
      </c>
    </row>
    <row r="13" spans="1:21" ht="14.5">
      <c r="A13" s="102">
        <v>43775</v>
      </c>
      <c r="B13" s="103">
        <v>1730</v>
      </c>
      <c r="C13" s="104">
        <v>2000</v>
      </c>
      <c r="D13" s="105">
        <v>-106</v>
      </c>
      <c r="E13" s="105">
        <v>308</v>
      </c>
      <c r="F13" s="105">
        <v>1000</v>
      </c>
      <c r="G13" s="106">
        <v>1000</v>
      </c>
      <c r="H13" s="103">
        <v>-106</v>
      </c>
      <c r="I13" s="103">
        <v>4000</v>
      </c>
      <c r="J13" s="103">
        <v>-106</v>
      </c>
      <c r="K13" s="144">
        <v>2000</v>
      </c>
      <c r="L13" s="145">
        <v>-106</v>
      </c>
      <c r="N13" s="135">
        <v>43775</v>
      </c>
      <c r="O13" s="136">
        <v>38.829166666666666</v>
      </c>
      <c r="P13" s="136">
        <v>23.666375000000002</v>
      </c>
      <c r="Q13" s="136">
        <v>26.445833333333336</v>
      </c>
      <c r="R13" s="136">
        <v>24.775000000000002</v>
      </c>
      <c r="S13" s="137">
        <v>15.162791666666664</v>
      </c>
      <c r="T13" s="137">
        <v>14.054166666666664</v>
      </c>
      <c r="U13" s="137">
        <v>12.383333333333329</v>
      </c>
    </row>
    <row r="14" spans="1:21" ht="14.5">
      <c r="A14" s="109">
        <v>43776</v>
      </c>
      <c r="B14" s="110">
        <v>1730</v>
      </c>
      <c r="C14" s="111">
        <v>1792</v>
      </c>
      <c r="D14" s="112">
        <v>112</v>
      </c>
      <c r="E14" s="112">
        <v>152</v>
      </c>
      <c r="F14" s="112">
        <v>1000</v>
      </c>
      <c r="G14" s="113">
        <v>1000</v>
      </c>
      <c r="H14" s="110">
        <v>0</v>
      </c>
      <c r="I14" s="110">
        <v>3904</v>
      </c>
      <c r="J14" s="110">
        <v>0</v>
      </c>
      <c r="K14" s="146">
        <v>1792</v>
      </c>
      <c r="L14" s="147">
        <v>112</v>
      </c>
      <c r="N14" s="135">
        <v>43776</v>
      </c>
      <c r="O14" s="136">
        <v>32.455416666666672</v>
      </c>
      <c r="P14" s="136">
        <v>23.766833333333334</v>
      </c>
      <c r="Q14" s="136">
        <v>23.800416666666663</v>
      </c>
      <c r="R14" s="136">
        <v>23.830833333333331</v>
      </c>
      <c r="S14" s="137">
        <v>8.6885833333333373</v>
      </c>
      <c r="T14" s="137">
        <v>8.6245833333333408</v>
      </c>
      <c r="U14" s="137">
        <v>8.6550000000000082</v>
      </c>
    </row>
    <row r="15" spans="1:21" ht="14.5">
      <c r="A15" s="102">
        <v>43777</v>
      </c>
      <c r="B15" s="103">
        <v>1730</v>
      </c>
      <c r="C15" s="104">
        <v>1812</v>
      </c>
      <c r="D15" s="105">
        <v>-394</v>
      </c>
      <c r="E15" s="105">
        <v>-526</v>
      </c>
      <c r="F15" s="105">
        <v>1000</v>
      </c>
      <c r="G15" s="106">
        <v>1000</v>
      </c>
      <c r="H15" s="103">
        <v>-394</v>
      </c>
      <c r="I15" s="103">
        <v>3812</v>
      </c>
      <c r="J15" s="103">
        <v>-394</v>
      </c>
      <c r="K15" s="144">
        <v>1812</v>
      </c>
      <c r="L15" s="145">
        <v>-394</v>
      </c>
      <c r="N15" s="135">
        <v>43777</v>
      </c>
      <c r="O15" s="136">
        <v>31.197500000000005</v>
      </c>
      <c r="P15" s="136">
        <v>25.813833333333335</v>
      </c>
      <c r="Q15" s="136">
        <v>24.919166666666669</v>
      </c>
      <c r="R15" s="136">
        <v>25.324583333333337</v>
      </c>
      <c r="S15" s="137">
        <v>5.3836666666666702</v>
      </c>
      <c r="T15" s="137">
        <v>5.8729166666666686</v>
      </c>
      <c r="U15" s="137">
        <v>6.278333333333336</v>
      </c>
    </row>
    <row r="16" spans="1:21" ht="14.5">
      <c r="A16" s="109">
        <v>43778</v>
      </c>
      <c r="B16" s="110">
        <v>1730</v>
      </c>
      <c r="C16" s="111">
        <v>1998</v>
      </c>
      <c r="D16" s="112">
        <v>-38</v>
      </c>
      <c r="E16" s="112">
        <v>144</v>
      </c>
      <c r="F16" s="112">
        <v>1000</v>
      </c>
      <c r="G16" s="113">
        <v>1000</v>
      </c>
      <c r="H16" s="110">
        <v>-38</v>
      </c>
      <c r="I16" s="110">
        <v>3998</v>
      </c>
      <c r="J16" s="110">
        <v>-38</v>
      </c>
      <c r="K16" s="146">
        <v>1998</v>
      </c>
      <c r="L16" s="147">
        <v>-38</v>
      </c>
      <c r="N16" s="135">
        <v>43778</v>
      </c>
      <c r="O16" s="136">
        <v>34.728750000000005</v>
      </c>
      <c r="P16" s="136">
        <v>27.480791666666665</v>
      </c>
      <c r="Q16" s="136">
        <v>27.742500000000003</v>
      </c>
      <c r="R16" s="136">
        <v>27.685416666666658</v>
      </c>
      <c r="S16" s="137">
        <v>7.2479583333333402</v>
      </c>
      <c r="T16" s="137">
        <v>7.0433333333333472</v>
      </c>
      <c r="U16" s="137">
        <v>6.9862500000000018</v>
      </c>
    </row>
    <row r="17" spans="1:21" ht="14.5">
      <c r="A17" s="102">
        <v>43779</v>
      </c>
      <c r="B17" s="103">
        <v>1730</v>
      </c>
      <c r="C17" s="104">
        <v>1998</v>
      </c>
      <c r="D17" s="105">
        <v>86</v>
      </c>
      <c r="E17" s="105">
        <v>504</v>
      </c>
      <c r="F17" s="105">
        <v>1000</v>
      </c>
      <c r="G17" s="106">
        <v>1000</v>
      </c>
      <c r="H17" s="103">
        <v>0</v>
      </c>
      <c r="I17" s="103">
        <v>4084</v>
      </c>
      <c r="J17" s="103">
        <v>0</v>
      </c>
      <c r="K17" s="144">
        <v>1998</v>
      </c>
      <c r="L17" s="145">
        <v>86</v>
      </c>
      <c r="N17" s="135">
        <v>43779</v>
      </c>
      <c r="O17" s="136">
        <v>26.243333333333329</v>
      </c>
      <c r="P17" s="136">
        <v>12.422124999999999</v>
      </c>
      <c r="Q17" s="136">
        <v>18.2925</v>
      </c>
      <c r="R17" s="136">
        <v>16.352500000000003</v>
      </c>
      <c r="S17" s="137">
        <v>13.821208333333329</v>
      </c>
      <c r="T17" s="137">
        <v>9.890833333333326</v>
      </c>
      <c r="U17" s="137">
        <v>7.9508333333333283</v>
      </c>
    </row>
    <row r="18" spans="1:21" ht="14.5">
      <c r="A18" s="109">
        <v>43780</v>
      </c>
      <c r="B18" s="110">
        <v>1730</v>
      </c>
      <c r="C18" s="111">
        <v>2000</v>
      </c>
      <c r="D18" s="112">
        <v>82</v>
      </c>
      <c r="E18" s="112">
        <v>192</v>
      </c>
      <c r="F18" s="112">
        <v>1000</v>
      </c>
      <c r="G18" s="113">
        <v>1000</v>
      </c>
      <c r="H18" s="110">
        <v>0</v>
      </c>
      <c r="I18" s="110">
        <v>4082</v>
      </c>
      <c r="J18" s="110">
        <v>0</v>
      </c>
      <c r="K18" s="146">
        <v>2000</v>
      </c>
      <c r="L18" s="147">
        <v>82</v>
      </c>
      <c r="N18" s="135">
        <v>43780</v>
      </c>
      <c r="O18" s="136">
        <v>33.920833333333334</v>
      </c>
      <c r="P18" s="136">
        <v>26.806208333333331</v>
      </c>
      <c r="Q18" s="136">
        <v>26.117916666666673</v>
      </c>
      <c r="R18" s="136">
        <v>26.771666666666672</v>
      </c>
      <c r="S18" s="137">
        <v>7.1146250000000038</v>
      </c>
      <c r="T18" s="137">
        <v>7.1491666666666625</v>
      </c>
      <c r="U18" s="137">
        <v>7.8029166666666612</v>
      </c>
    </row>
    <row r="19" spans="1:21" ht="14.5">
      <c r="A19" s="102">
        <v>43781</v>
      </c>
      <c r="B19" s="103">
        <v>1730</v>
      </c>
      <c r="C19" s="104">
        <v>1836</v>
      </c>
      <c r="D19" s="105">
        <v>-414</v>
      </c>
      <c r="E19" s="105">
        <v>-58</v>
      </c>
      <c r="F19" s="105">
        <v>1000</v>
      </c>
      <c r="G19" s="106">
        <v>1000</v>
      </c>
      <c r="H19" s="103">
        <v>-414</v>
      </c>
      <c r="I19" s="103">
        <v>3836</v>
      </c>
      <c r="J19" s="103">
        <v>-414</v>
      </c>
      <c r="K19" s="144">
        <v>1836</v>
      </c>
      <c r="L19" s="145">
        <v>-414</v>
      </c>
      <c r="N19" s="135">
        <v>43781</v>
      </c>
      <c r="O19" s="136">
        <v>37.577500000000008</v>
      </c>
      <c r="P19" s="136">
        <v>25.699791666666666</v>
      </c>
      <c r="Q19" s="136">
        <v>25.360833333333343</v>
      </c>
      <c r="R19" s="136">
        <v>25.820833333333336</v>
      </c>
      <c r="S19" s="137">
        <v>11.877708333333342</v>
      </c>
      <c r="T19" s="137">
        <v>11.756666666666671</v>
      </c>
      <c r="U19" s="137">
        <v>12.216666666666665</v>
      </c>
    </row>
    <row r="20" spans="1:21" ht="14.5">
      <c r="A20" s="109">
        <v>43782</v>
      </c>
      <c r="B20" s="110">
        <v>1700</v>
      </c>
      <c r="C20" s="111">
        <v>1898</v>
      </c>
      <c r="D20" s="112">
        <v>-52</v>
      </c>
      <c r="E20" s="112">
        <v>0</v>
      </c>
      <c r="F20" s="112">
        <v>994</v>
      </c>
      <c r="G20" s="113">
        <v>1000</v>
      </c>
      <c r="H20" s="110">
        <v>-52</v>
      </c>
      <c r="I20" s="110">
        <v>3892</v>
      </c>
      <c r="J20" s="110">
        <v>-52</v>
      </c>
      <c r="K20" s="146">
        <v>1898</v>
      </c>
      <c r="L20" s="147">
        <v>-52</v>
      </c>
      <c r="N20" s="135">
        <v>43782</v>
      </c>
      <c r="O20" s="136">
        <v>27.450000000000003</v>
      </c>
      <c r="P20" s="136">
        <v>21.898249999999994</v>
      </c>
      <c r="Q20" s="136">
        <v>21.520416666666673</v>
      </c>
      <c r="R20" s="136">
        <v>21.62833333333333</v>
      </c>
      <c r="S20" s="137">
        <v>5.5517500000000091</v>
      </c>
      <c r="T20" s="137">
        <v>5.8216666666666725</v>
      </c>
      <c r="U20" s="137">
        <v>5.9295833333333299</v>
      </c>
    </row>
    <row r="21" spans="1:21" ht="14.5">
      <c r="A21" s="102">
        <v>43783</v>
      </c>
      <c r="B21" s="116">
        <v>1730</v>
      </c>
      <c r="C21" s="104">
        <v>-654</v>
      </c>
      <c r="D21" s="105">
        <v>-26</v>
      </c>
      <c r="E21" s="105">
        <v>138</v>
      </c>
      <c r="F21" s="105">
        <v>1000</v>
      </c>
      <c r="G21" s="106">
        <v>0</v>
      </c>
      <c r="H21" s="103">
        <v>-680</v>
      </c>
      <c r="I21" s="103">
        <v>1000</v>
      </c>
      <c r="J21" s="103">
        <v>-680</v>
      </c>
      <c r="K21" s="144">
        <v>-654</v>
      </c>
      <c r="L21" s="145">
        <v>-26</v>
      </c>
      <c r="N21" s="135">
        <v>43783</v>
      </c>
      <c r="O21" s="136">
        <v>32.206250000000004</v>
      </c>
      <c r="P21" s="136">
        <v>22.994583333333335</v>
      </c>
      <c r="Q21" s="136">
        <v>23.314583333333328</v>
      </c>
      <c r="R21" s="136">
        <v>23.122083333333332</v>
      </c>
      <c r="S21" s="137">
        <v>9.2116666666666696</v>
      </c>
      <c r="T21" s="137">
        <v>9.0841666666666718</v>
      </c>
      <c r="U21" s="137">
        <v>8.8916666666666764</v>
      </c>
    </row>
    <row r="22" spans="1:21" ht="14.5">
      <c r="A22" s="109">
        <v>43784</v>
      </c>
      <c r="B22" s="110">
        <v>1730</v>
      </c>
      <c r="C22" s="111">
        <v>398</v>
      </c>
      <c r="D22" s="112">
        <v>-320</v>
      </c>
      <c r="E22" s="112">
        <v>-304</v>
      </c>
      <c r="F22" s="112">
        <v>950</v>
      </c>
      <c r="G22" s="113">
        <v>254</v>
      </c>
      <c r="H22" s="110">
        <v>-320</v>
      </c>
      <c r="I22" s="110">
        <v>1602</v>
      </c>
      <c r="J22" s="110">
        <v>-320</v>
      </c>
      <c r="K22" s="146">
        <v>398</v>
      </c>
      <c r="L22" s="147">
        <v>-320</v>
      </c>
      <c r="N22" s="135">
        <v>43784</v>
      </c>
      <c r="O22" s="136">
        <v>29.759166666666669</v>
      </c>
      <c r="P22" s="136">
        <v>23.442250000000001</v>
      </c>
      <c r="Q22" s="136">
        <v>22.968749999999996</v>
      </c>
      <c r="R22" s="136">
        <v>23.346666666666668</v>
      </c>
      <c r="S22" s="137">
        <v>6.3169166666666676</v>
      </c>
      <c r="T22" s="137">
        <v>6.4125000000000014</v>
      </c>
      <c r="U22" s="137">
        <v>6.7904166666666725</v>
      </c>
    </row>
    <row r="23" spans="1:21" ht="14.5">
      <c r="A23" s="102">
        <v>43785</v>
      </c>
      <c r="B23" s="103">
        <v>1730</v>
      </c>
      <c r="C23" s="104">
        <v>1998</v>
      </c>
      <c r="D23" s="105">
        <v>-456</v>
      </c>
      <c r="E23" s="105">
        <v>-536</v>
      </c>
      <c r="F23" s="105">
        <v>1000</v>
      </c>
      <c r="G23" s="106">
        <v>1000</v>
      </c>
      <c r="H23" s="103">
        <v>-456</v>
      </c>
      <c r="I23" s="103">
        <v>3998</v>
      </c>
      <c r="J23" s="103">
        <v>-456</v>
      </c>
      <c r="K23" s="144">
        <v>1998</v>
      </c>
      <c r="L23" s="145">
        <v>-456</v>
      </c>
      <c r="N23" s="135">
        <v>43785</v>
      </c>
      <c r="O23" s="136">
        <v>33.090833333333336</v>
      </c>
      <c r="P23" s="136">
        <v>31.18191666666667</v>
      </c>
      <c r="Q23" s="136">
        <v>31.7925</v>
      </c>
      <c r="R23" s="136">
        <v>31.396666666666665</v>
      </c>
      <c r="S23" s="137">
        <v>1.9089166666666664</v>
      </c>
      <c r="T23" s="137">
        <v>1.6941666666666713</v>
      </c>
      <c r="U23" s="137">
        <v>1.2983333333333356</v>
      </c>
    </row>
    <row r="24" spans="1:21" ht="14.5">
      <c r="A24" s="109">
        <v>43786</v>
      </c>
      <c r="B24" s="110">
        <v>1730</v>
      </c>
      <c r="C24" s="111">
        <v>1998</v>
      </c>
      <c r="D24" s="112">
        <v>-166</v>
      </c>
      <c r="E24" s="112">
        <v>-14</v>
      </c>
      <c r="F24" s="112">
        <v>1000</v>
      </c>
      <c r="G24" s="113">
        <v>1000</v>
      </c>
      <c r="H24" s="110">
        <v>-166</v>
      </c>
      <c r="I24" s="110">
        <v>3998</v>
      </c>
      <c r="J24" s="110">
        <v>-166</v>
      </c>
      <c r="K24" s="146">
        <v>1998</v>
      </c>
      <c r="L24" s="147">
        <v>-166</v>
      </c>
      <c r="N24" s="135">
        <v>43786</v>
      </c>
      <c r="O24" s="136">
        <v>25.303749999999997</v>
      </c>
      <c r="P24" s="136">
        <v>15.981250000000001</v>
      </c>
      <c r="Q24" s="136">
        <v>17.829166666666669</v>
      </c>
      <c r="R24" s="136">
        <v>16.430833333333336</v>
      </c>
      <c r="S24" s="137">
        <v>9.3224999999999962</v>
      </c>
      <c r="T24" s="137">
        <v>8.8729166666666615</v>
      </c>
      <c r="U24" s="137">
        <v>7.474583333333328</v>
      </c>
    </row>
    <row r="25" spans="1:21" ht="14.5">
      <c r="A25" s="102">
        <v>43787</v>
      </c>
      <c r="B25" s="103">
        <v>1730</v>
      </c>
      <c r="C25" s="104">
        <v>1740</v>
      </c>
      <c r="D25" s="105">
        <v>-106</v>
      </c>
      <c r="E25" s="105">
        <v>0</v>
      </c>
      <c r="F25" s="105">
        <v>1000</v>
      </c>
      <c r="G25" s="106">
        <v>1000</v>
      </c>
      <c r="H25" s="103">
        <v>-106</v>
      </c>
      <c r="I25" s="103">
        <v>3740</v>
      </c>
      <c r="J25" s="103">
        <v>-106</v>
      </c>
      <c r="K25" s="144">
        <v>1740</v>
      </c>
      <c r="L25" s="145">
        <v>-106</v>
      </c>
      <c r="N25" s="135">
        <v>43787</v>
      </c>
      <c r="O25" s="136">
        <v>33.53041666666666</v>
      </c>
      <c r="P25" s="136">
        <v>24.872166666666669</v>
      </c>
      <c r="Q25" s="136">
        <v>25.246666666666666</v>
      </c>
      <c r="R25" s="136">
        <v>25.00708333333333</v>
      </c>
      <c r="S25" s="137">
        <v>8.6582499999999918</v>
      </c>
      <c r="T25" s="137">
        <v>8.5233333333333299</v>
      </c>
      <c r="U25" s="137">
        <v>8.2837499999999942</v>
      </c>
    </row>
    <row r="26" spans="1:21" ht="14.5">
      <c r="A26" s="109">
        <v>43788</v>
      </c>
      <c r="B26" s="110">
        <v>1730</v>
      </c>
      <c r="C26" s="111">
        <v>-1318</v>
      </c>
      <c r="D26" s="112">
        <v>-18</v>
      </c>
      <c r="E26" s="112">
        <v>2</v>
      </c>
      <c r="F26" s="112">
        <v>922</v>
      </c>
      <c r="G26" s="113">
        <v>654</v>
      </c>
      <c r="H26" s="110">
        <v>-1336</v>
      </c>
      <c r="I26" s="110">
        <v>1576</v>
      </c>
      <c r="J26" s="110">
        <v>-1336</v>
      </c>
      <c r="K26" s="146">
        <v>-1318</v>
      </c>
      <c r="L26" s="147">
        <v>-18</v>
      </c>
      <c r="N26" s="135">
        <v>43788</v>
      </c>
      <c r="O26" s="136">
        <v>37.27708333333333</v>
      </c>
      <c r="P26" s="136">
        <v>26.415083333333328</v>
      </c>
      <c r="Q26" s="136">
        <v>26.414583333333329</v>
      </c>
      <c r="R26" s="136">
        <v>26.414583333333329</v>
      </c>
      <c r="S26" s="137">
        <v>10.862000000000002</v>
      </c>
      <c r="T26" s="137">
        <v>10.862500000000001</v>
      </c>
      <c r="U26" s="137">
        <v>10.862500000000001</v>
      </c>
    </row>
    <row r="27" spans="1:21" ht="14.5">
      <c r="A27" s="102">
        <v>43789</v>
      </c>
      <c r="B27" s="103">
        <v>1700</v>
      </c>
      <c r="C27" s="104">
        <v>-1436</v>
      </c>
      <c r="D27" s="105">
        <v>144</v>
      </c>
      <c r="E27" s="105">
        <v>238</v>
      </c>
      <c r="F27" s="105">
        <v>806</v>
      </c>
      <c r="G27" s="106">
        <v>660</v>
      </c>
      <c r="H27" s="103">
        <v>-1436</v>
      </c>
      <c r="I27" s="103">
        <v>1610</v>
      </c>
      <c r="J27" s="103">
        <v>-1436</v>
      </c>
      <c r="K27" s="144">
        <v>-1436</v>
      </c>
      <c r="L27" s="145">
        <v>144</v>
      </c>
      <c r="N27" s="135">
        <v>43789</v>
      </c>
      <c r="O27" s="136">
        <v>43.287083333333335</v>
      </c>
      <c r="P27" s="136">
        <v>29.331208333333336</v>
      </c>
      <c r="Q27" s="136">
        <v>31.087916666666672</v>
      </c>
      <c r="R27" s="136">
        <v>30.110416666666662</v>
      </c>
      <c r="S27" s="137">
        <v>13.955874999999999</v>
      </c>
      <c r="T27" s="137">
        <v>13.176666666666673</v>
      </c>
      <c r="U27" s="137">
        <v>12.199166666666663</v>
      </c>
    </row>
    <row r="28" spans="1:21" ht="14.5">
      <c r="A28" s="109">
        <v>43790</v>
      </c>
      <c r="B28" s="110">
        <v>1730</v>
      </c>
      <c r="C28" s="111">
        <v>144</v>
      </c>
      <c r="D28" s="112">
        <v>-178</v>
      </c>
      <c r="E28" s="112">
        <v>-32</v>
      </c>
      <c r="F28" s="112">
        <v>844</v>
      </c>
      <c r="G28" s="113">
        <v>1000</v>
      </c>
      <c r="H28" s="110">
        <v>-178</v>
      </c>
      <c r="I28" s="110">
        <v>1988</v>
      </c>
      <c r="J28" s="110">
        <v>-178</v>
      </c>
      <c r="K28" s="146">
        <v>144</v>
      </c>
      <c r="L28" s="147">
        <v>-178</v>
      </c>
      <c r="N28" s="135">
        <v>43790</v>
      </c>
      <c r="O28" s="136">
        <v>43.873333333333335</v>
      </c>
      <c r="P28" s="136">
        <v>34.267333333333333</v>
      </c>
      <c r="Q28" s="136">
        <v>34.482916666666661</v>
      </c>
      <c r="R28" s="136">
        <v>34.374166666666667</v>
      </c>
      <c r="S28" s="137">
        <v>9.6060000000000016</v>
      </c>
      <c r="T28" s="137">
        <v>9.4991666666666674</v>
      </c>
      <c r="U28" s="137">
        <v>9.390416666666674</v>
      </c>
    </row>
    <row r="29" spans="1:21" ht="14.5">
      <c r="A29" s="102">
        <v>43791</v>
      </c>
      <c r="B29" s="103">
        <v>1730</v>
      </c>
      <c r="C29" s="104">
        <v>1998</v>
      </c>
      <c r="D29" s="105">
        <v>-456</v>
      </c>
      <c r="E29" s="105">
        <v>-536</v>
      </c>
      <c r="F29" s="105">
        <v>1000</v>
      </c>
      <c r="G29" s="106">
        <v>1000</v>
      </c>
      <c r="H29" s="103">
        <v>-456</v>
      </c>
      <c r="I29" s="103">
        <v>3998</v>
      </c>
      <c r="J29" s="103">
        <v>-456</v>
      </c>
      <c r="K29" s="144">
        <v>1998</v>
      </c>
      <c r="L29" s="145">
        <v>-456</v>
      </c>
      <c r="N29" s="135">
        <v>43791</v>
      </c>
      <c r="O29" s="136">
        <v>34.806666666666665</v>
      </c>
      <c r="P29" s="136">
        <v>31.960625000000004</v>
      </c>
      <c r="Q29" s="136">
        <v>31.272083333333331</v>
      </c>
      <c r="R29" s="136">
        <v>31.342916666666667</v>
      </c>
      <c r="S29" s="137">
        <v>2.846041666666661</v>
      </c>
      <c r="T29" s="137">
        <v>3.4637499999999974</v>
      </c>
      <c r="U29" s="137">
        <v>3.5345833333333339</v>
      </c>
    </row>
    <row r="30" spans="1:21" ht="14.5">
      <c r="A30" s="109">
        <v>43792</v>
      </c>
      <c r="B30" s="110">
        <v>1800</v>
      </c>
      <c r="C30" s="111">
        <v>1998</v>
      </c>
      <c r="D30" s="112">
        <v>-322</v>
      </c>
      <c r="E30" s="112">
        <v>-536</v>
      </c>
      <c r="F30" s="112">
        <v>1000</v>
      </c>
      <c r="G30" s="113">
        <v>1000</v>
      </c>
      <c r="H30" s="110">
        <v>-322</v>
      </c>
      <c r="I30" s="110">
        <v>3998</v>
      </c>
      <c r="J30" s="110">
        <v>-322</v>
      </c>
      <c r="K30" s="146">
        <v>1998</v>
      </c>
      <c r="L30" s="147">
        <v>-322</v>
      </c>
      <c r="N30" s="135">
        <v>43792</v>
      </c>
      <c r="O30" s="136">
        <v>34.240416666666668</v>
      </c>
      <c r="P30" s="136">
        <v>28.199749999999998</v>
      </c>
      <c r="Q30" s="136">
        <v>28.56</v>
      </c>
      <c r="R30" s="136">
        <v>28.364999999999998</v>
      </c>
      <c r="S30" s="137">
        <v>6.0406666666666702</v>
      </c>
      <c r="T30" s="137">
        <v>5.8754166666666698</v>
      </c>
      <c r="U30" s="137">
        <v>5.6804166666666696</v>
      </c>
    </row>
    <row r="31" spans="1:21" ht="14.5">
      <c r="A31" s="102">
        <v>43793</v>
      </c>
      <c r="B31" s="103">
        <v>1730</v>
      </c>
      <c r="C31" s="104">
        <v>1998</v>
      </c>
      <c r="D31" s="105">
        <v>-54</v>
      </c>
      <c r="E31" s="105">
        <v>486</v>
      </c>
      <c r="F31" s="105">
        <v>1000</v>
      </c>
      <c r="G31" s="106">
        <v>1000</v>
      </c>
      <c r="H31" s="103">
        <v>-54</v>
      </c>
      <c r="I31" s="103">
        <v>3998</v>
      </c>
      <c r="J31" s="103">
        <v>-54</v>
      </c>
      <c r="K31" s="144">
        <v>1998</v>
      </c>
      <c r="L31" s="145">
        <v>-54</v>
      </c>
      <c r="N31" s="135">
        <v>43793</v>
      </c>
      <c r="O31" s="136">
        <v>25.487916666666667</v>
      </c>
      <c r="P31" s="136">
        <v>13.487249999999998</v>
      </c>
      <c r="Q31" s="136">
        <v>18.265416666666663</v>
      </c>
      <c r="R31" s="136">
        <v>16.969166666666666</v>
      </c>
      <c r="S31" s="137">
        <v>12.000666666666669</v>
      </c>
      <c r="T31" s="137">
        <v>8.5187500000000007</v>
      </c>
      <c r="U31" s="137">
        <v>7.2225000000000037</v>
      </c>
    </row>
    <row r="32" spans="1:21" ht="14.5">
      <c r="A32" s="109">
        <v>43794</v>
      </c>
      <c r="B32" s="117">
        <v>1730</v>
      </c>
      <c r="C32" s="111">
        <v>1998</v>
      </c>
      <c r="D32" s="112">
        <v>-456</v>
      </c>
      <c r="E32" s="112">
        <v>-536</v>
      </c>
      <c r="F32" s="112">
        <v>1000</v>
      </c>
      <c r="G32" s="113">
        <v>950</v>
      </c>
      <c r="H32" s="110">
        <v>-456</v>
      </c>
      <c r="I32" s="110">
        <v>3948</v>
      </c>
      <c r="J32" s="110">
        <v>-456</v>
      </c>
      <c r="K32" s="146">
        <v>1998</v>
      </c>
      <c r="L32" s="147">
        <v>-456</v>
      </c>
      <c r="N32" s="135">
        <v>43794</v>
      </c>
      <c r="O32" s="136">
        <v>29.262083333333333</v>
      </c>
      <c r="P32" s="136">
        <v>13.680458333333334</v>
      </c>
      <c r="Q32" s="136">
        <v>20.352916666666669</v>
      </c>
      <c r="R32" s="136">
        <v>17.265000000000001</v>
      </c>
      <c r="S32" s="137">
        <v>15.581624999999999</v>
      </c>
      <c r="T32" s="137">
        <v>11.997083333333332</v>
      </c>
      <c r="U32" s="137">
        <v>8.909166666666664</v>
      </c>
    </row>
    <row r="33" spans="1:21" ht="14.5">
      <c r="A33" s="102">
        <v>43795</v>
      </c>
      <c r="B33" s="116">
        <v>1730</v>
      </c>
      <c r="C33" s="104">
        <v>1998</v>
      </c>
      <c r="D33" s="105">
        <v>-440</v>
      </c>
      <c r="E33" s="105">
        <v>-34</v>
      </c>
      <c r="F33" s="105">
        <v>1000</v>
      </c>
      <c r="G33" s="106">
        <v>900</v>
      </c>
      <c r="H33" s="103">
        <v>-440</v>
      </c>
      <c r="I33" s="103">
        <v>3898</v>
      </c>
      <c r="J33" s="103">
        <v>-440</v>
      </c>
      <c r="K33" s="144">
        <v>1998</v>
      </c>
      <c r="L33" s="145">
        <v>-440</v>
      </c>
      <c r="N33" s="135">
        <v>43795</v>
      </c>
      <c r="O33" s="136">
        <v>34.812916666666666</v>
      </c>
      <c r="P33" s="136">
        <v>26.431958333333331</v>
      </c>
      <c r="Q33" s="136">
        <v>25.894166666666663</v>
      </c>
      <c r="R33" s="136">
        <v>26.142083333333332</v>
      </c>
      <c r="S33" s="137">
        <v>8.3809583333333357</v>
      </c>
      <c r="T33" s="137">
        <v>8.6708333333333343</v>
      </c>
      <c r="U33" s="137">
        <v>8.9187500000000028</v>
      </c>
    </row>
    <row r="34" spans="1:21" ht="14.5">
      <c r="A34" s="109">
        <v>43796</v>
      </c>
      <c r="B34" s="117">
        <v>1800</v>
      </c>
      <c r="C34" s="111">
        <v>1998</v>
      </c>
      <c r="D34" s="112">
        <v>-456</v>
      </c>
      <c r="E34" s="112">
        <v>-536</v>
      </c>
      <c r="F34" s="112">
        <v>1000</v>
      </c>
      <c r="G34" s="113">
        <v>1000</v>
      </c>
      <c r="H34" s="110">
        <v>-456</v>
      </c>
      <c r="I34" s="110">
        <v>3998</v>
      </c>
      <c r="J34" s="110">
        <v>-456</v>
      </c>
      <c r="K34" s="146">
        <v>1998</v>
      </c>
      <c r="L34" s="147">
        <v>-456</v>
      </c>
      <c r="N34" s="135">
        <v>43796</v>
      </c>
      <c r="O34" s="136">
        <v>34.554583333333333</v>
      </c>
      <c r="P34" s="136">
        <v>29.154624999999996</v>
      </c>
      <c r="Q34" s="136">
        <v>31.981250000000003</v>
      </c>
      <c r="R34" s="136">
        <v>30.562083333333337</v>
      </c>
      <c r="S34" s="137">
        <v>5.3999583333333376</v>
      </c>
      <c r="T34" s="137">
        <v>3.9924999999999962</v>
      </c>
      <c r="U34" s="137">
        <v>2.5733333333333306</v>
      </c>
    </row>
    <row r="35" spans="1:21" ht="14.5">
      <c r="A35" s="102">
        <v>43797</v>
      </c>
      <c r="B35" s="103">
        <v>1730</v>
      </c>
      <c r="C35" s="104">
        <v>1998</v>
      </c>
      <c r="D35" s="105">
        <v>-456</v>
      </c>
      <c r="E35" s="105">
        <v>-536</v>
      </c>
      <c r="F35" s="105">
        <v>1000</v>
      </c>
      <c r="G35" s="106">
        <v>1000</v>
      </c>
      <c r="H35" s="103">
        <v>-456</v>
      </c>
      <c r="I35" s="103">
        <v>3998</v>
      </c>
      <c r="J35" s="103">
        <v>-456</v>
      </c>
      <c r="K35" s="144">
        <v>1998</v>
      </c>
      <c r="L35" s="145">
        <v>-456</v>
      </c>
      <c r="N35" s="135">
        <v>43797</v>
      </c>
      <c r="O35" s="136">
        <v>33.105416666666663</v>
      </c>
      <c r="P35" s="136">
        <v>25.930999999999997</v>
      </c>
      <c r="Q35" s="136">
        <v>26.430416666666673</v>
      </c>
      <c r="R35" s="136">
        <v>26.188750000000002</v>
      </c>
      <c r="S35" s="137">
        <v>7.1744166666666658</v>
      </c>
      <c r="T35" s="137">
        <v>6.9166666666666607</v>
      </c>
      <c r="U35" s="137">
        <v>6.6749999999999901</v>
      </c>
    </row>
    <row r="36" spans="1:21" ht="14.5">
      <c r="A36" s="109">
        <v>43798</v>
      </c>
      <c r="B36" s="110">
        <v>1730</v>
      </c>
      <c r="C36" s="111">
        <v>1998</v>
      </c>
      <c r="D36" s="112">
        <v>-316</v>
      </c>
      <c r="E36" s="112">
        <v>0</v>
      </c>
      <c r="F36" s="112">
        <v>1000</v>
      </c>
      <c r="G36" s="113">
        <v>1000</v>
      </c>
      <c r="H36" s="110">
        <v>-316</v>
      </c>
      <c r="I36" s="110">
        <v>3998</v>
      </c>
      <c r="J36" s="110">
        <v>-316</v>
      </c>
      <c r="K36" s="146">
        <v>1998</v>
      </c>
      <c r="L36" s="147">
        <v>-316</v>
      </c>
      <c r="N36" s="135">
        <v>43798</v>
      </c>
      <c r="O36" s="136">
        <v>33.5</v>
      </c>
      <c r="P36" s="136">
        <v>22.269083333333331</v>
      </c>
      <c r="Q36" s="136">
        <v>23.574166666666667</v>
      </c>
      <c r="R36" s="136">
        <v>23.259166666666673</v>
      </c>
      <c r="S36" s="137">
        <v>11.230916666666669</v>
      </c>
      <c r="T36" s="137">
        <v>10.240833333333327</v>
      </c>
      <c r="U36" s="137">
        <v>9.9258333333333333</v>
      </c>
    </row>
    <row r="37" spans="1:21" ht="14.5">
      <c r="A37" s="102">
        <v>43799</v>
      </c>
      <c r="B37" s="103">
        <v>1730</v>
      </c>
      <c r="C37" s="104">
        <v>1998</v>
      </c>
      <c r="D37" s="105">
        <v>34</v>
      </c>
      <c r="E37" s="105">
        <v>0</v>
      </c>
      <c r="F37" s="105">
        <v>1000</v>
      </c>
      <c r="G37" s="106">
        <v>1000</v>
      </c>
      <c r="H37" s="103">
        <v>0</v>
      </c>
      <c r="I37" s="103">
        <v>4032</v>
      </c>
      <c r="J37" s="103">
        <v>0</v>
      </c>
      <c r="K37" s="144">
        <v>1998</v>
      </c>
      <c r="L37" s="145">
        <v>34</v>
      </c>
      <c r="N37" s="135">
        <v>43799</v>
      </c>
      <c r="O37" s="136">
        <v>37.134999999999998</v>
      </c>
      <c r="P37" s="136">
        <v>23.573166666666665</v>
      </c>
      <c r="Q37" s="136">
        <v>28.60583333333334</v>
      </c>
      <c r="R37" s="136">
        <v>27.54750000000001</v>
      </c>
      <c r="S37" s="137">
        <v>13.561833333333333</v>
      </c>
      <c r="T37" s="137">
        <v>9.5874999999999879</v>
      </c>
      <c r="U37" s="137">
        <v>8.5291666666666579</v>
      </c>
    </row>
    <row r="38" spans="1:21" ht="14.5">
      <c r="A38" s="109">
        <v>43800</v>
      </c>
      <c r="B38" s="110">
        <v>1730</v>
      </c>
      <c r="C38" s="111">
        <v>1998</v>
      </c>
      <c r="D38" s="112">
        <v>-454</v>
      </c>
      <c r="E38" s="112">
        <v>-536</v>
      </c>
      <c r="F38" s="112">
        <v>1000</v>
      </c>
      <c r="G38" s="113">
        <v>1000</v>
      </c>
      <c r="H38" s="110">
        <v>-454</v>
      </c>
      <c r="I38" s="110">
        <v>3998</v>
      </c>
      <c r="J38" s="110">
        <v>-454</v>
      </c>
      <c r="K38" s="146">
        <v>1998</v>
      </c>
      <c r="L38" s="147">
        <v>-454</v>
      </c>
      <c r="N38" s="135">
        <v>43800</v>
      </c>
      <c r="O38" s="136">
        <v>32.405416666666667</v>
      </c>
      <c r="P38" s="136">
        <v>16.346125000000001</v>
      </c>
      <c r="Q38" s="136">
        <v>24.843333333333334</v>
      </c>
      <c r="R38" s="136">
        <v>21.254583333333333</v>
      </c>
      <c r="S38" s="137">
        <v>16.059291666666667</v>
      </c>
      <c r="T38" s="137">
        <v>11.150833333333335</v>
      </c>
      <c r="U38" s="137">
        <v>7.5620833333333337</v>
      </c>
    </row>
    <row r="39" spans="1:21" ht="14.5">
      <c r="A39" s="102">
        <v>43801</v>
      </c>
      <c r="B39" s="103">
        <v>1730</v>
      </c>
      <c r="C39" s="104">
        <v>1372</v>
      </c>
      <c r="D39" s="105">
        <v>-456</v>
      </c>
      <c r="E39" s="105">
        <v>-536</v>
      </c>
      <c r="F39" s="105">
        <v>534</v>
      </c>
      <c r="G39" s="106">
        <v>734</v>
      </c>
      <c r="H39" s="103">
        <v>-456</v>
      </c>
      <c r="I39" s="103">
        <v>2640</v>
      </c>
      <c r="J39" s="103">
        <v>-456</v>
      </c>
      <c r="K39" s="144">
        <v>1372</v>
      </c>
      <c r="L39" s="145">
        <v>-456</v>
      </c>
      <c r="N39" s="135">
        <v>43801</v>
      </c>
      <c r="O39" s="136">
        <v>29.149166666666673</v>
      </c>
      <c r="P39" s="136">
        <v>20.090583333333331</v>
      </c>
      <c r="Q39" s="136">
        <v>24.331250000000008</v>
      </c>
      <c r="R39" s="136">
        <v>23.962916666666672</v>
      </c>
      <c r="S39" s="137">
        <v>9.0585833333333419</v>
      </c>
      <c r="T39" s="137">
        <v>5.1862500000000011</v>
      </c>
      <c r="U39" s="137">
        <v>4.8179166666666653</v>
      </c>
    </row>
    <row r="40" spans="1:21" ht="14.5">
      <c r="A40" s="109">
        <v>43802</v>
      </c>
      <c r="B40" s="117">
        <v>1930</v>
      </c>
      <c r="C40" s="111">
        <v>1870</v>
      </c>
      <c r="D40" s="112">
        <v>198</v>
      </c>
      <c r="E40" s="112">
        <v>288</v>
      </c>
      <c r="F40" s="112">
        <v>776</v>
      </c>
      <c r="G40" s="113">
        <v>468</v>
      </c>
      <c r="H40" s="110">
        <v>0</v>
      </c>
      <c r="I40" s="110">
        <v>3312</v>
      </c>
      <c r="J40" s="110">
        <v>0</v>
      </c>
      <c r="K40" s="146">
        <v>1870</v>
      </c>
      <c r="L40" s="147">
        <v>198</v>
      </c>
      <c r="N40" s="135">
        <v>43802</v>
      </c>
      <c r="O40" s="136">
        <v>30.610833333333332</v>
      </c>
      <c r="P40" s="136">
        <v>25.635666666666665</v>
      </c>
      <c r="Q40" s="136">
        <v>23.660833333333333</v>
      </c>
      <c r="R40" s="136">
        <v>24.68375</v>
      </c>
      <c r="S40" s="137">
        <v>4.9751666666666665</v>
      </c>
      <c r="T40" s="137">
        <v>5.9270833333333321</v>
      </c>
      <c r="U40" s="137">
        <v>6.9499999999999993</v>
      </c>
    </row>
    <row r="41" spans="1:21" ht="14.5">
      <c r="A41" s="102">
        <v>43803</v>
      </c>
      <c r="B41" s="103">
        <v>1730</v>
      </c>
      <c r="C41" s="104">
        <v>-38</v>
      </c>
      <c r="D41" s="105">
        <v>-372</v>
      </c>
      <c r="E41" s="105">
        <v>-290</v>
      </c>
      <c r="F41" s="105">
        <v>384</v>
      </c>
      <c r="G41" s="106">
        <v>-90</v>
      </c>
      <c r="H41" s="103">
        <v>-500</v>
      </c>
      <c r="I41" s="103">
        <v>384</v>
      </c>
      <c r="J41" s="103">
        <v>-500</v>
      </c>
      <c r="K41" s="144">
        <v>-38</v>
      </c>
      <c r="L41" s="145">
        <v>-372</v>
      </c>
      <c r="N41" s="135">
        <v>43803</v>
      </c>
      <c r="O41" s="136">
        <v>31.299166666666661</v>
      </c>
      <c r="P41" s="136">
        <v>25.144916666666671</v>
      </c>
      <c r="Q41" s="136">
        <v>24.7225</v>
      </c>
      <c r="R41" s="136">
        <v>25.450000000000003</v>
      </c>
      <c r="S41" s="137">
        <v>6.1542499999999905</v>
      </c>
      <c r="T41" s="137">
        <v>5.8491666666666582</v>
      </c>
      <c r="U41" s="137">
        <v>6.5766666666666609</v>
      </c>
    </row>
    <row r="42" spans="1:21" ht="14.5">
      <c r="A42" s="109">
        <v>43804</v>
      </c>
      <c r="B42" s="110">
        <v>1730</v>
      </c>
      <c r="C42" s="111">
        <v>-2046</v>
      </c>
      <c r="D42" s="112">
        <v>-106</v>
      </c>
      <c r="E42" s="112">
        <v>480</v>
      </c>
      <c r="F42" s="112">
        <v>828</v>
      </c>
      <c r="G42" s="113">
        <v>-36</v>
      </c>
      <c r="H42" s="110">
        <v>-2188</v>
      </c>
      <c r="I42" s="110">
        <v>828</v>
      </c>
      <c r="J42" s="110">
        <v>-2188</v>
      </c>
      <c r="K42" s="146">
        <v>-2046</v>
      </c>
      <c r="L42" s="147">
        <v>-106</v>
      </c>
      <c r="N42" s="135">
        <v>43804</v>
      </c>
      <c r="O42" s="136">
        <v>30.736250000000009</v>
      </c>
      <c r="P42" s="136">
        <v>25.870374999999999</v>
      </c>
      <c r="Q42" s="136">
        <v>25.690833333333334</v>
      </c>
      <c r="R42" s="136">
        <v>25.717083333333335</v>
      </c>
      <c r="S42" s="137">
        <v>4.8658750000000097</v>
      </c>
      <c r="T42" s="137">
        <v>5.0191666666666741</v>
      </c>
      <c r="U42" s="137">
        <v>5.0454166666666751</v>
      </c>
    </row>
    <row r="43" spans="1:21" ht="14.5">
      <c r="A43" s="102">
        <v>43805</v>
      </c>
      <c r="B43" s="116">
        <v>1730</v>
      </c>
      <c r="C43" s="104">
        <v>1998</v>
      </c>
      <c r="D43" s="105">
        <v>-456</v>
      </c>
      <c r="E43" s="105">
        <v>-364</v>
      </c>
      <c r="F43" s="105">
        <v>1000</v>
      </c>
      <c r="G43" s="106">
        <v>1000</v>
      </c>
      <c r="H43" s="103">
        <v>-456</v>
      </c>
      <c r="I43" s="103">
        <v>3998</v>
      </c>
      <c r="J43" s="103">
        <v>-456</v>
      </c>
      <c r="K43" s="144">
        <v>1998</v>
      </c>
      <c r="L43" s="145">
        <v>-456</v>
      </c>
      <c r="N43" s="135">
        <v>43805</v>
      </c>
      <c r="O43" s="136">
        <v>28.384583333333328</v>
      </c>
      <c r="P43" s="136">
        <v>22.08175</v>
      </c>
      <c r="Q43" s="136">
        <v>22.475416666666671</v>
      </c>
      <c r="R43" s="136">
        <v>22.356666666666666</v>
      </c>
      <c r="S43" s="137">
        <v>6.3028333333333286</v>
      </c>
      <c r="T43" s="137">
        <v>6.0279166666666626</v>
      </c>
      <c r="U43" s="137">
        <v>5.9091666666666569</v>
      </c>
    </row>
    <row r="44" spans="1:21" ht="14.5">
      <c r="A44" s="109">
        <v>43806</v>
      </c>
      <c r="B44" s="110">
        <v>1730</v>
      </c>
      <c r="C44" s="111">
        <v>708</v>
      </c>
      <c r="D44" s="112">
        <v>82</v>
      </c>
      <c r="E44" s="112">
        <v>504</v>
      </c>
      <c r="F44" s="112">
        <v>690</v>
      </c>
      <c r="G44" s="113">
        <v>980</v>
      </c>
      <c r="H44" s="110">
        <v>0</v>
      </c>
      <c r="I44" s="110">
        <v>2460</v>
      </c>
      <c r="J44" s="110">
        <v>0</v>
      </c>
      <c r="K44" s="146">
        <v>708</v>
      </c>
      <c r="L44" s="147">
        <v>82</v>
      </c>
      <c r="N44" s="135">
        <v>43806</v>
      </c>
      <c r="O44" s="136">
        <v>26.324583333333333</v>
      </c>
      <c r="P44" s="136">
        <v>19.975916666666674</v>
      </c>
      <c r="Q44" s="136">
        <v>20.852916666666665</v>
      </c>
      <c r="R44" s="136">
        <v>20.387499999999999</v>
      </c>
      <c r="S44" s="137">
        <v>6.3486666666666594</v>
      </c>
      <c r="T44" s="137">
        <v>5.9370833333333337</v>
      </c>
      <c r="U44" s="137">
        <v>5.4716666666666676</v>
      </c>
    </row>
    <row r="45" spans="1:21" ht="14.5">
      <c r="A45" s="102">
        <v>43807</v>
      </c>
      <c r="B45" s="103">
        <v>1730</v>
      </c>
      <c r="C45" s="104">
        <v>1998</v>
      </c>
      <c r="D45" s="105">
        <v>-198</v>
      </c>
      <c r="E45" s="105">
        <v>180</v>
      </c>
      <c r="F45" s="105">
        <v>1000</v>
      </c>
      <c r="G45" s="106">
        <v>1000</v>
      </c>
      <c r="H45" s="103">
        <v>-198</v>
      </c>
      <c r="I45" s="103">
        <v>3998</v>
      </c>
      <c r="J45" s="103">
        <v>-198</v>
      </c>
      <c r="K45" s="144">
        <v>1998</v>
      </c>
      <c r="L45" s="145">
        <v>-198</v>
      </c>
      <c r="N45" s="135">
        <v>43807</v>
      </c>
      <c r="O45" s="136">
        <v>21.374583333333334</v>
      </c>
      <c r="P45" s="136">
        <v>6.7155416666666659</v>
      </c>
      <c r="Q45" s="136">
        <v>17.277916666666666</v>
      </c>
      <c r="R45" s="136">
        <v>14.495416666666666</v>
      </c>
      <c r="S45" s="137">
        <v>14.659041666666667</v>
      </c>
      <c r="T45" s="137">
        <v>6.8791666666666682</v>
      </c>
      <c r="U45" s="137">
        <v>4.0966666666666676</v>
      </c>
    </row>
    <row r="46" spans="1:21" ht="14.5">
      <c r="A46" s="109">
        <v>43808</v>
      </c>
      <c r="B46" s="110">
        <v>1800</v>
      </c>
      <c r="C46" s="111">
        <v>1998</v>
      </c>
      <c r="D46" s="112">
        <v>-456</v>
      </c>
      <c r="E46" s="112">
        <v>-228</v>
      </c>
      <c r="F46" s="112">
        <v>1000</v>
      </c>
      <c r="G46" s="113">
        <v>1000</v>
      </c>
      <c r="H46" s="110">
        <v>-456</v>
      </c>
      <c r="I46" s="110">
        <v>3998</v>
      </c>
      <c r="J46" s="110">
        <v>-456</v>
      </c>
      <c r="K46" s="146">
        <v>1998</v>
      </c>
      <c r="L46" s="147">
        <v>-456</v>
      </c>
      <c r="N46" s="135">
        <v>43808</v>
      </c>
      <c r="O46" s="136">
        <v>30.198333333333338</v>
      </c>
      <c r="P46" s="136">
        <v>18.639500000000002</v>
      </c>
      <c r="Q46" s="136">
        <v>21.402083333333337</v>
      </c>
      <c r="R46" s="136">
        <v>19.822916666666668</v>
      </c>
      <c r="S46" s="137">
        <v>11.558833333333336</v>
      </c>
      <c r="T46" s="137">
        <v>10.37541666666667</v>
      </c>
      <c r="U46" s="137">
        <v>8.7962500000000006</v>
      </c>
    </row>
    <row r="47" spans="1:21" ht="14.5">
      <c r="A47" s="102">
        <v>43809</v>
      </c>
      <c r="B47" s="103">
        <v>1730</v>
      </c>
      <c r="C47" s="104">
        <v>1998</v>
      </c>
      <c r="D47" s="105">
        <v>-456</v>
      </c>
      <c r="E47" s="105">
        <v>-508</v>
      </c>
      <c r="F47" s="105">
        <v>1000</v>
      </c>
      <c r="G47" s="106">
        <v>1000</v>
      </c>
      <c r="H47" s="103">
        <v>-456</v>
      </c>
      <c r="I47" s="103">
        <v>3998</v>
      </c>
      <c r="J47" s="103">
        <v>-456</v>
      </c>
      <c r="K47" s="144">
        <v>1998</v>
      </c>
      <c r="L47" s="145">
        <v>-456</v>
      </c>
      <c r="N47" s="135">
        <v>43809</v>
      </c>
      <c r="O47" s="136">
        <v>31.299999999999997</v>
      </c>
      <c r="P47" s="136">
        <v>25.582958333333327</v>
      </c>
      <c r="Q47" s="136">
        <v>28.216249999999992</v>
      </c>
      <c r="R47" s="136">
        <v>27.282916666666669</v>
      </c>
      <c r="S47" s="137">
        <v>5.7170416666666704</v>
      </c>
      <c r="T47" s="137">
        <v>4.0170833333333285</v>
      </c>
      <c r="U47" s="137">
        <v>3.0837500000000055</v>
      </c>
    </row>
    <row r="48" spans="1:21" ht="14.5">
      <c r="A48" s="109">
        <v>43810</v>
      </c>
      <c r="B48" s="110">
        <v>1730</v>
      </c>
      <c r="C48" s="111">
        <v>1370</v>
      </c>
      <c r="D48" s="112">
        <v>-456</v>
      </c>
      <c r="E48" s="112">
        <v>-512</v>
      </c>
      <c r="F48" s="112">
        <v>752</v>
      </c>
      <c r="G48" s="113">
        <v>802</v>
      </c>
      <c r="H48" s="110">
        <v>-456</v>
      </c>
      <c r="I48" s="110">
        <v>2924</v>
      </c>
      <c r="J48" s="110">
        <v>-456</v>
      </c>
      <c r="K48" s="146">
        <v>1370</v>
      </c>
      <c r="L48" s="147">
        <v>-456</v>
      </c>
      <c r="N48" s="135">
        <v>43810</v>
      </c>
      <c r="O48" s="136">
        <v>32.669166666666662</v>
      </c>
      <c r="P48" s="136">
        <v>25.543208333333336</v>
      </c>
      <c r="Q48" s="136">
        <v>31.092916666666671</v>
      </c>
      <c r="R48" s="136">
        <v>28.343333333333337</v>
      </c>
      <c r="S48" s="137">
        <v>7.1259583333333261</v>
      </c>
      <c r="T48" s="137">
        <v>4.3258333333333248</v>
      </c>
      <c r="U48" s="137">
        <v>1.576249999999991</v>
      </c>
    </row>
    <row r="49" spans="1:21" ht="14.5">
      <c r="A49" s="102">
        <v>43811</v>
      </c>
      <c r="B49" s="103">
        <v>1630</v>
      </c>
      <c r="C49" s="104">
        <v>1998</v>
      </c>
      <c r="D49" s="105">
        <v>-456</v>
      </c>
      <c r="E49" s="105">
        <v>-106</v>
      </c>
      <c r="F49" s="105">
        <v>1000</v>
      </c>
      <c r="G49" s="106">
        <v>1000</v>
      </c>
      <c r="H49" s="103">
        <v>-456</v>
      </c>
      <c r="I49" s="103">
        <v>3998</v>
      </c>
      <c r="J49" s="103">
        <v>-456</v>
      </c>
      <c r="K49" s="144">
        <v>1998</v>
      </c>
      <c r="L49" s="145">
        <v>-456</v>
      </c>
      <c r="N49" s="135">
        <v>43811</v>
      </c>
      <c r="O49" s="136">
        <v>30.580416666666668</v>
      </c>
      <c r="P49" s="136">
        <v>24.014375000000001</v>
      </c>
      <c r="Q49" s="136">
        <v>22.832916666666662</v>
      </c>
      <c r="R49" s="136">
        <v>23.978750000000002</v>
      </c>
      <c r="S49" s="137">
        <v>6.566041666666667</v>
      </c>
      <c r="T49" s="137">
        <v>6.6016666666666666</v>
      </c>
      <c r="U49" s="137">
        <v>7.7475000000000058</v>
      </c>
    </row>
    <row r="50" spans="1:21" ht="14.5">
      <c r="A50" s="109">
        <v>43812</v>
      </c>
      <c r="B50" s="110">
        <v>1730</v>
      </c>
      <c r="C50" s="111">
        <v>1998</v>
      </c>
      <c r="D50" s="112">
        <v>-456</v>
      </c>
      <c r="E50" s="112">
        <v>-536</v>
      </c>
      <c r="F50" s="112">
        <v>1000</v>
      </c>
      <c r="G50" s="113">
        <v>1000</v>
      </c>
      <c r="H50" s="110">
        <v>-456</v>
      </c>
      <c r="I50" s="110">
        <v>3998</v>
      </c>
      <c r="J50" s="110">
        <v>-456</v>
      </c>
      <c r="K50" s="146">
        <v>1998</v>
      </c>
      <c r="L50" s="147">
        <v>-456</v>
      </c>
      <c r="N50" s="135">
        <v>43812</v>
      </c>
      <c r="O50" s="136">
        <v>28.39041666666667</v>
      </c>
      <c r="P50" s="136">
        <v>20.846666666666668</v>
      </c>
      <c r="Q50" s="136">
        <v>21.492500000000003</v>
      </c>
      <c r="R50" s="136">
        <v>22.314166666666665</v>
      </c>
      <c r="S50" s="137">
        <v>7.5437500000000028</v>
      </c>
      <c r="T50" s="137">
        <v>6.0762500000000053</v>
      </c>
      <c r="U50" s="137">
        <v>6.8979166666666671</v>
      </c>
    </row>
    <row r="51" spans="1:21" ht="14.5">
      <c r="A51" s="102">
        <v>43813</v>
      </c>
      <c r="B51" s="103">
        <v>1730</v>
      </c>
      <c r="C51" s="104">
        <v>1998</v>
      </c>
      <c r="D51" s="105">
        <v>-390</v>
      </c>
      <c r="E51" s="105">
        <v>-224</v>
      </c>
      <c r="F51" s="105">
        <v>1000</v>
      </c>
      <c r="G51" s="106">
        <v>1000</v>
      </c>
      <c r="H51" s="103">
        <v>-390</v>
      </c>
      <c r="I51" s="103">
        <v>3998</v>
      </c>
      <c r="J51" s="103">
        <v>-390</v>
      </c>
      <c r="K51" s="144">
        <v>1998</v>
      </c>
      <c r="L51" s="145">
        <v>-390</v>
      </c>
      <c r="N51" s="135">
        <v>43813</v>
      </c>
      <c r="O51" s="136">
        <v>26.515416666666667</v>
      </c>
      <c r="P51" s="136">
        <v>16.77866666666667</v>
      </c>
      <c r="Q51" s="136">
        <v>21.407916666666665</v>
      </c>
      <c r="R51" s="136">
        <v>20.429583333333333</v>
      </c>
      <c r="S51" s="137">
        <v>9.7367499999999971</v>
      </c>
      <c r="T51" s="137">
        <v>6.0858333333333334</v>
      </c>
      <c r="U51" s="137">
        <v>5.1075000000000017</v>
      </c>
    </row>
    <row r="52" spans="1:21" ht="14.5">
      <c r="A52" s="109">
        <v>43814</v>
      </c>
      <c r="B52" s="110">
        <v>1730</v>
      </c>
      <c r="C52" s="111">
        <v>1998</v>
      </c>
      <c r="D52" s="112">
        <v>-358</v>
      </c>
      <c r="E52" s="112">
        <v>-10</v>
      </c>
      <c r="F52" s="112">
        <v>1000</v>
      </c>
      <c r="G52" s="113">
        <v>1000</v>
      </c>
      <c r="H52" s="110">
        <v>-358</v>
      </c>
      <c r="I52" s="110">
        <v>3998</v>
      </c>
      <c r="J52" s="110">
        <v>-358</v>
      </c>
      <c r="K52" s="146">
        <v>1998</v>
      </c>
      <c r="L52" s="147">
        <v>-358</v>
      </c>
      <c r="N52" s="135">
        <v>43814</v>
      </c>
      <c r="O52" s="136">
        <v>26.443750000000005</v>
      </c>
      <c r="P52" s="136">
        <v>12.495541666666668</v>
      </c>
      <c r="Q52" s="136">
        <v>21.404583333333338</v>
      </c>
      <c r="R52" s="136">
        <v>19.089166666666667</v>
      </c>
      <c r="S52" s="137">
        <v>13.948208333333337</v>
      </c>
      <c r="T52" s="137">
        <v>7.3545833333333377</v>
      </c>
      <c r="U52" s="137">
        <v>5.0391666666666666</v>
      </c>
    </row>
    <row r="53" spans="1:21" ht="14.5">
      <c r="A53" s="102">
        <v>43815</v>
      </c>
      <c r="B53" s="103">
        <v>1730</v>
      </c>
      <c r="C53" s="104">
        <v>2000</v>
      </c>
      <c r="D53" s="105">
        <v>-456</v>
      </c>
      <c r="E53" s="105">
        <v>-536</v>
      </c>
      <c r="F53" s="105">
        <v>752</v>
      </c>
      <c r="G53" s="106">
        <v>1000</v>
      </c>
      <c r="H53" s="103">
        <v>-456</v>
      </c>
      <c r="I53" s="103">
        <v>3752</v>
      </c>
      <c r="J53" s="103">
        <v>-456</v>
      </c>
      <c r="K53" s="144">
        <v>2000</v>
      </c>
      <c r="L53" s="145">
        <v>-456</v>
      </c>
      <c r="N53" s="135">
        <v>43815</v>
      </c>
      <c r="O53" s="136">
        <v>30.36375</v>
      </c>
      <c r="P53" s="136">
        <v>23.734874999999999</v>
      </c>
      <c r="Q53" s="136">
        <v>24.350416666666671</v>
      </c>
      <c r="R53" s="136">
        <v>24.237916666666663</v>
      </c>
      <c r="S53" s="137">
        <v>6.6288750000000007</v>
      </c>
      <c r="T53" s="137">
        <v>6.1258333333333361</v>
      </c>
      <c r="U53" s="137">
        <v>6.0133333333333283</v>
      </c>
    </row>
    <row r="54" spans="1:21" ht="14.5">
      <c r="A54" s="109">
        <v>43816</v>
      </c>
      <c r="B54" s="110">
        <v>1700</v>
      </c>
      <c r="C54" s="111">
        <v>2000</v>
      </c>
      <c r="D54" s="112">
        <v>-456</v>
      </c>
      <c r="E54" s="112">
        <v>-536</v>
      </c>
      <c r="F54" s="112">
        <v>1000</v>
      </c>
      <c r="G54" s="113">
        <v>1000</v>
      </c>
      <c r="H54" s="110">
        <v>-456</v>
      </c>
      <c r="I54" s="110">
        <v>4000</v>
      </c>
      <c r="J54" s="110">
        <v>-456</v>
      </c>
      <c r="K54" s="146">
        <v>2000</v>
      </c>
      <c r="L54" s="147">
        <v>-456</v>
      </c>
      <c r="N54" s="135">
        <v>43816</v>
      </c>
      <c r="O54" s="136">
        <v>32.741666666666667</v>
      </c>
      <c r="P54" s="136">
        <v>29.587874999999993</v>
      </c>
      <c r="Q54" s="136">
        <v>29.623333333333338</v>
      </c>
      <c r="R54" s="136">
        <v>29.950416666666673</v>
      </c>
      <c r="S54" s="137">
        <v>3.1537916666666739</v>
      </c>
      <c r="T54" s="137">
        <v>2.7912499999999945</v>
      </c>
      <c r="U54" s="137">
        <v>3.1183333333333287</v>
      </c>
    </row>
    <row r="55" spans="1:21" ht="14.5">
      <c r="A55" s="102">
        <v>43817</v>
      </c>
      <c r="B55" s="116">
        <v>1700</v>
      </c>
      <c r="C55" s="104">
        <v>1998</v>
      </c>
      <c r="D55" s="105">
        <v>82</v>
      </c>
      <c r="E55" s="105">
        <v>460</v>
      </c>
      <c r="F55" s="105">
        <v>252</v>
      </c>
      <c r="G55" s="106">
        <v>1020</v>
      </c>
      <c r="H55" s="103">
        <v>0</v>
      </c>
      <c r="I55" s="103">
        <v>3352</v>
      </c>
      <c r="J55" s="103">
        <v>0</v>
      </c>
      <c r="K55" s="144">
        <v>1998</v>
      </c>
      <c r="L55" s="145">
        <v>82</v>
      </c>
      <c r="N55" s="135">
        <v>43817</v>
      </c>
      <c r="O55" s="136">
        <v>35.315416666666671</v>
      </c>
      <c r="P55" s="136">
        <v>31.330875000000002</v>
      </c>
      <c r="Q55" s="136">
        <v>31.249166666666657</v>
      </c>
      <c r="R55" s="136">
        <v>31.595416666666665</v>
      </c>
      <c r="S55" s="137">
        <v>3.9845416666666686</v>
      </c>
      <c r="T55" s="137">
        <v>3.720000000000006</v>
      </c>
      <c r="U55" s="137">
        <v>4.0662500000000144</v>
      </c>
    </row>
    <row r="56" spans="1:21" ht="14.5">
      <c r="A56" s="109">
        <v>43818</v>
      </c>
      <c r="B56" s="110">
        <v>1730</v>
      </c>
      <c r="C56" s="111">
        <v>1998</v>
      </c>
      <c r="D56" s="112">
        <v>-456</v>
      </c>
      <c r="E56" s="112">
        <v>-536</v>
      </c>
      <c r="F56" s="112">
        <v>1000</v>
      </c>
      <c r="G56" s="113">
        <v>1020</v>
      </c>
      <c r="H56" s="110">
        <v>-456</v>
      </c>
      <c r="I56" s="110">
        <v>4018</v>
      </c>
      <c r="J56" s="110">
        <v>-456</v>
      </c>
      <c r="K56" s="146">
        <v>1998</v>
      </c>
      <c r="L56" s="147">
        <v>-456</v>
      </c>
      <c r="N56" s="135">
        <v>43818</v>
      </c>
      <c r="O56" s="136">
        <v>35.500416666666666</v>
      </c>
      <c r="P56" s="136">
        <v>30.950166666666671</v>
      </c>
      <c r="Q56" s="136">
        <v>30.266666666666669</v>
      </c>
      <c r="R56" s="136">
        <v>31.377083333333335</v>
      </c>
      <c r="S56" s="137">
        <v>4.5502499999999948</v>
      </c>
      <c r="T56" s="137">
        <v>4.1233333333333313</v>
      </c>
      <c r="U56" s="137">
        <v>5.233749999999997</v>
      </c>
    </row>
    <row r="57" spans="1:21" ht="14.5">
      <c r="A57" s="102">
        <v>43819</v>
      </c>
      <c r="B57" s="103">
        <v>1730</v>
      </c>
      <c r="C57" s="104">
        <v>1998</v>
      </c>
      <c r="D57" s="105">
        <v>-456</v>
      </c>
      <c r="E57" s="105">
        <v>-536</v>
      </c>
      <c r="F57" s="105">
        <v>1000</v>
      </c>
      <c r="G57" s="106">
        <v>1020</v>
      </c>
      <c r="H57" s="103">
        <v>-456</v>
      </c>
      <c r="I57" s="103">
        <v>4018</v>
      </c>
      <c r="J57" s="103">
        <v>-456</v>
      </c>
      <c r="K57" s="144">
        <v>1998</v>
      </c>
      <c r="L57" s="145">
        <v>-456</v>
      </c>
      <c r="N57" s="135">
        <v>43819</v>
      </c>
      <c r="O57" s="136">
        <v>29.250416666666666</v>
      </c>
      <c r="P57" s="136">
        <v>23.7865</v>
      </c>
      <c r="Q57" s="136">
        <v>24.009583333333339</v>
      </c>
      <c r="R57" s="136">
        <v>24.033333333333342</v>
      </c>
      <c r="S57" s="137">
        <v>5.4639166666666661</v>
      </c>
      <c r="T57" s="137">
        <v>5.2170833333333242</v>
      </c>
      <c r="U57" s="137">
        <v>5.2408333333333275</v>
      </c>
    </row>
    <row r="58" spans="1:21" ht="14.5">
      <c r="A58" s="109">
        <v>43820</v>
      </c>
      <c r="B58" s="117">
        <v>1730</v>
      </c>
      <c r="C58" s="111">
        <v>1998</v>
      </c>
      <c r="D58" s="112">
        <v>-456</v>
      </c>
      <c r="E58" s="112">
        <v>-536</v>
      </c>
      <c r="F58" s="112">
        <v>1000</v>
      </c>
      <c r="G58" s="113">
        <v>1020</v>
      </c>
      <c r="H58" s="110">
        <v>-456</v>
      </c>
      <c r="I58" s="110">
        <v>4018</v>
      </c>
      <c r="J58" s="110">
        <v>-456</v>
      </c>
      <c r="K58" s="146">
        <v>1998</v>
      </c>
      <c r="L58" s="147">
        <v>-456</v>
      </c>
      <c r="N58" s="135">
        <v>43820</v>
      </c>
      <c r="O58" s="136">
        <v>26.728333333333335</v>
      </c>
      <c r="P58" s="136">
        <v>22.197958333333332</v>
      </c>
      <c r="Q58" s="136">
        <v>23.00708333333333</v>
      </c>
      <c r="R58" s="136">
        <v>22.624999999999996</v>
      </c>
      <c r="S58" s="137">
        <v>4.5303750000000029</v>
      </c>
      <c r="T58" s="137">
        <v>4.1033333333333388</v>
      </c>
      <c r="U58" s="137">
        <v>3.7212500000000048</v>
      </c>
    </row>
    <row r="59" spans="1:21" ht="14.5">
      <c r="A59" s="102">
        <v>43821</v>
      </c>
      <c r="B59" s="103">
        <v>1730</v>
      </c>
      <c r="C59" s="104">
        <v>2000</v>
      </c>
      <c r="D59" s="105">
        <v>102</v>
      </c>
      <c r="E59" s="105">
        <v>504</v>
      </c>
      <c r="F59" s="105">
        <v>1000</v>
      </c>
      <c r="G59" s="106">
        <v>1020</v>
      </c>
      <c r="H59" s="103">
        <v>0</v>
      </c>
      <c r="I59" s="103">
        <v>4122</v>
      </c>
      <c r="J59" s="103">
        <v>0</v>
      </c>
      <c r="K59" s="144">
        <v>2000</v>
      </c>
      <c r="L59" s="145">
        <v>102</v>
      </c>
      <c r="N59" s="135">
        <v>43821</v>
      </c>
      <c r="O59" s="136">
        <v>34.444583333333334</v>
      </c>
      <c r="P59" s="136">
        <v>17.166833333333333</v>
      </c>
      <c r="Q59" s="136">
        <v>25.419166666666666</v>
      </c>
      <c r="R59" s="136">
        <v>21.456666666666663</v>
      </c>
      <c r="S59" s="137">
        <v>17.277750000000001</v>
      </c>
      <c r="T59" s="137">
        <v>12.987916666666671</v>
      </c>
      <c r="U59" s="137">
        <v>9.0254166666666684</v>
      </c>
    </row>
    <row r="60" spans="1:21" ht="14.5">
      <c r="A60" s="109">
        <v>43822</v>
      </c>
      <c r="B60" s="110">
        <v>1800</v>
      </c>
      <c r="C60" s="111">
        <v>2000</v>
      </c>
      <c r="D60" s="112">
        <v>-456</v>
      </c>
      <c r="E60" s="112">
        <v>-536</v>
      </c>
      <c r="F60" s="112">
        <v>1000</v>
      </c>
      <c r="G60" s="113">
        <v>1020</v>
      </c>
      <c r="H60" s="110">
        <v>-456</v>
      </c>
      <c r="I60" s="110">
        <v>4020</v>
      </c>
      <c r="J60" s="110">
        <v>-456</v>
      </c>
      <c r="K60" s="146">
        <v>2000</v>
      </c>
      <c r="L60" s="147">
        <v>-456</v>
      </c>
      <c r="N60" s="135">
        <v>43822</v>
      </c>
      <c r="O60" s="136">
        <v>24.870833333333334</v>
      </c>
      <c r="P60" s="136">
        <v>14.616208333333335</v>
      </c>
      <c r="Q60" s="136">
        <v>24.437916666666666</v>
      </c>
      <c r="R60" s="136">
        <v>15.787916666666669</v>
      </c>
      <c r="S60" s="137">
        <v>10.254624999999999</v>
      </c>
      <c r="T60" s="137">
        <v>9.0829166666666641</v>
      </c>
      <c r="U60" s="137">
        <v>0.43291666666666728</v>
      </c>
    </row>
    <row r="61" spans="1:21" ht="14.5">
      <c r="A61" s="102">
        <v>43823</v>
      </c>
      <c r="B61" s="116">
        <v>1730</v>
      </c>
      <c r="C61" s="104">
        <v>1998</v>
      </c>
      <c r="D61" s="105">
        <v>-28</v>
      </c>
      <c r="E61" s="105">
        <v>-24</v>
      </c>
      <c r="F61" s="105">
        <v>1000</v>
      </c>
      <c r="G61" s="106">
        <v>1020</v>
      </c>
      <c r="H61" s="103">
        <v>-28</v>
      </c>
      <c r="I61" s="103">
        <v>4018</v>
      </c>
      <c r="J61" s="103">
        <v>-28</v>
      </c>
      <c r="K61" s="144">
        <v>1998</v>
      </c>
      <c r="L61" s="145">
        <v>-28</v>
      </c>
      <c r="N61" s="135">
        <v>43823</v>
      </c>
      <c r="O61" s="136">
        <v>30.278333333333336</v>
      </c>
      <c r="P61" s="136">
        <v>24.614249999999995</v>
      </c>
      <c r="Q61" s="136">
        <v>25.117083333333337</v>
      </c>
      <c r="R61" s="136">
        <v>24.515833333333333</v>
      </c>
      <c r="S61" s="137">
        <v>5.6640833333333411</v>
      </c>
      <c r="T61" s="137">
        <v>5.7625000000000028</v>
      </c>
      <c r="U61" s="137">
        <v>5.161249999999999</v>
      </c>
    </row>
    <row r="62" spans="1:21" ht="14.5">
      <c r="A62" s="109">
        <v>43824</v>
      </c>
      <c r="B62" s="110">
        <v>1330</v>
      </c>
      <c r="C62" s="111">
        <v>2000</v>
      </c>
      <c r="D62" s="112">
        <v>116</v>
      </c>
      <c r="E62" s="112">
        <v>44</v>
      </c>
      <c r="F62" s="112">
        <v>1000</v>
      </c>
      <c r="G62" s="113">
        <v>950</v>
      </c>
      <c r="H62" s="110">
        <v>0</v>
      </c>
      <c r="I62" s="110">
        <v>4066</v>
      </c>
      <c r="J62" s="110">
        <v>0</v>
      </c>
      <c r="K62" s="146">
        <v>2000</v>
      </c>
      <c r="L62" s="147">
        <v>116</v>
      </c>
      <c r="N62" s="135">
        <v>43824</v>
      </c>
      <c r="O62" s="136">
        <v>34.27375</v>
      </c>
      <c r="P62" s="136">
        <v>30.160749999999997</v>
      </c>
      <c r="Q62" s="136">
        <v>30.750833333333333</v>
      </c>
      <c r="R62" s="136">
        <v>30.512499999999992</v>
      </c>
      <c r="S62" s="137">
        <v>4.1130000000000031</v>
      </c>
      <c r="T62" s="137">
        <v>3.7612500000000075</v>
      </c>
      <c r="U62" s="137">
        <v>3.5229166666666671</v>
      </c>
    </row>
    <row r="63" spans="1:21" ht="14.5">
      <c r="A63" s="102">
        <v>43825</v>
      </c>
      <c r="B63" s="103">
        <v>1730</v>
      </c>
      <c r="C63" s="104">
        <v>1998</v>
      </c>
      <c r="D63" s="105">
        <v>-392</v>
      </c>
      <c r="E63" s="105">
        <v>12</v>
      </c>
      <c r="F63" s="105">
        <v>1000</v>
      </c>
      <c r="G63" s="106">
        <v>1020</v>
      </c>
      <c r="H63" s="103">
        <v>-392</v>
      </c>
      <c r="I63" s="103">
        <v>4018</v>
      </c>
      <c r="J63" s="103">
        <v>-392</v>
      </c>
      <c r="K63" s="144">
        <v>1998</v>
      </c>
      <c r="L63" s="145">
        <v>-392</v>
      </c>
      <c r="N63" s="135">
        <v>43825</v>
      </c>
      <c r="O63" s="136">
        <v>33.90708333333334</v>
      </c>
      <c r="P63" s="136">
        <v>30.651083333333336</v>
      </c>
      <c r="Q63" s="136">
        <v>28.62166666666667</v>
      </c>
      <c r="R63" s="136">
        <v>29.251666666666676</v>
      </c>
      <c r="S63" s="137">
        <v>3.2560000000000038</v>
      </c>
      <c r="T63" s="137">
        <v>4.6554166666666639</v>
      </c>
      <c r="U63" s="137">
        <v>5.28541666666667</v>
      </c>
    </row>
    <row r="64" spans="1:21" ht="14.5">
      <c r="A64" s="109">
        <v>43826</v>
      </c>
      <c r="B64" s="110">
        <v>1730</v>
      </c>
      <c r="C64" s="111">
        <v>2000</v>
      </c>
      <c r="D64" s="112">
        <v>-176</v>
      </c>
      <c r="E64" s="112">
        <v>0</v>
      </c>
      <c r="F64" s="112">
        <v>1000</v>
      </c>
      <c r="G64" s="113">
        <v>1018</v>
      </c>
      <c r="H64" s="110">
        <v>-176</v>
      </c>
      <c r="I64" s="110">
        <v>4018</v>
      </c>
      <c r="J64" s="110">
        <v>-176</v>
      </c>
      <c r="K64" s="146">
        <v>2000</v>
      </c>
      <c r="L64" s="147">
        <v>-176</v>
      </c>
      <c r="N64" s="135">
        <v>43826</v>
      </c>
      <c r="O64" s="136">
        <v>36.175000000000004</v>
      </c>
      <c r="P64" s="136">
        <v>29.349625000000003</v>
      </c>
      <c r="Q64" s="136">
        <v>26.786249999999999</v>
      </c>
      <c r="R64" s="136">
        <v>28.062083333333323</v>
      </c>
      <c r="S64" s="137">
        <v>6.8253750000000011</v>
      </c>
      <c r="T64" s="137">
        <v>8.1129166666666812</v>
      </c>
      <c r="U64" s="137">
        <v>9.3887500000000053</v>
      </c>
    </row>
    <row r="65" spans="1:21" ht="14.5">
      <c r="A65" s="102">
        <v>43827</v>
      </c>
      <c r="B65" s="116">
        <v>1730</v>
      </c>
      <c r="C65" s="104">
        <v>2000</v>
      </c>
      <c r="D65" s="105">
        <v>82</v>
      </c>
      <c r="E65" s="105">
        <v>250</v>
      </c>
      <c r="F65" s="105">
        <v>996</v>
      </c>
      <c r="G65" s="106">
        <v>1014</v>
      </c>
      <c r="H65" s="103">
        <v>0</v>
      </c>
      <c r="I65" s="103">
        <v>4092</v>
      </c>
      <c r="J65" s="103">
        <v>0</v>
      </c>
      <c r="K65" s="144">
        <v>2000</v>
      </c>
      <c r="L65" s="145">
        <v>82</v>
      </c>
      <c r="N65" s="135">
        <v>43827</v>
      </c>
      <c r="O65" s="136">
        <v>34.77375</v>
      </c>
      <c r="P65" s="136">
        <v>32.467083333333328</v>
      </c>
      <c r="Q65" s="136">
        <v>28.848749999999999</v>
      </c>
      <c r="R65" s="136">
        <v>31.787500000000005</v>
      </c>
      <c r="S65" s="137">
        <v>2.306666666666672</v>
      </c>
      <c r="T65" s="137">
        <v>2.9862499999999947</v>
      </c>
      <c r="U65" s="137">
        <v>5.9250000000000007</v>
      </c>
    </row>
    <row r="66" spans="1:21" ht="14.5">
      <c r="A66" s="109">
        <v>43828</v>
      </c>
      <c r="B66" s="110">
        <v>1730</v>
      </c>
      <c r="C66" s="111">
        <v>2000</v>
      </c>
      <c r="D66" s="112">
        <v>-186</v>
      </c>
      <c r="E66" s="112">
        <v>0</v>
      </c>
      <c r="F66" s="112">
        <v>1000</v>
      </c>
      <c r="G66" s="113">
        <v>1020</v>
      </c>
      <c r="H66" s="110">
        <v>-186</v>
      </c>
      <c r="I66" s="110">
        <v>4020</v>
      </c>
      <c r="J66" s="110">
        <v>-186</v>
      </c>
      <c r="K66" s="146">
        <v>2000</v>
      </c>
      <c r="L66" s="147">
        <v>-186</v>
      </c>
      <c r="N66" s="135">
        <v>43828</v>
      </c>
      <c r="O66" s="136">
        <v>34.159583333333323</v>
      </c>
      <c r="P66" s="136">
        <v>29.240333333333329</v>
      </c>
      <c r="Q66" s="136">
        <v>28.001249999999999</v>
      </c>
      <c r="R66" s="136">
        <v>28.039166666666663</v>
      </c>
      <c r="S66" s="137">
        <v>4.9192499999999946</v>
      </c>
      <c r="T66" s="137">
        <v>6.1204166666666602</v>
      </c>
      <c r="U66" s="137">
        <v>6.1583333333333243</v>
      </c>
    </row>
    <row r="67" spans="1:21" ht="14.5">
      <c r="A67" s="102">
        <v>43829</v>
      </c>
      <c r="B67" s="103">
        <v>1800</v>
      </c>
      <c r="C67" s="104">
        <v>2000</v>
      </c>
      <c r="D67" s="105">
        <v>-456</v>
      </c>
      <c r="E67" s="105">
        <v>-536</v>
      </c>
      <c r="F67" s="105">
        <v>920</v>
      </c>
      <c r="G67" s="106">
        <v>1020</v>
      </c>
      <c r="H67" s="103">
        <v>-456</v>
      </c>
      <c r="I67" s="103">
        <v>3940</v>
      </c>
      <c r="J67" s="103">
        <v>-456</v>
      </c>
      <c r="K67" s="144">
        <v>2000</v>
      </c>
      <c r="L67" s="145">
        <v>-456</v>
      </c>
      <c r="N67" s="135">
        <v>43829</v>
      </c>
      <c r="O67" s="136">
        <v>36.054166666666667</v>
      </c>
      <c r="P67" s="136">
        <v>34.401250000000005</v>
      </c>
      <c r="Q67" s="136">
        <v>30.509583333333339</v>
      </c>
      <c r="R67" s="136">
        <v>34.430833333333339</v>
      </c>
      <c r="S67" s="137">
        <v>1.6529166666666626</v>
      </c>
      <c r="T67" s="137">
        <v>1.6233333333333277</v>
      </c>
      <c r="U67" s="137">
        <v>5.5445833333333283</v>
      </c>
    </row>
    <row r="68" spans="1:21" ht="14.5">
      <c r="A68" s="109">
        <v>43830</v>
      </c>
      <c r="B68" s="110">
        <v>1730</v>
      </c>
      <c r="C68" s="111">
        <v>2000</v>
      </c>
      <c r="D68" s="112">
        <v>-456</v>
      </c>
      <c r="E68" s="112">
        <v>-536</v>
      </c>
      <c r="F68" s="112">
        <v>1000</v>
      </c>
      <c r="G68" s="113">
        <v>1020</v>
      </c>
      <c r="H68" s="110">
        <v>-456</v>
      </c>
      <c r="I68" s="110">
        <v>4020</v>
      </c>
      <c r="J68" s="110">
        <v>-456</v>
      </c>
      <c r="K68" s="146">
        <v>2000</v>
      </c>
      <c r="L68" s="147">
        <v>-456</v>
      </c>
      <c r="N68" s="135">
        <v>43830</v>
      </c>
      <c r="O68" s="136">
        <v>42.52791666666667</v>
      </c>
      <c r="P68" s="136">
        <v>42.926625000000008</v>
      </c>
      <c r="Q68" s="136">
        <v>41.302500000000002</v>
      </c>
      <c r="R68" s="136">
        <v>42.93</v>
      </c>
      <c r="S68" s="137">
        <v>-0.39870833333333877</v>
      </c>
      <c r="T68" s="137">
        <v>-0.40208333333333002</v>
      </c>
      <c r="U68" s="137">
        <v>1.2254166666666677</v>
      </c>
    </row>
    <row r="69" spans="1:21" ht="14.5">
      <c r="A69" s="102">
        <v>43831</v>
      </c>
      <c r="B69" s="103">
        <v>1730</v>
      </c>
      <c r="C69" s="104">
        <v>2000</v>
      </c>
      <c r="D69" s="105">
        <v>82</v>
      </c>
      <c r="E69" s="105">
        <v>504</v>
      </c>
      <c r="F69" s="105">
        <v>978</v>
      </c>
      <c r="G69" s="106">
        <v>936</v>
      </c>
      <c r="H69" s="103">
        <v>0</v>
      </c>
      <c r="I69" s="103">
        <v>3996</v>
      </c>
      <c r="J69" s="103">
        <v>0</v>
      </c>
      <c r="K69" s="144">
        <v>2000</v>
      </c>
      <c r="L69" s="145">
        <v>82</v>
      </c>
      <c r="N69" s="135">
        <v>43831</v>
      </c>
      <c r="O69" s="136">
        <v>43.173749999999991</v>
      </c>
      <c r="P69" s="136">
        <v>43.516708333333327</v>
      </c>
      <c r="Q69" s="136">
        <v>42.39500000000001</v>
      </c>
      <c r="R69" s="136">
        <v>43.496666666666677</v>
      </c>
      <c r="S69" s="137">
        <v>-0.34295833333333547</v>
      </c>
      <c r="T69" s="137">
        <v>-0.32291666666668561</v>
      </c>
      <c r="U69" s="137">
        <v>0.77874999999998096</v>
      </c>
    </row>
    <row r="70" spans="1:21" ht="14.5">
      <c r="A70" s="109">
        <v>43832</v>
      </c>
      <c r="B70" s="110">
        <v>1730</v>
      </c>
      <c r="C70" s="111">
        <v>1998</v>
      </c>
      <c r="D70" s="112">
        <v>-190</v>
      </c>
      <c r="E70" s="112">
        <v>-26</v>
      </c>
      <c r="F70" s="112">
        <v>646</v>
      </c>
      <c r="G70" s="113">
        <v>970</v>
      </c>
      <c r="H70" s="110">
        <v>-190</v>
      </c>
      <c r="I70" s="110">
        <v>3614</v>
      </c>
      <c r="J70" s="110">
        <v>-190</v>
      </c>
      <c r="K70" s="146">
        <v>1998</v>
      </c>
      <c r="L70" s="147">
        <v>-190</v>
      </c>
      <c r="N70" s="135">
        <v>43832</v>
      </c>
      <c r="O70" s="136">
        <v>42.787499999999994</v>
      </c>
      <c r="P70" s="136">
        <v>41.153291666666668</v>
      </c>
      <c r="Q70" s="136">
        <v>41.269999999999989</v>
      </c>
      <c r="R70" s="136">
        <v>42.317499999999988</v>
      </c>
      <c r="S70" s="137">
        <v>1.6342083333333264</v>
      </c>
      <c r="T70" s="137">
        <v>0.47000000000000597</v>
      </c>
      <c r="U70" s="137">
        <v>1.5175000000000054</v>
      </c>
    </row>
    <row r="71" spans="1:21" ht="14.5">
      <c r="A71" s="102">
        <v>43833</v>
      </c>
      <c r="B71" s="103">
        <v>1730</v>
      </c>
      <c r="C71" s="104">
        <v>2000</v>
      </c>
      <c r="D71" s="105">
        <v>-456</v>
      </c>
      <c r="E71" s="105">
        <v>-268</v>
      </c>
      <c r="F71" s="105">
        <v>1000</v>
      </c>
      <c r="G71" s="106">
        <v>1020</v>
      </c>
      <c r="H71" s="103">
        <v>-456</v>
      </c>
      <c r="I71" s="103">
        <v>4020</v>
      </c>
      <c r="J71" s="103">
        <v>-456</v>
      </c>
      <c r="K71" s="144">
        <v>2000</v>
      </c>
      <c r="L71" s="145">
        <v>-456</v>
      </c>
      <c r="N71" s="135">
        <v>43833</v>
      </c>
      <c r="O71" s="136">
        <v>41.397916666666674</v>
      </c>
      <c r="P71" s="136">
        <v>39.948666666666668</v>
      </c>
      <c r="Q71" s="136">
        <v>38.595833333333339</v>
      </c>
      <c r="R71" s="136">
        <v>41.119583333333331</v>
      </c>
      <c r="S71" s="137">
        <v>1.4492500000000064</v>
      </c>
      <c r="T71" s="137">
        <v>0.27833333333334309</v>
      </c>
      <c r="U71" s="137">
        <v>2.8020833333333357</v>
      </c>
    </row>
    <row r="72" spans="1:21" ht="14.5">
      <c r="A72" s="109">
        <v>43834</v>
      </c>
      <c r="B72" s="110">
        <v>1800</v>
      </c>
      <c r="C72" s="148">
        <v>2000</v>
      </c>
      <c r="D72" s="149">
        <v>-102</v>
      </c>
      <c r="E72" s="149">
        <v>0</v>
      </c>
      <c r="F72" s="149">
        <v>1056</v>
      </c>
      <c r="G72" s="150">
        <v>1020</v>
      </c>
      <c r="H72" s="110">
        <v>-102</v>
      </c>
      <c r="I72" s="110">
        <v>4076</v>
      </c>
      <c r="J72" s="110">
        <v>-102</v>
      </c>
      <c r="K72" s="146">
        <v>2000</v>
      </c>
      <c r="L72" s="147">
        <v>-102</v>
      </c>
      <c r="N72" s="135">
        <v>43834</v>
      </c>
      <c r="O72" s="136">
        <v>38.359583333333333</v>
      </c>
      <c r="P72" s="136">
        <v>38.134291666666662</v>
      </c>
      <c r="Q72" s="136">
        <v>37.922083333333333</v>
      </c>
      <c r="R72" s="136">
        <v>38.283333333333339</v>
      </c>
      <c r="S72" s="137">
        <v>0.22529166666667066</v>
      </c>
      <c r="T72" s="137">
        <v>7.62499999999946E-2</v>
      </c>
      <c r="U72" s="137">
        <v>0.4375</v>
      </c>
    </row>
    <row r="73" spans="1:21" ht="14.5">
      <c r="A73" s="102">
        <v>43835</v>
      </c>
      <c r="B73" s="103">
        <v>1730</v>
      </c>
      <c r="C73" s="151">
        <v>2000</v>
      </c>
      <c r="D73" s="152">
        <v>132</v>
      </c>
      <c r="E73" s="152">
        <v>88</v>
      </c>
      <c r="F73" s="152">
        <v>924</v>
      </c>
      <c r="G73" s="153">
        <v>1020</v>
      </c>
      <c r="H73" s="103">
        <v>0</v>
      </c>
      <c r="I73" s="103">
        <v>4076</v>
      </c>
      <c r="J73" s="103">
        <v>0</v>
      </c>
      <c r="K73" s="144">
        <v>2000</v>
      </c>
      <c r="L73" s="145">
        <v>132</v>
      </c>
      <c r="N73" s="135">
        <v>43835</v>
      </c>
      <c r="O73" s="136">
        <v>35.626666666666665</v>
      </c>
      <c r="P73" s="136">
        <v>28.322916666666668</v>
      </c>
      <c r="Q73" s="136">
        <v>28.631249999999994</v>
      </c>
      <c r="R73" s="136">
        <v>28.458749999999998</v>
      </c>
      <c r="S73" s="137">
        <v>7.3037499999999973</v>
      </c>
      <c r="T73" s="137">
        <v>7.1679166666666667</v>
      </c>
      <c r="U73" s="137">
        <v>6.9954166666666708</v>
      </c>
    </row>
    <row r="74" spans="1:21" ht="14.5">
      <c r="A74" s="109">
        <v>43836</v>
      </c>
      <c r="B74" s="110">
        <v>1730</v>
      </c>
      <c r="C74" s="148">
        <v>2006</v>
      </c>
      <c r="D74" s="149">
        <v>-358</v>
      </c>
      <c r="E74" s="149">
        <v>-484</v>
      </c>
      <c r="F74" s="149">
        <v>1000</v>
      </c>
      <c r="G74" s="150">
        <v>1020</v>
      </c>
      <c r="H74" s="110">
        <v>-358</v>
      </c>
      <c r="I74" s="110">
        <v>4026</v>
      </c>
      <c r="J74" s="110">
        <v>-358</v>
      </c>
      <c r="K74" s="146">
        <v>2006</v>
      </c>
      <c r="L74" s="147">
        <v>-358</v>
      </c>
      <c r="N74" s="135">
        <v>43836</v>
      </c>
      <c r="O74" s="136">
        <v>33.886666666666663</v>
      </c>
      <c r="P74" s="136">
        <v>30.393666666666675</v>
      </c>
      <c r="Q74" s="136">
        <v>28.014166666666668</v>
      </c>
      <c r="R74" s="136">
        <v>29.73041666666666</v>
      </c>
      <c r="S74" s="137">
        <v>3.4929999999999879</v>
      </c>
      <c r="T74" s="137">
        <v>4.1562500000000036</v>
      </c>
      <c r="U74" s="137">
        <v>5.8724999999999952</v>
      </c>
    </row>
    <row r="75" spans="1:21" ht="14.5">
      <c r="A75" s="102">
        <v>43837</v>
      </c>
      <c r="B75" s="103">
        <v>1730</v>
      </c>
      <c r="C75" s="151">
        <v>1038</v>
      </c>
      <c r="D75" s="152">
        <v>76</v>
      </c>
      <c r="E75" s="152">
        <v>62</v>
      </c>
      <c r="F75" s="152">
        <v>524</v>
      </c>
      <c r="G75" s="153">
        <v>954</v>
      </c>
      <c r="H75" s="103">
        <v>0</v>
      </c>
      <c r="I75" s="103">
        <v>2592</v>
      </c>
      <c r="J75" s="103">
        <v>0</v>
      </c>
      <c r="K75" s="144">
        <v>1038</v>
      </c>
      <c r="L75" s="145">
        <v>76</v>
      </c>
      <c r="N75" s="135">
        <v>43837</v>
      </c>
      <c r="O75" s="136">
        <v>35.097500000000004</v>
      </c>
      <c r="P75" s="136">
        <v>31.337208333333336</v>
      </c>
      <c r="Q75" s="136">
        <v>31.506249999999998</v>
      </c>
      <c r="R75" s="136">
        <v>31.449583333333326</v>
      </c>
      <c r="S75" s="137">
        <v>3.7602916666666673</v>
      </c>
      <c r="T75" s="137">
        <v>3.6479166666666778</v>
      </c>
      <c r="U75" s="137">
        <v>3.5912500000000058</v>
      </c>
    </row>
    <row r="76" spans="1:21" ht="14.5">
      <c r="A76" s="109">
        <v>43838</v>
      </c>
      <c r="B76" s="110">
        <v>1800</v>
      </c>
      <c r="C76" s="148">
        <v>1500</v>
      </c>
      <c r="D76" s="149">
        <v>-456</v>
      </c>
      <c r="E76" s="149">
        <v>-536</v>
      </c>
      <c r="F76" s="149">
        <v>302</v>
      </c>
      <c r="G76" s="150">
        <v>836</v>
      </c>
      <c r="H76" s="110">
        <v>-456</v>
      </c>
      <c r="I76" s="110">
        <v>2638</v>
      </c>
      <c r="J76" s="110">
        <v>-456</v>
      </c>
      <c r="K76" s="146">
        <v>1500</v>
      </c>
      <c r="L76" s="147">
        <v>-456</v>
      </c>
      <c r="N76" s="135">
        <v>43838</v>
      </c>
      <c r="O76" s="136">
        <v>35.65208333333333</v>
      </c>
      <c r="P76" s="136">
        <v>31.799291666666662</v>
      </c>
      <c r="Q76" s="136">
        <v>32.05916666666667</v>
      </c>
      <c r="R76" s="136">
        <v>31.973750000000006</v>
      </c>
      <c r="S76" s="137">
        <v>3.8527916666666684</v>
      </c>
      <c r="T76" s="137">
        <v>3.6783333333333239</v>
      </c>
      <c r="U76" s="137">
        <v>3.5929166666666603</v>
      </c>
    </row>
    <row r="77" spans="1:21" ht="14.5">
      <c r="A77" s="102">
        <v>43839</v>
      </c>
      <c r="B77" s="103">
        <v>1730</v>
      </c>
      <c r="C77" s="151">
        <v>1928</v>
      </c>
      <c r="D77" s="152">
        <v>-456</v>
      </c>
      <c r="E77" s="152">
        <v>-536</v>
      </c>
      <c r="F77" s="152">
        <v>704</v>
      </c>
      <c r="G77" s="153">
        <v>1020</v>
      </c>
      <c r="H77" s="103">
        <v>-456</v>
      </c>
      <c r="I77" s="103">
        <v>3652</v>
      </c>
      <c r="J77" s="103">
        <v>-456</v>
      </c>
      <c r="K77" s="144">
        <v>1928</v>
      </c>
      <c r="L77" s="145">
        <v>-456</v>
      </c>
      <c r="N77" s="135">
        <v>43839</v>
      </c>
      <c r="O77" s="136">
        <v>32.46125</v>
      </c>
      <c r="P77" s="136">
        <v>27.025083333333331</v>
      </c>
      <c r="Q77" s="136">
        <v>26.98</v>
      </c>
      <c r="R77" s="136">
        <v>26.352916666666673</v>
      </c>
      <c r="S77" s="137">
        <v>5.4361666666666686</v>
      </c>
      <c r="T77" s="137">
        <v>6.1083333333333272</v>
      </c>
      <c r="U77" s="137">
        <v>5.4812499999999993</v>
      </c>
    </row>
    <row r="78" spans="1:21" ht="14.5">
      <c r="A78" s="109">
        <v>43840</v>
      </c>
      <c r="B78" s="110">
        <v>1730</v>
      </c>
      <c r="C78" s="148">
        <v>2006</v>
      </c>
      <c r="D78" s="149">
        <v>14</v>
      </c>
      <c r="E78" s="149">
        <v>504</v>
      </c>
      <c r="F78" s="149">
        <v>0</v>
      </c>
      <c r="G78" s="150">
        <v>-32</v>
      </c>
      <c r="H78" s="110">
        <v>-32</v>
      </c>
      <c r="I78" s="110">
        <v>2020</v>
      </c>
      <c r="J78" s="110">
        <v>-32</v>
      </c>
      <c r="K78" s="146">
        <v>2006</v>
      </c>
      <c r="L78" s="147">
        <v>14</v>
      </c>
      <c r="N78" s="135">
        <v>43840</v>
      </c>
      <c r="O78" s="136">
        <v>32.245416666666664</v>
      </c>
      <c r="P78" s="136">
        <v>26.192333333333334</v>
      </c>
      <c r="Q78" s="136">
        <v>24.719166666666666</v>
      </c>
      <c r="R78" s="136">
        <v>25.558333333333326</v>
      </c>
      <c r="S78" s="137">
        <v>6.0530833333333298</v>
      </c>
      <c r="T78" s="137">
        <v>6.6870833333333373</v>
      </c>
      <c r="U78" s="137">
        <v>7.5262499999999974</v>
      </c>
    </row>
    <row r="79" spans="1:21" ht="14.5">
      <c r="A79" s="102">
        <v>43841</v>
      </c>
      <c r="B79" s="103">
        <v>1800</v>
      </c>
      <c r="C79" s="151">
        <v>2002</v>
      </c>
      <c r="D79" s="152">
        <v>-402</v>
      </c>
      <c r="E79" s="152">
        <v>-536</v>
      </c>
      <c r="F79" s="152">
        <v>1056</v>
      </c>
      <c r="G79" s="153">
        <v>1020</v>
      </c>
      <c r="H79" s="103">
        <v>-402</v>
      </c>
      <c r="I79" s="103">
        <v>4078</v>
      </c>
      <c r="J79" s="103">
        <v>-402</v>
      </c>
      <c r="K79" s="144">
        <v>2002</v>
      </c>
      <c r="L79" s="145">
        <v>-402</v>
      </c>
      <c r="N79" s="135">
        <v>43841</v>
      </c>
      <c r="O79" s="136">
        <v>34.536666666666669</v>
      </c>
      <c r="P79" s="136">
        <v>32.804249999999996</v>
      </c>
      <c r="Q79" s="136">
        <v>32.431249999999999</v>
      </c>
      <c r="R79" s="136">
        <v>32.580416666666657</v>
      </c>
      <c r="S79" s="137">
        <v>1.7324166666666727</v>
      </c>
      <c r="T79" s="137">
        <v>1.9562500000000114</v>
      </c>
      <c r="U79" s="137">
        <v>2.1054166666666703</v>
      </c>
    </row>
    <row r="80" spans="1:21" ht="14.5">
      <c r="A80" s="109">
        <v>43842</v>
      </c>
      <c r="B80" s="110">
        <v>1800</v>
      </c>
      <c r="C80" s="148">
        <v>2004</v>
      </c>
      <c r="D80" s="149">
        <v>-266</v>
      </c>
      <c r="E80" s="149">
        <v>-270</v>
      </c>
      <c r="F80" s="149">
        <v>1056</v>
      </c>
      <c r="G80" s="150">
        <v>1020</v>
      </c>
      <c r="H80" s="110">
        <v>-266</v>
      </c>
      <c r="I80" s="110">
        <v>4080</v>
      </c>
      <c r="J80" s="110">
        <v>-266</v>
      </c>
      <c r="K80" s="146">
        <v>2004</v>
      </c>
      <c r="L80" s="147">
        <v>-266</v>
      </c>
      <c r="N80" s="135">
        <v>43842</v>
      </c>
      <c r="O80" s="136">
        <v>35.848750000000003</v>
      </c>
      <c r="P80" s="136">
        <v>24.590541666666667</v>
      </c>
      <c r="Q80" s="136">
        <v>26.344583333333333</v>
      </c>
      <c r="R80" s="136">
        <v>25.588333333333328</v>
      </c>
      <c r="S80" s="137">
        <v>11.258208333333336</v>
      </c>
      <c r="T80" s="137">
        <v>10.260416666666675</v>
      </c>
      <c r="U80" s="137">
        <v>9.50416666666667</v>
      </c>
    </row>
    <row r="81" spans="1:21" ht="14.5">
      <c r="A81" s="102">
        <v>43843</v>
      </c>
      <c r="B81" s="103">
        <v>1730</v>
      </c>
      <c r="C81" s="151">
        <v>2004</v>
      </c>
      <c r="D81" s="152">
        <v>-158</v>
      </c>
      <c r="E81" s="152">
        <v>0</v>
      </c>
      <c r="F81" s="152">
        <v>900</v>
      </c>
      <c r="G81" s="153">
        <v>1020</v>
      </c>
      <c r="H81" s="103">
        <v>-158</v>
      </c>
      <c r="I81" s="103">
        <v>3924</v>
      </c>
      <c r="J81" s="103">
        <v>-158</v>
      </c>
      <c r="K81" s="144">
        <v>2004</v>
      </c>
      <c r="L81" s="145">
        <v>-158</v>
      </c>
      <c r="N81" s="135">
        <v>43843</v>
      </c>
      <c r="O81" s="136">
        <v>32.777499999999996</v>
      </c>
      <c r="P81" s="136">
        <v>29.932916666666667</v>
      </c>
      <c r="Q81" s="136">
        <v>28.281666666666663</v>
      </c>
      <c r="R81" s="136">
        <v>28.398749999999996</v>
      </c>
      <c r="S81" s="137">
        <v>2.844583333333329</v>
      </c>
      <c r="T81" s="137">
        <v>4.3787500000000001</v>
      </c>
      <c r="U81" s="137">
        <v>4.4958333333333336</v>
      </c>
    </row>
    <row r="82" spans="1:21" ht="14.5">
      <c r="A82" s="109">
        <v>43844</v>
      </c>
      <c r="B82" s="110">
        <v>1730</v>
      </c>
      <c r="C82" s="148">
        <v>2004</v>
      </c>
      <c r="D82" s="149">
        <v>-454</v>
      </c>
      <c r="E82" s="149">
        <v>-378</v>
      </c>
      <c r="F82" s="149">
        <v>998</v>
      </c>
      <c r="G82" s="150">
        <v>1020</v>
      </c>
      <c r="H82" s="110">
        <v>-454</v>
      </c>
      <c r="I82" s="110">
        <v>4022</v>
      </c>
      <c r="J82" s="110">
        <v>-454</v>
      </c>
      <c r="K82" s="146">
        <v>2004</v>
      </c>
      <c r="L82" s="147">
        <v>-454</v>
      </c>
      <c r="N82" s="135">
        <v>43844</v>
      </c>
      <c r="O82" s="136">
        <v>36.116666666666653</v>
      </c>
      <c r="P82" s="136">
        <v>32.717333333333336</v>
      </c>
      <c r="Q82" s="136">
        <v>33.639583333333327</v>
      </c>
      <c r="R82" s="136">
        <v>33.792916666666663</v>
      </c>
      <c r="S82" s="137">
        <v>3.3993333333333169</v>
      </c>
      <c r="T82" s="137">
        <v>2.3237499999999898</v>
      </c>
      <c r="U82" s="137">
        <v>2.4770833333333258</v>
      </c>
    </row>
    <row r="83" spans="1:21" ht="14.5">
      <c r="A83" s="102">
        <v>43845</v>
      </c>
      <c r="B83" s="116">
        <v>1730</v>
      </c>
      <c r="C83" s="151">
        <v>2008</v>
      </c>
      <c r="D83" s="152">
        <v>-234</v>
      </c>
      <c r="E83" s="152">
        <v>0</v>
      </c>
      <c r="F83" s="152">
        <v>1000</v>
      </c>
      <c r="G83" s="153">
        <v>990</v>
      </c>
      <c r="H83" s="103">
        <v>-234</v>
      </c>
      <c r="I83" s="103">
        <v>3998</v>
      </c>
      <c r="J83" s="103">
        <v>-234</v>
      </c>
      <c r="K83" s="144">
        <v>2008</v>
      </c>
      <c r="L83" s="145">
        <v>-234</v>
      </c>
      <c r="N83" s="135">
        <v>43845</v>
      </c>
      <c r="O83" s="136">
        <v>36.848333333333336</v>
      </c>
      <c r="P83" s="136">
        <v>30.779916666666661</v>
      </c>
      <c r="Q83" s="136">
        <v>30.824583333333337</v>
      </c>
      <c r="R83" s="136">
        <v>30.824999999999999</v>
      </c>
      <c r="S83" s="137">
        <v>6.0684166666666748</v>
      </c>
      <c r="T83" s="137">
        <v>6.023333333333337</v>
      </c>
      <c r="U83" s="137">
        <v>6.0237499999999997</v>
      </c>
    </row>
    <row r="84" spans="1:21" ht="14.5">
      <c r="A84" s="154">
        <v>43846</v>
      </c>
      <c r="B84" s="146">
        <v>1730</v>
      </c>
      <c r="C84" s="148">
        <v>2008</v>
      </c>
      <c r="D84" s="149">
        <v>-232</v>
      </c>
      <c r="E84" s="149">
        <v>0</v>
      </c>
      <c r="F84" s="149">
        <v>1000</v>
      </c>
      <c r="G84" s="150">
        <v>1020</v>
      </c>
      <c r="H84" s="110">
        <v>-232</v>
      </c>
      <c r="I84" s="110">
        <v>4028</v>
      </c>
      <c r="J84" s="110">
        <v>-232</v>
      </c>
      <c r="K84" s="146">
        <v>2008</v>
      </c>
      <c r="L84" s="147">
        <v>-232</v>
      </c>
      <c r="N84" s="135">
        <v>43846</v>
      </c>
      <c r="O84" s="136">
        <v>35.286250000000003</v>
      </c>
      <c r="P84" s="136">
        <v>34.319625000000009</v>
      </c>
      <c r="Q84" s="136">
        <v>34.009583333333339</v>
      </c>
      <c r="R84" s="136">
        <v>34.339583333333344</v>
      </c>
      <c r="S84" s="137">
        <v>0.96662499999999341</v>
      </c>
      <c r="T84" s="137">
        <v>0.94666666666665833</v>
      </c>
      <c r="U84" s="137">
        <v>1.2766666666666637</v>
      </c>
    </row>
    <row r="85" spans="1:21" ht="14.5">
      <c r="A85" s="155">
        <v>43847</v>
      </c>
      <c r="B85" s="144">
        <v>1730</v>
      </c>
      <c r="C85" s="151">
        <v>2008</v>
      </c>
      <c r="D85" s="152">
        <v>-418</v>
      </c>
      <c r="E85" s="152">
        <v>-536</v>
      </c>
      <c r="F85" s="152">
        <v>1000</v>
      </c>
      <c r="G85" s="153">
        <v>722</v>
      </c>
      <c r="H85" s="103">
        <v>-418</v>
      </c>
      <c r="I85" s="103">
        <v>3730</v>
      </c>
      <c r="J85" s="103">
        <v>-418</v>
      </c>
      <c r="K85" s="144">
        <v>2008</v>
      </c>
      <c r="L85" s="145">
        <v>-418</v>
      </c>
      <c r="N85" s="135">
        <v>43847</v>
      </c>
      <c r="O85" s="136">
        <v>36.354166666666671</v>
      </c>
      <c r="P85" s="136">
        <v>35.702833333333338</v>
      </c>
      <c r="Q85" s="136">
        <v>34.171249999999993</v>
      </c>
      <c r="R85" s="136">
        <v>34.577500000000001</v>
      </c>
      <c r="S85" s="137">
        <v>0.65133333333333354</v>
      </c>
      <c r="T85" s="137">
        <v>1.7766666666666708</v>
      </c>
      <c r="U85" s="137">
        <v>2.1829166666666779</v>
      </c>
    </row>
    <row r="86" spans="1:21" ht="14.5">
      <c r="A86" s="154">
        <v>43848</v>
      </c>
      <c r="B86" s="146">
        <v>1800</v>
      </c>
      <c r="C86" s="148">
        <v>2008</v>
      </c>
      <c r="D86" s="149">
        <v>-456</v>
      </c>
      <c r="E86" s="149">
        <v>-536</v>
      </c>
      <c r="F86" s="149">
        <v>1056</v>
      </c>
      <c r="G86" s="150">
        <v>1020</v>
      </c>
      <c r="H86" s="110">
        <v>-456</v>
      </c>
      <c r="I86" s="110">
        <v>4084</v>
      </c>
      <c r="J86" s="110">
        <v>-456</v>
      </c>
      <c r="K86" s="146">
        <v>2008</v>
      </c>
      <c r="L86" s="147">
        <v>-456</v>
      </c>
      <c r="N86" s="135">
        <v>43848</v>
      </c>
      <c r="O86" s="136">
        <v>34.459166666666668</v>
      </c>
      <c r="P86" s="136">
        <v>33.45579166666667</v>
      </c>
      <c r="Q86" s="136">
        <v>32.46791666666666</v>
      </c>
      <c r="R86" s="136">
        <v>32.474583333333328</v>
      </c>
      <c r="S86" s="137">
        <v>1.0033749999999984</v>
      </c>
      <c r="T86" s="137">
        <v>1.9845833333333402</v>
      </c>
      <c r="U86" s="137">
        <v>1.991250000000008</v>
      </c>
    </row>
    <row r="87" spans="1:21" ht="14.5">
      <c r="A87" s="155">
        <v>43849</v>
      </c>
      <c r="B87" s="144">
        <v>1800</v>
      </c>
      <c r="C87" s="151">
        <v>2002</v>
      </c>
      <c r="D87" s="152">
        <v>246</v>
      </c>
      <c r="E87" s="152">
        <v>0</v>
      </c>
      <c r="F87" s="152">
        <v>1056</v>
      </c>
      <c r="G87" s="153">
        <v>1020</v>
      </c>
      <c r="H87" s="103">
        <v>0</v>
      </c>
      <c r="I87" s="103">
        <v>4324</v>
      </c>
      <c r="J87" s="103">
        <v>0</v>
      </c>
      <c r="K87" s="144">
        <v>2002</v>
      </c>
      <c r="L87" s="145">
        <v>246</v>
      </c>
      <c r="N87" s="135">
        <v>43849</v>
      </c>
      <c r="O87" s="136">
        <v>34.421250000000001</v>
      </c>
      <c r="P87" s="136">
        <v>30.768541666666675</v>
      </c>
      <c r="Q87" s="136">
        <v>30.027500000000003</v>
      </c>
      <c r="R87" s="136">
        <v>30.950416666666669</v>
      </c>
      <c r="S87" s="137">
        <v>3.6527083333333259</v>
      </c>
      <c r="T87" s="137">
        <v>3.4708333333333314</v>
      </c>
      <c r="U87" s="137">
        <v>4.3937499999999972</v>
      </c>
    </row>
    <row r="88" spans="1:21" ht="14.5">
      <c r="A88" s="154">
        <v>43850</v>
      </c>
      <c r="B88" s="146">
        <v>1730</v>
      </c>
      <c r="C88" s="148">
        <v>392</v>
      </c>
      <c r="D88" s="149">
        <v>-386</v>
      </c>
      <c r="E88" s="149">
        <v>-536</v>
      </c>
      <c r="F88" s="149">
        <v>-404</v>
      </c>
      <c r="G88" s="150">
        <v>120</v>
      </c>
      <c r="H88" s="110">
        <v>-790</v>
      </c>
      <c r="I88" s="110">
        <v>512</v>
      </c>
      <c r="J88" s="110">
        <v>-790</v>
      </c>
      <c r="K88" s="146">
        <v>392</v>
      </c>
      <c r="L88" s="147">
        <v>-386</v>
      </c>
      <c r="N88" s="135">
        <v>43850</v>
      </c>
      <c r="O88" s="136">
        <v>33.531250000000007</v>
      </c>
      <c r="P88" s="136">
        <v>29.310000000000002</v>
      </c>
      <c r="Q88" s="136">
        <v>28.81625</v>
      </c>
      <c r="R88" s="136">
        <v>30.431250000000002</v>
      </c>
      <c r="S88" s="137">
        <v>4.2212500000000048</v>
      </c>
      <c r="T88" s="137">
        <v>3.100000000000005</v>
      </c>
      <c r="U88" s="137">
        <v>4.715000000000007</v>
      </c>
    </row>
    <row r="89" spans="1:21" ht="14.5">
      <c r="A89" s="155">
        <v>43851</v>
      </c>
      <c r="B89" s="144">
        <v>1930</v>
      </c>
      <c r="C89" s="151">
        <v>2006</v>
      </c>
      <c r="D89" s="152">
        <v>-456</v>
      </c>
      <c r="E89" s="152">
        <v>-536</v>
      </c>
      <c r="F89" s="152">
        <v>208</v>
      </c>
      <c r="G89" s="153">
        <v>320</v>
      </c>
      <c r="H89" s="103">
        <v>-456</v>
      </c>
      <c r="I89" s="103">
        <v>2534</v>
      </c>
      <c r="J89" s="103">
        <v>-456</v>
      </c>
      <c r="K89" s="144">
        <v>2006</v>
      </c>
      <c r="L89" s="145">
        <v>-456</v>
      </c>
      <c r="N89" s="135">
        <v>43851</v>
      </c>
      <c r="O89" s="136">
        <v>33.765000000000008</v>
      </c>
      <c r="P89" s="136">
        <v>31.32449999999999</v>
      </c>
      <c r="Q89" s="136">
        <v>31.672916666666662</v>
      </c>
      <c r="R89" s="136">
        <v>32.1175</v>
      </c>
      <c r="S89" s="137">
        <v>2.4405000000000179</v>
      </c>
      <c r="T89" s="137">
        <v>1.647500000000008</v>
      </c>
      <c r="U89" s="137">
        <v>2.0920833333333455</v>
      </c>
    </row>
    <row r="90" spans="1:21" ht="14.5">
      <c r="A90" s="154">
        <v>43852</v>
      </c>
      <c r="B90" s="156">
        <v>1800</v>
      </c>
      <c r="C90" s="148">
        <v>2006</v>
      </c>
      <c r="D90" s="149">
        <v>-456</v>
      </c>
      <c r="E90" s="149">
        <v>-536</v>
      </c>
      <c r="F90" s="149">
        <v>0</v>
      </c>
      <c r="G90" s="150">
        <v>-36</v>
      </c>
      <c r="H90" s="110">
        <v>-492</v>
      </c>
      <c r="I90" s="110">
        <v>2006</v>
      </c>
      <c r="J90" s="110">
        <v>-492</v>
      </c>
      <c r="K90" s="146">
        <v>2006</v>
      </c>
      <c r="L90" s="147">
        <v>-456</v>
      </c>
      <c r="N90" s="135">
        <v>43852</v>
      </c>
      <c r="O90" s="136">
        <v>33.963333333333331</v>
      </c>
      <c r="P90" s="136">
        <v>33.379625000000004</v>
      </c>
      <c r="Q90" s="136">
        <v>32.803750000000001</v>
      </c>
      <c r="R90" s="136">
        <v>32.985416666666666</v>
      </c>
      <c r="S90" s="137">
        <v>0.58370833333332683</v>
      </c>
      <c r="T90" s="137">
        <v>0.97791666666666544</v>
      </c>
      <c r="U90" s="137">
        <v>1.1595833333333303</v>
      </c>
    </row>
    <row r="91" spans="1:21" ht="14.5">
      <c r="A91" s="155">
        <v>43853</v>
      </c>
      <c r="B91" s="144">
        <v>1730</v>
      </c>
      <c r="C91" s="151">
        <v>964</v>
      </c>
      <c r="D91" s="152">
        <v>-456</v>
      </c>
      <c r="E91" s="152">
        <v>-536</v>
      </c>
      <c r="F91" s="152">
        <v>340</v>
      </c>
      <c r="G91" s="153">
        <v>426</v>
      </c>
      <c r="H91" s="103">
        <v>-456</v>
      </c>
      <c r="I91" s="103">
        <v>1730</v>
      </c>
      <c r="J91" s="103">
        <v>-456</v>
      </c>
      <c r="K91" s="144">
        <v>964</v>
      </c>
      <c r="L91" s="145">
        <v>-456</v>
      </c>
      <c r="N91" s="135">
        <v>43853</v>
      </c>
      <c r="O91" s="136">
        <v>36.616250000000001</v>
      </c>
      <c r="P91" s="136">
        <v>29.806999999999999</v>
      </c>
      <c r="Q91" s="136">
        <v>29.274583333333339</v>
      </c>
      <c r="R91" s="136">
        <v>30.01166666666667</v>
      </c>
      <c r="S91" s="137">
        <v>6.8092500000000022</v>
      </c>
      <c r="T91" s="137">
        <v>6.6045833333333306</v>
      </c>
      <c r="U91" s="137">
        <v>7.3416666666666615</v>
      </c>
    </row>
    <row r="92" spans="1:21" ht="14.5">
      <c r="A92" s="154">
        <v>43854</v>
      </c>
      <c r="B92" s="146">
        <v>1730</v>
      </c>
      <c r="C92" s="148">
        <v>1876</v>
      </c>
      <c r="D92" s="149">
        <v>-456</v>
      </c>
      <c r="E92" s="149">
        <v>-536</v>
      </c>
      <c r="F92" s="149">
        <v>900</v>
      </c>
      <c r="G92" s="150">
        <v>-382</v>
      </c>
      <c r="H92" s="110">
        <v>-838</v>
      </c>
      <c r="I92" s="110">
        <v>2776</v>
      </c>
      <c r="J92" s="110">
        <v>-838</v>
      </c>
      <c r="K92" s="146">
        <v>1876</v>
      </c>
      <c r="L92" s="147">
        <v>-456</v>
      </c>
      <c r="N92" s="135">
        <v>43854</v>
      </c>
      <c r="O92" s="136">
        <v>38.952916666666681</v>
      </c>
      <c r="P92" s="136">
        <v>32.695583333333332</v>
      </c>
      <c r="Q92" s="136">
        <v>32.545416666666661</v>
      </c>
      <c r="R92" s="136">
        <v>35.058749999999996</v>
      </c>
      <c r="S92" s="137">
        <v>6.2573333333333494</v>
      </c>
      <c r="T92" s="137">
        <v>3.8941666666666848</v>
      </c>
      <c r="U92" s="137">
        <v>6.4075000000000202</v>
      </c>
    </row>
    <row r="93" spans="1:21" ht="14.5">
      <c r="A93" s="155">
        <v>43855</v>
      </c>
      <c r="B93" s="144">
        <v>1800</v>
      </c>
      <c r="C93" s="151">
        <v>2004</v>
      </c>
      <c r="D93" s="152">
        <v>168</v>
      </c>
      <c r="E93" s="152">
        <v>432</v>
      </c>
      <c r="F93" s="152">
        <v>632</v>
      </c>
      <c r="G93" s="153">
        <v>912</v>
      </c>
      <c r="H93" s="103">
        <v>0</v>
      </c>
      <c r="I93" s="103">
        <v>3716</v>
      </c>
      <c r="J93" s="103">
        <v>0</v>
      </c>
      <c r="K93" s="144">
        <v>2004</v>
      </c>
      <c r="L93" s="145">
        <v>168</v>
      </c>
      <c r="N93" s="135">
        <v>43855</v>
      </c>
      <c r="O93" s="136">
        <v>35.486666666666665</v>
      </c>
      <c r="P93" s="136">
        <v>29.67475</v>
      </c>
      <c r="Q93" s="136">
        <v>31.850416666666664</v>
      </c>
      <c r="R93" s="136">
        <v>31.679999999999996</v>
      </c>
      <c r="S93" s="137">
        <v>5.8119166666666651</v>
      </c>
      <c r="T93" s="137">
        <v>3.8066666666666684</v>
      </c>
      <c r="U93" s="137">
        <v>3.6362500000000004</v>
      </c>
    </row>
    <row r="94" spans="1:21" ht="14.5">
      <c r="A94" s="154">
        <v>43856</v>
      </c>
      <c r="B94" s="146">
        <v>1800</v>
      </c>
      <c r="C94" s="148">
        <v>2002</v>
      </c>
      <c r="D94" s="149">
        <v>-120</v>
      </c>
      <c r="E94" s="149">
        <v>504</v>
      </c>
      <c r="F94" s="149">
        <v>1056</v>
      </c>
      <c r="G94" s="150">
        <v>1020</v>
      </c>
      <c r="H94" s="110">
        <v>-120</v>
      </c>
      <c r="I94" s="110">
        <v>4078</v>
      </c>
      <c r="J94" s="110">
        <v>-120</v>
      </c>
      <c r="K94" s="146">
        <v>2002</v>
      </c>
      <c r="L94" s="147">
        <v>-120</v>
      </c>
      <c r="N94" s="135">
        <v>43856</v>
      </c>
      <c r="O94" s="136">
        <v>31.99958333333333</v>
      </c>
      <c r="P94" s="136">
        <v>26.554750000000002</v>
      </c>
      <c r="Q94" s="136">
        <v>27.669166666666666</v>
      </c>
      <c r="R94" s="136">
        <v>27.065416666666664</v>
      </c>
      <c r="S94" s="137">
        <v>5.4448333333333281</v>
      </c>
      <c r="T94" s="137">
        <v>4.9341666666666661</v>
      </c>
      <c r="U94" s="137">
        <v>4.3304166666666646</v>
      </c>
    </row>
    <row r="95" spans="1:21" ht="14.5">
      <c r="A95" s="155">
        <v>43857</v>
      </c>
      <c r="B95" s="144">
        <v>1730</v>
      </c>
      <c r="C95" s="151">
        <v>2002</v>
      </c>
      <c r="D95" s="152">
        <v>-456</v>
      </c>
      <c r="E95" s="152">
        <v>-196</v>
      </c>
      <c r="F95" s="152">
        <v>1000</v>
      </c>
      <c r="G95" s="153">
        <v>1020</v>
      </c>
      <c r="H95" s="103">
        <v>-456</v>
      </c>
      <c r="I95" s="103">
        <v>4022</v>
      </c>
      <c r="J95" s="103">
        <v>-456</v>
      </c>
      <c r="K95" s="144">
        <v>2002</v>
      </c>
      <c r="L95" s="145">
        <v>-456</v>
      </c>
      <c r="N95" s="135">
        <v>43857</v>
      </c>
      <c r="O95" s="136">
        <v>32.385833333333338</v>
      </c>
      <c r="P95" s="136">
        <v>26.724708333333329</v>
      </c>
      <c r="Q95" s="136">
        <v>29.158333333333335</v>
      </c>
      <c r="R95" s="136">
        <v>27.683333333333334</v>
      </c>
      <c r="S95" s="137">
        <v>5.6611250000000091</v>
      </c>
      <c r="T95" s="137">
        <v>4.7025000000000041</v>
      </c>
      <c r="U95" s="137">
        <v>3.2275000000000027</v>
      </c>
    </row>
    <row r="96" spans="1:21" ht="14.5">
      <c r="A96" s="154">
        <v>43858</v>
      </c>
      <c r="B96" s="146">
        <v>1800</v>
      </c>
      <c r="C96" s="148">
        <v>2002</v>
      </c>
      <c r="D96" s="149">
        <v>-246</v>
      </c>
      <c r="E96" s="149">
        <v>0</v>
      </c>
      <c r="F96" s="149">
        <v>1056</v>
      </c>
      <c r="G96" s="150">
        <v>1020</v>
      </c>
      <c r="H96" s="110">
        <v>-246</v>
      </c>
      <c r="I96" s="110">
        <v>4078</v>
      </c>
      <c r="J96" s="110">
        <v>-246</v>
      </c>
      <c r="K96" s="146">
        <v>2002</v>
      </c>
      <c r="L96" s="147">
        <v>-246</v>
      </c>
      <c r="N96" s="135">
        <v>43858</v>
      </c>
      <c r="O96" s="136">
        <v>35.549166666666672</v>
      </c>
      <c r="P96" s="136">
        <v>27.927458333333337</v>
      </c>
      <c r="Q96" s="136">
        <v>31.75333333333333</v>
      </c>
      <c r="R96" s="136">
        <v>29.352916666666662</v>
      </c>
      <c r="S96" s="137">
        <v>7.6217083333333342</v>
      </c>
      <c r="T96" s="137">
        <v>6.1962500000000098</v>
      </c>
      <c r="U96" s="137">
        <v>3.7958333333333414</v>
      </c>
    </row>
    <row r="97" spans="1:21" ht="14.5">
      <c r="A97" s="155">
        <v>43859</v>
      </c>
      <c r="B97" s="144">
        <v>1800</v>
      </c>
      <c r="C97" s="151">
        <v>2004</v>
      </c>
      <c r="D97" s="152">
        <v>-50</v>
      </c>
      <c r="E97" s="152">
        <v>0</v>
      </c>
      <c r="F97" s="152">
        <v>846</v>
      </c>
      <c r="G97" s="153">
        <v>886</v>
      </c>
      <c r="H97" s="103">
        <v>-50</v>
      </c>
      <c r="I97" s="103">
        <v>3736</v>
      </c>
      <c r="J97" s="103">
        <v>-50</v>
      </c>
      <c r="K97" s="144">
        <v>2004</v>
      </c>
      <c r="L97" s="145">
        <v>-50</v>
      </c>
      <c r="N97" s="135">
        <v>43859</v>
      </c>
      <c r="O97" s="136">
        <v>35.348750000000003</v>
      </c>
      <c r="P97" s="136">
        <v>22.086749999999995</v>
      </c>
      <c r="Q97" s="136">
        <v>29.637916666666666</v>
      </c>
      <c r="R97" s="136">
        <v>28.303749999999997</v>
      </c>
      <c r="S97" s="137">
        <v>13.262000000000008</v>
      </c>
      <c r="T97" s="137">
        <v>7.0450000000000053</v>
      </c>
      <c r="U97" s="137">
        <v>5.710833333333337</v>
      </c>
    </row>
    <row r="98" spans="1:21" ht="14.5">
      <c r="A98" s="154">
        <v>43860</v>
      </c>
      <c r="B98" s="146">
        <v>1800</v>
      </c>
      <c r="C98" s="148">
        <v>2002</v>
      </c>
      <c r="D98" s="149">
        <v>-384</v>
      </c>
      <c r="E98" s="149">
        <v>-362</v>
      </c>
      <c r="F98" s="149">
        <v>1056</v>
      </c>
      <c r="G98" s="150">
        <v>1020</v>
      </c>
      <c r="H98" s="110">
        <v>-384</v>
      </c>
      <c r="I98" s="110">
        <v>4078</v>
      </c>
      <c r="J98" s="110">
        <v>-384</v>
      </c>
      <c r="K98" s="146">
        <v>2002</v>
      </c>
      <c r="L98" s="147">
        <v>-384</v>
      </c>
      <c r="N98" s="135">
        <v>43860</v>
      </c>
      <c r="O98" s="136">
        <v>34.416250000000005</v>
      </c>
      <c r="P98" s="136">
        <v>12.414875000000002</v>
      </c>
      <c r="Q98" s="136">
        <v>24.974583333333339</v>
      </c>
      <c r="R98" s="136">
        <v>21.51166666666667</v>
      </c>
      <c r="S98" s="137">
        <v>22.001375000000003</v>
      </c>
      <c r="T98" s="137">
        <v>12.904583333333335</v>
      </c>
      <c r="U98" s="137">
        <v>9.4416666666666664</v>
      </c>
    </row>
    <row r="99" spans="1:21" ht="14.5">
      <c r="A99" s="155">
        <v>43861</v>
      </c>
      <c r="B99" s="144">
        <v>1800</v>
      </c>
      <c r="C99" s="151">
        <v>2002</v>
      </c>
      <c r="D99" s="152">
        <v>-18</v>
      </c>
      <c r="E99" s="152">
        <v>276</v>
      </c>
      <c r="F99" s="152">
        <v>1056</v>
      </c>
      <c r="G99" s="153">
        <v>1020</v>
      </c>
      <c r="H99" s="103">
        <v>-18</v>
      </c>
      <c r="I99" s="103">
        <v>4078</v>
      </c>
      <c r="J99" s="103">
        <v>-18</v>
      </c>
      <c r="K99" s="144">
        <v>2002</v>
      </c>
      <c r="L99" s="145">
        <v>-18</v>
      </c>
      <c r="N99" s="135">
        <v>43861</v>
      </c>
      <c r="O99" s="136">
        <v>40.120416666666671</v>
      </c>
      <c r="P99" s="136">
        <v>17.746958333333335</v>
      </c>
      <c r="Q99" s="136">
        <v>28.260833333333327</v>
      </c>
      <c r="R99" s="136">
        <v>19.552500000000002</v>
      </c>
      <c r="S99" s="137">
        <v>22.373458333333335</v>
      </c>
      <c r="T99" s="137">
        <v>20.567916666666669</v>
      </c>
      <c r="U99" s="137">
        <v>11.859583333333344</v>
      </c>
    </row>
    <row r="100" spans="1:21" ht="14.5">
      <c r="A100" s="154">
        <v>43862</v>
      </c>
      <c r="B100" s="156">
        <v>1800</v>
      </c>
      <c r="C100" s="148">
        <v>2002</v>
      </c>
      <c r="D100" s="149">
        <v>-456</v>
      </c>
      <c r="E100" s="149">
        <v>-536</v>
      </c>
      <c r="F100" s="149">
        <v>1056</v>
      </c>
      <c r="G100" s="150">
        <v>1020</v>
      </c>
      <c r="H100" s="110">
        <v>-456</v>
      </c>
      <c r="I100" s="110">
        <v>4078</v>
      </c>
      <c r="J100" s="110">
        <v>-456</v>
      </c>
      <c r="K100" s="146">
        <v>2002</v>
      </c>
      <c r="L100" s="147">
        <v>-456</v>
      </c>
      <c r="N100" s="135">
        <v>43862</v>
      </c>
      <c r="O100" s="136">
        <v>36.576666666666661</v>
      </c>
      <c r="P100" s="136">
        <v>22.228999999999999</v>
      </c>
      <c r="Q100" s="136">
        <v>27.809583333333336</v>
      </c>
      <c r="R100" s="136">
        <v>23.099583333333332</v>
      </c>
      <c r="S100" s="137">
        <v>14.347666666666662</v>
      </c>
      <c r="T100" s="137">
        <v>13.477083333333329</v>
      </c>
      <c r="U100" s="137">
        <v>8.7670833333333249</v>
      </c>
    </row>
    <row r="101" spans="1:21" ht="14.5">
      <c r="A101" s="155">
        <v>43863</v>
      </c>
      <c r="B101" s="144">
        <v>1800</v>
      </c>
      <c r="C101" s="151">
        <v>2002</v>
      </c>
      <c r="D101" s="152">
        <v>88</v>
      </c>
      <c r="E101" s="152">
        <v>504</v>
      </c>
      <c r="F101" s="152">
        <v>1056</v>
      </c>
      <c r="G101" s="153">
        <v>1020</v>
      </c>
      <c r="H101" s="103">
        <v>0</v>
      </c>
      <c r="I101" s="103">
        <v>4166</v>
      </c>
      <c r="J101" s="103">
        <v>0</v>
      </c>
      <c r="K101" s="144">
        <v>2002</v>
      </c>
      <c r="L101" s="145">
        <v>88</v>
      </c>
      <c r="N101" s="135">
        <v>43863</v>
      </c>
      <c r="O101" s="136">
        <v>42.531666666666659</v>
      </c>
      <c r="P101" s="136">
        <v>11.724083333333333</v>
      </c>
      <c r="Q101" s="136">
        <v>26.846250000000001</v>
      </c>
      <c r="R101" s="136">
        <v>17.270833333333332</v>
      </c>
      <c r="S101" s="137">
        <v>30.807583333333326</v>
      </c>
      <c r="T101" s="137">
        <v>25.260833333333327</v>
      </c>
      <c r="U101" s="137">
        <v>15.685416666666658</v>
      </c>
    </row>
    <row r="102" spans="1:21" ht="14.5">
      <c r="A102" s="154">
        <v>43864</v>
      </c>
      <c r="B102" s="146">
        <v>1800</v>
      </c>
      <c r="C102" s="148">
        <v>2004</v>
      </c>
      <c r="D102" s="149">
        <v>30</v>
      </c>
      <c r="E102" s="149">
        <v>80</v>
      </c>
      <c r="F102" s="149">
        <v>1056</v>
      </c>
      <c r="G102" s="150">
        <v>1020</v>
      </c>
      <c r="H102" s="110">
        <v>0</v>
      </c>
      <c r="I102" s="110">
        <v>4110</v>
      </c>
      <c r="J102" s="110">
        <v>0</v>
      </c>
      <c r="K102" s="146">
        <v>2004</v>
      </c>
      <c r="L102" s="147">
        <v>30</v>
      </c>
      <c r="N102" s="135">
        <v>43864</v>
      </c>
      <c r="O102" s="136">
        <v>41.537083333333328</v>
      </c>
      <c r="P102" s="136">
        <v>17.022333333333332</v>
      </c>
      <c r="Q102" s="136">
        <v>27.440416666666664</v>
      </c>
      <c r="R102" s="136">
        <v>19.763333333333332</v>
      </c>
      <c r="S102" s="137">
        <v>24.514749999999996</v>
      </c>
      <c r="T102" s="137">
        <v>21.773749999999996</v>
      </c>
      <c r="U102" s="137">
        <v>14.096666666666664</v>
      </c>
    </row>
    <row r="103" spans="1:21" ht="14.5">
      <c r="A103" s="155">
        <v>43865</v>
      </c>
      <c r="B103" s="144">
        <v>1800</v>
      </c>
      <c r="C103" s="151">
        <v>2004</v>
      </c>
      <c r="D103" s="152">
        <v>-456</v>
      </c>
      <c r="E103" s="152">
        <v>-536</v>
      </c>
      <c r="F103" s="152">
        <v>1056</v>
      </c>
      <c r="G103" s="153">
        <v>1020</v>
      </c>
      <c r="H103" s="103">
        <v>-456</v>
      </c>
      <c r="I103" s="103">
        <v>4080</v>
      </c>
      <c r="J103" s="103">
        <v>-456</v>
      </c>
      <c r="K103" s="144">
        <v>2004</v>
      </c>
      <c r="L103" s="145">
        <v>-456</v>
      </c>
      <c r="N103" s="135">
        <v>43865</v>
      </c>
      <c r="O103" s="136">
        <v>38.002916666666664</v>
      </c>
      <c r="P103" s="136">
        <v>22.327791666666659</v>
      </c>
      <c r="Q103" s="136">
        <v>30.543750000000003</v>
      </c>
      <c r="R103" s="136">
        <v>23.761666666666667</v>
      </c>
      <c r="S103" s="137">
        <v>15.675125000000005</v>
      </c>
      <c r="T103" s="137">
        <v>14.241249999999997</v>
      </c>
      <c r="U103" s="137">
        <v>7.4591666666666612</v>
      </c>
    </row>
    <row r="104" spans="1:21" ht="14.5">
      <c r="A104" s="154">
        <v>43866</v>
      </c>
      <c r="B104" s="146">
        <v>1830</v>
      </c>
      <c r="C104" s="148">
        <v>2004</v>
      </c>
      <c r="D104" s="149">
        <v>-456</v>
      </c>
      <c r="E104" s="149">
        <v>0</v>
      </c>
      <c r="F104" s="149">
        <v>1010</v>
      </c>
      <c r="G104" s="150">
        <v>838</v>
      </c>
      <c r="H104" s="110">
        <v>-456</v>
      </c>
      <c r="I104" s="110">
        <v>3852</v>
      </c>
      <c r="J104" s="110">
        <v>-456</v>
      </c>
      <c r="K104" s="146">
        <v>2004</v>
      </c>
      <c r="L104" s="147">
        <v>-456</v>
      </c>
      <c r="N104" s="135">
        <v>43866</v>
      </c>
      <c r="O104" s="136">
        <v>34.12166666666667</v>
      </c>
      <c r="P104" s="136">
        <v>23.953541666666666</v>
      </c>
      <c r="Q104" s="136">
        <v>28.500000000000004</v>
      </c>
      <c r="R104" s="136">
        <v>25.629583333333329</v>
      </c>
      <c r="S104" s="137">
        <v>10.168125000000003</v>
      </c>
      <c r="T104" s="137">
        <v>8.4920833333333405</v>
      </c>
      <c r="U104" s="137">
        <v>5.6216666666666661</v>
      </c>
    </row>
    <row r="105" spans="1:21" ht="14.5">
      <c r="A105" s="155">
        <v>43867</v>
      </c>
      <c r="B105" s="144">
        <v>1800</v>
      </c>
      <c r="C105" s="151">
        <v>2004</v>
      </c>
      <c r="D105" s="152">
        <v>118</v>
      </c>
      <c r="E105" s="152">
        <v>338</v>
      </c>
      <c r="F105" s="152">
        <v>984</v>
      </c>
      <c r="G105" s="153">
        <v>1020</v>
      </c>
      <c r="H105" s="103">
        <v>0</v>
      </c>
      <c r="I105" s="103">
        <v>4126</v>
      </c>
      <c r="J105" s="103">
        <v>0</v>
      </c>
      <c r="K105" s="144">
        <v>2004</v>
      </c>
      <c r="L105" s="145">
        <v>118</v>
      </c>
      <c r="N105" s="135">
        <v>43867</v>
      </c>
      <c r="O105" s="136">
        <v>39.484999999999999</v>
      </c>
      <c r="P105" s="136">
        <v>35.608083333333333</v>
      </c>
      <c r="Q105" s="136">
        <v>35.204583333333339</v>
      </c>
      <c r="R105" s="136">
        <v>35.768750000000004</v>
      </c>
      <c r="S105" s="137">
        <v>3.8769166666666663</v>
      </c>
      <c r="T105" s="137">
        <v>3.7162499999999952</v>
      </c>
      <c r="U105" s="137">
        <v>4.2804166666666603</v>
      </c>
    </row>
    <row r="106" spans="1:21" ht="14.5">
      <c r="A106" s="154">
        <v>43868</v>
      </c>
      <c r="B106" s="146">
        <v>1800</v>
      </c>
      <c r="C106" s="148">
        <v>2004</v>
      </c>
      <c r="D106" s="149">
        <v>82</v>
      </c>
      <c r="E106" s="149">
        <v>366</v>
      </c>
      <c r="F106" s="149">
        <v>870</v>
      </c>
      <c r="G106" s="150">
        <v>1020</v>
      </c>
      <c r="H106" s="110">
        <v>0</v>
      </c>
      <c r="I106" s="110">
        <v>3976</v>
      </c>
      <c r="J106" s="110">
        <v>0</v>
      </c>
      <c r="K106" s="146">
        <v>2004</v>
      </c>
      <c r="L106" s="147">
        <v>82</v>
      </c>
      <c r="N106" s="135">
        <v>43868</v>
      </c>
      <c r="O106" s="136">
        <v>48.110000000000007</v>
      </c>
      <c r="P106" s="136">
        <v>35.679000000000002</v>
      </c>
      <c r="Q106" s="136">
        <v>30.517499999999995</v>
      </c>
      <c r="R106" s="136">
        <v>31.558333333333326</v>
      </c>
      <c r="S106" s="137">
        <v>12.431000000000004</v>
      </c>
      <c r="T106" s="137">
        <v>16.55166666666668</v>
      </c>
      <c r="U106" s="137">
        <v>17.592500000000012</v>
      </c>
    </row>
    <row r="107" spans="1:21" ht="14.5">
      <c r="A107" s="155">
        <v>43869</v>
      </c>
      <c r="B107" s="144">
        <v>1800</v>
      </c>
      <c r="C107" s="151">
        <v>2004</v>
      </c>
      <c r="D107" s="152">
        <v>82</v>
      </c>
      <c r="E107" s="152">
        <v>504</v>
      </c>
      <c r="F107" s="152">
        <v>1056</v>
      </c>
      <c r="G107" s="153">
        <v>1020</v>
      </c>
      <c r="H107" s="103">
        <v>0</v>
      </c>
      <c r="I107" s="103">
        <v>4162</v>
      </c>
      <c r="J107" s="103">
        <v>0</v>
      </c>
      <c r="K107" s="144">
        <v>2004</v>
      </c>
      <c r="L107" s="145">
        <v>82</v>
      </c>
      <c r="N107" s="135">
        <v>43869</v>
      </c>
      <c r="O107" s="136">
        <v>43.652916666666663</v>
      </c>
      <c r="P107" s="136">
        <v>35.788875000000004</v>
      </c>
      <c r="Q107" s="136">
        <v>34.782499999999999</v>
      </c>
      <c r="R107" s="136">
        <v>35.244583333333331</v>
      </c>
      <c r="S107" s="137">
        <v>7.8640416666666582</v>
      </c>
      <c r="T107" s="137">
        <v>8.4083333333333314</v>
      </c>
      <c r="U107" s="137">
        <v>8.8704166666666637</v>
      </c>
    </row>
    <row r="108" spans="1:21" ht="14.5">
      <c r="A108" s="154">
        <v>43870</v>
      </c>
      <c r="B108" s="146">
        <v>1800</v>
      </c>
      <c r="C108" s="148">
        <v>2004</v>
      </c>
      <c r="D108" s="149">
        <v>74</v>
      </c>
      <c r="E108" s="149">
        <v>504</v>
      </c>
      <c r="F108" s="149">
        <v>1056</v>
      </c>
      <c r="G108" s="150">
        <v>1020</v>
      </c>
      <c r="H108" s="110">
        <v>0</v>
      </c>
      <c r="I108" s="110">
        <v>4154</v>
      </c>
      <c r="J108" s="110">
        <v>0</v>
      </c>
      <c r="K108" s="146">
        <v>2004</v>
      </c>
      <c r="L108" s="147">
        <v>74</v>
      </c>
      <c r="N108" s="135">
        <v>43870</v>
      </c>
      <c r="O108" s="136">
        <v>37.254583333333336</v>
      </c>
      <c r="P108" s="136">
        <v>20.851416666666669</v>
      </c>
      <c r="Q108" s="136">
        <v>27.41416666666667</v>
      </c>
      <c r="R108" s="136">
        <v>21.056250000000002</v>
      </c>
      <c r="S108" s="137">
        <v>16.403166666666667</v>
      </c>
      <c r="T108" s="137">
        <v>16.198333333333334</v>
      </c>
      <c r="U108" s="137">
        <v>9.8404166666666661</v>
      </c>
    </row>
    <row r="109" spans="1:21" ht="14.5">
      <c r="A109" s="155">
        <v>43871</v>
      </c>
      <c r="B109" s="144">
        <v>1800</v>
      </c>
      <c r="C109" s="151">
        <v>2002</v>
      </c>
      <c r="D109" s="152">
        <v>58</v>
      </c>
      <c r="E109" s="152">
        <v>504</v>
      </c>
      <c r="F109" s="152">
        <v>802</v>
      </c>
      <c r="G109" s="153">
        <v>1020</v>
      </c>
      <c r="H109" s="103">
        <v>0</v>
      </c>
      <c r="I109" s="103">
        <v>3882</v>
      </c>
      <c r="J109" s="103">
        <v>0</v>
      </c>
      <c r="K109" s="144">
        <v>2002</v>
      </c>
      <c r="L109" s="145">
        <v>58</v>
      </c>
      <c r="N109" s="135">
        <v>43871</v>
      </c>
      <c r="O109" s="136">
        <v>35.962916666666665</v>
      </c>
      <c r="P109" s="136">
        <v>24.404749999999993</v>
      </c>
      <c r="Q109" s="136">
        <v>27.780833333333334</v>
      </c>
      <c r="R109" s="136">
        <v>25.692916666666672</v>
      </c>
      <c r="S109" s="137">
        <v>11.558166666666672</v>
      </c>
      <c r="T109" s="137">
        <v>10.269999999999992</v>
      </c>
      <c r="U109" s="137">
        <v>8.1820833333333312</v>
      </c>
    </row>
    <row r="110" spans="1:21" ht="14.5">
      <c r="A110" s="154">
        <v>43872</v>
      </c>
      <c r="B110" s="146">
        <v>1830</v>
      </c>
      <c r="C110" s="148">
        <v>2002</v>
      </c>
      <c r="D110" s="149">
        <v>82</v>
      </c>
      <c r="E110" s="149">
        <v>504</v>
      </c>
      <c r="F110" s="149">
        <v>1058</v>
      </c>
      <c r="G110" s="150">
        <v>1020</v>
      </c>
      <c r="H110" s="110">
        <v>0</v>
      </c>
      <c r="I110" s="110">
        <v>4162</v>
      </c>
      <c r="J110" s="110">
        <v>0</v>
      </c>
      <c r="K110" s="146">
        <v>2002</v>
      </c>
      <c r="L110" s="147">
        <v>82</v>
      </c>
      <c r="N110" s="135">
        <v>43872</v>
      </c>
      <c r="O110" s="136">
        <v>39.828749999999992</v>
      </c>
      <c r="P110" s="136">
        <v>30.286374999999996</v>
      </c>
      <c r="Q110" s="136">
        <v>31.271250000000006</v>
      </c>
      <c r="R110" s="136">
        <v>30.697916666666671</v>
      </c>
      <c r="S110" s="137">
        <v>9.5423749999999963</v>
      </c>
      <c r="T110" s="137">
        <v>9.1308333333333209</v>
      </c>
      <c r="U110" s="137">
        <v>8.5574999999999868</v>
      </c>
    </row>
    <row r="111" spans="1:21" ht="14.5">
      <c r="A111" s="155">
        <v>43873</v>
      </c>
      <c r="B111" s="157">
        <v>1830</v>
      </c>
      <c r="C111" s="151">
        <v>2004</v>
      </c>
      <c r="D111" s="152">
        <v>-108</v>
      </c>
      <c r="E111" s="152">
        <v>-74</v>
      </c>
      <c r="F111" s="152">
        <v>1058</v>
      </c>
      <c r="G111" s="153">
        <v>1020</v>
      </c>
      <c r="H111" s="103">
        <v>-108</v>
      </c>
      <c r="I111" s="103">
        <v>4082</v>
      </c>
      <c r="J111" s="103">
        <v>-108</v>
      </c>
      <c r="K111" s="144">
        <v>2004</v>
      </c>
      <c r="L111" s="145">
        <v>-108</v>
      </c>
      <c r="N111" s="135">
        <v>43873</v>
      </c>
      <c r="O111" s="136">
        <v>41.91791666666667</v>
      </c>
      <c r="P111" s="136">
        <v>38.038166666666662</v>
      </c>
      <c r="Q111" s="136">
        <v>37.514166666666661</v>
      </c>
      <c r="R111" s="136">
        <v>37.641666666666673</v>
      </c>
      <c r="S111" s="137">
        <v>3.8797500000000085</v>
      </c>
      <c r="T111" s="137">
        <v>4.2762499999999974</v>
      </c>
      <c r="U111" s="137">
        <v>4.4037500000000094</v>
      </c>
    </row>
    <row r="112" spans="1:21" ht="14.5">
      <c r="A112" s="154">
        <v>43874</v>
      </c>
      <c r="B112" s="156">
        <v>1800</v>
      </c>
      <c r="C112" s="148">
        <v>2004</v>
      </c>
      <c r="D112" s="149">
        <v>-456</v>
      </c>
      <c r="E112" s="149">
        <v>-536</v>
      </c>
      <c r="F112" s="149">
        <v>1056</v>
      </c>
      <c r="G112" s="150">
        <v>1020</v>
      </c>
      <c r="H112" s="110">
        <v>-456</v>
      </c>
      <c r="I112" s="110">
        <v>4080</v>
      </c>
      <c r="J112" s="110">
        <v>-456</v>
      </c>
      <c r="K112" s="146">
        <v>2004</v>
      </c>
      <c r="L112" s="147">
        <v>-456</v>
      </c>
      <c r="N112" s="135">
        <v>43874</v>
      </c>
      <c r="O112" s="136">
        <v>39.537916666666668</v>
      </c>
      <c r="P112" s="136">
        <v>39.135541666666676</v>
      </c>
      <c r="Q112" s="136">
        <v>36.38666666666667</v>
      </c>
      <c r="R112" s="136">
        <v>38.04</v>
      </c>
      <c r="S112" s="137">
        <v>0.40237499999999216</v>
      </c>
      <c r="T112" s="137">
        <v>1.4979166666666686</v>
      </c>
      <c r="U112" s="137">
        <v>3.1512499999999974</v>
      </c>
    </row>
    <row r="113" spans="1:21" ht="14.5">
      <c r="A113" s="155">
        <v>43875</v>
      </c>
      <c r="B113" s="157">
        <v>1800</v>
      </c>
      <c r="C113" s="151">
        <v>2004</v>
      </c>
      <c r="D113" s="152">
        <v>-456</v>
      </c>
      <c r="E113" s="152">
        <v>-536</v>
      </c>
      <c r="F113" s="152">
        <v>766</v>
      </c>
      <c r="G113" s="153">
        <v>776</v>
      </c>
      <c r="H113" s="103">
        <v>-456</v>
      </c>
      <c r="I113" s="103">
        <v>3546</v>
      </c>
      <c r="J113" s="103">
        <v>-456</v>
      </c>
      <c r="K113" s="144">
        <v>2004</v>
      </c>
      <c r="L113" s="145">
        <v>-456</v>
      </c>
      <c r="N113" s="135">
        <v>43875</v>
      </c>
      <c r="O113" s="136">
        <v>40.610416666666666</v>
      </c>
      <c r="P113" s="136">
        <v>38.42291666666668</v>
      </c>
      <c r="Q113" s="136">
        <v>33.987083333333331</v>
      </c>
      <c r="R113" s="136">
        <v>34.738749999999996</v>
      </c>
      <c r="S113" s="137">
        <v>2.1874999999999858</v>
      </c>
      <c r="T113" s="137">
        <v>5.8716666666666697</v>
      </c>
      <c r="U113" s="137">
        <v>6.6233333333333348</v>
      </c>
    </row>
    <row r="114" spans="1:21" ht="14.5">
      <c r="A114" s="154">
        <v>43876</v>
      </c>
      <c r="B114" s="146">
        <v>1800</v>
      </c>
      <c r="C114" s="148">
        <v>2004</v>
      </c>
      <c r="D114" s="149">
        <v>80</v>
      </c>
      <c r="E114" s="149">
        <v>286</v>
      </c>
      <c r="F114" s="149">
        <v>1000</v>
      </c>
      <c r="G114" s="150">
        <v>1020</v>
      </c>
      <c r="H114" s="110">
        <v>0</v>
      </c>
      <c r="I114" s="110">
        <v>4104</v>
      </c>
      <c r="J114" s="110">
        <v>0</v>
      </c>
      <c r="K114" s="146">
        <v>2004</v>
      </c>
      <c r="L114" s="147">
        <v>80</v>
      </c>
      <c r="N114" s="135">
        <v>43876</v>
      </c>
      <c r="O114" s="136">
        <v>36.451304347826088</v>
      </c>
      <c r="P114" s="136">
        <v>30.836749999999999</v>
      </c>
      <c r="Q114" s="136">
        <v>26.769166666666678</v>
      </c>
      <c r="R114" s="136">
        <v>28.0625</v>
      </c>
      <c r="S114" s="137">
        <v>5.6145543478260898</v>
      </c>
      <c r="T114" s="137">
        <v>8.3888043478260883</v>
      </c>
      <c r="U114" s="137">
        <v>9.6821376811594106</v>
      </c>
    </row>
    <row r="115" spans="1:21" ht="14.5">
      <c r="A115" s="155">
        <v>43877</v>
      </c>
      <c r="B115" s="144">
        <v>1830</v>
      </c>
      <c r="C115" s="151">
        <v>2004</v>
      </c>
      <c r="D115" s="152">
        <v>-40</v>
      </c>
      <c r="E115" s="152">
        <v>408</v>
      </c>
      <c r="F115" s="152">
        <v>1018</v>
      </c>
      <c r="G115" s="153">
        <v>1020</v>
      </c>
      <c r="H115" s="103">
        <v>-40</v>
      </c>
      <c r="I115" s="103">
        <v>4042</v>
      </c>
      <c r="J115" s="103">
        <v>-40</v>
      </c>
      <c r="K115" s="144">
        <v>2004</v>
      </c>
      <c r="L115" s="145">
        <v>-40</v>
      </c>
      <c r="N115" s="135">
        <v>43877</v>
      </c>
      <c r="O115" s="136">
        <v>26.496250000000003</v>
      </c>
      <c r="P115" s="136">
        <v>26.547375000000002</v>
      </c>
      <c r="Q115" s="136">
        <v>23.175000000000001</v>
      </c>
      <c r="R115" s="136">
        <v>14.90375</v>
      </c>
      <c r="S115" s="137">
        <v>-5.1124999999998977E-2</v>
      </c>
      <c r="T115" s="137">
        <v>11.592500000000003</v>
      </c>
      <c r="U115" s="137">
        <v>3.3212500000000027</v>
      </c>
    </row>
    <row r="116" spans="1:21" ht="14.5">
      <c r="A116" s="154">
        <v>43878</v>
      </c>
      <c r="B116" s="146">
        <v>1830</v>
      </c>
      <c r="C116" s="148">
        <v>2004</v>
      </c>
      <c r="D116" s="149">
        <v>60</v>
      </c>
      <c r="E116" s="149">
        <v>0</v>
      </c>
      <c r="F116" s="149">
        <v>1056</v>
      </c>
      <c r="G116" s="150">
        <v>1020</v>
      </c>
      <c r="H116" s="110">
        <v>0</v>
      </c>
      <c r="I116" s="110">
        <v>4140</v>
      </c>
      <c r="J116" s="110">
        <v>0</v>
      </c>
      <c r="K116" s="146">
        <v>2004</v>
      </c>
      <c r="L116" s="147">
        <v>60</v>
      </c>
      <c r="N116" s="135">
        <v>43878</v>
      </c>
      <c r="O116" s="136">
        <v>38.716249999999995</v>
      </c>
      <c r="P116" s="136">
        <v>38.49154166666667</v>
      </c>
      <c r="Q116" s="136">
        <v>30.724583333333332</v>
      </c>
      <c r="R116" s="136">
        <v>34.051666666666669</v>
      </c>
      <c r="S116" s="137">
        <v>0.22470833333332507</v>
      </c>
      <c r="T116" s="137">
        <v>4.6645833333333258</v>
      </c>
      <c r="U116" s="137">
        <v>7.9916666666666636</v>
      </c>
    </row>
    <row r="117" spans="1:21" ht="14.5">
      <c r="A117" s="155">
        <v>43879</v>
      </c>
      <c r="B117" s="144">
        <v>1830</v>
      </c>
      <c r="C117" s="151">
        <v>2004</v>
      </c>
      <c r="D117" s="152">
        <v>46</v>
      </c>
      <c r="E117" s="152">
        <v>0</v>
      </c>
      <c r="F117" s="152">
        <v>1058</v>
      </c>
      <c r="G117" s="153">
        <v>1020</v>
      </c>
      <c r="H117" s="103">
        <v>0</v>
      </c>
      <c r="I117" s="103">
        <v>4128</v>
      </c>
      <c r="J117" s="103">
        <v>0</v>
      </c>
      <c r="K117" s="144">
        <v>2004</v>
      </c>
      <c r="L117" s="145">
        <v>46</v>
      </c>
      <c r="N117" s="135">
        <v>43879</v>
      </c>
      <c r="O117" s="136">
        <v>38.155000000000001</v>
      </c>
      <c r="P117" s="136">
        <v>41.171124999999996</v>
      </c>
      <c r="Q117" s="136">
        <v>31.341250000000002</v>
      </c>
      <c r="R117" s="136">
        <v>35.679166666666667</v>
      </c>
      <c r="S117" s="137">
        <v>-3.0161249999999953</v>
      </c>
      <c r="T117" s="137">
        <v>2.475833333333334</v>
      </c>
      <c r="U117" s="137">
        <v>6.8137499999999989</v>
      </c>
    </row>
    <row r="118" spans="1:21" ht="14.5">
      <c r="A118" s="154">
        <v>43880</v>
      </c>
      <c r="B118" s="146">
        <v>1800</v>
      </c>
      <c r="C118" s="148">
        <v>2004</v>
      </c>
      <c r="D118" s="149">
        <v>20</v>
      </c>
      <c r="E118" s="149">
        <v>122</v>
      </c>
      <c r="F118" s="149">
        <v>1056</v>
      </c>
      <c r="G118" s="150">
        <v>1020</v>
      </c>
      <c r="H118" s="110">
        <v>0</v>
      </c>
      <c r="I118" s="110">
        <v>4100</v>
      </c>
      <c r="J118" s="110">
        <v>0</v>
      </c>
      <c r="K118" s="146">
        <v>2004</v>
      </c>
      <c r="L118" s="147">
        <v>20</v>
      </c>
      <c r="N118" s="135">
        <v>43880</v>
      </c>
      <c r="O118" s="136">
        <v>41.000416666666659</v>
      </c>
      <c r="P118" s="136">
        <v>48.941083333333331</v>
      </c>
      <c r="Q118" s="136">
        <v>35.379583333333329</v>
      </c>
      <c r="R118" s="136">
        <v>47.602916666666665</v>
      </c>
      <c r="S118" s="137">
        <v>-7.9406666666666723</v>
      </c>
      <c r="T118" s="137">
        <v>-6.6025000000000063</v>
      </c>
      <c r="U118" s="137">
        <v>5.62083333333333</v>
      </c>
    </row>
    <row r="119" spans="1:21" ht="14.5">
      <c r="A119" s="155">
        <v>43881</v>
      </c>
      <c r="B119" s="157">
        <v>1830</v>
      </c>
      <c r="C119" s="151">
        <v>2004</v>
      </c>
      <c r="D119" s="152">
        <v>-44</v>
      </c>
      <c r="E119" s="152">
        <v>104</v>
      </c>
      <c r="F119" s="152">
        <v>1056</v>
      </c>
      <c r="G119" s="153">
        <v>1020</v>
      </c>
      <c r="H119" s="103">
        <v>-44</v>
      </c>
      <c r="I119" s="103">
        <v>4080</v>
      </c>
      <c r="J119" s="103">
        <v>-44</v>
      </c>
      <c r="K119" s="144">
        <v>2004</v>
      </c>
      <c r="L119" s="145">
        <v>-44</v>
      </c>
      <c r="N119" s="135">
        <v>43881</v>
      </c>
      <c r="O119" s="136">
        <v>45.721666666666671</v>
      </c>
      <c r="P119" s="136">
        <v>50.782041666666679</v>
      </c>
      <c r="Q119" s="136">
        <v>42.726250000000014</v>
      </c>
      <c r="R119" s="136">
        <v>46.525416666666672</v>
      </c>
      <c r="S119" s="137">
        <v>-5.0603750000000076</v>
      </c>
      <c r="T119" s="137">
        <v>-0.80375000000000085</v>
      </c>
      <c r="U119" s="137">
        <v>2.9954166666666566</v>
      </c>
    </row>
    <row r="120" spans="1:21" ht="14.5">
      <c r="A120" s="154">
        <v>43882</v>
      </c>
      <c r="B120" s="146">
        <v>1830</v>
      </c>
      <c r="C120" s="148">
        <v>2004</v>
      </c>
      <c r="D120" s="149">
        <v>82</v>
      </c>
      <c r="E120" s="149">
        <v>504</v>
      </c>
      <c r="F120" s="149">
        <v>1056</v>
      </c>
      <c r="G120" s="150">
        <v>1020</v>
      </c>
      <c r="H120" s="110">
        <v>0</v>
      </c>
      <c r="I120" s="110">
        <v>4162</v>
      </c>
      <c r="J120" s="110">
        <v>0</v>
      </c>
      <c r="K120" s="146">
        <v>2004</v>
      </c>
      <c r="L120" s="147">
        <v>82</v>
      </c>
      <c r="N120" s="135">
        <v>43882</v>
      </c>
      <c r="O120" s="136">
        <v>49.843333333333327</v>
      </c>
      <c r="P120" s="136">
        <v>49.530916666666648</v>
      </c>
      <c r="Q120" s="136">
        <v>44.137916666666662</v>
      </c>
      <c r="R120" s="136">
        <v>49.086666666666673</v>
      </c>
      <c r="S120" s="137">
        <v>0.31241666666667811</v>
      </c>
      <c r="T120" s="137">
        <v>0.7566666666666535</v>
      </c>
      <c r="U120" s="137">
        <v>5.7054166666666646</v>
      </c>
    </row>
    <row r="121" spans="1:21" ht="14.5">
      <c r="A121" s="155">
        <v>43883</v>
      </c>
      <c r="B121" s="144">
        <v>1830</v>
      </c>
      <c r="C121" s="151">
        <v>2002</v>
      </c>
      <c r="D121" s="152">
        <v>54</v>
      </c>
      <c r="E121" s="152">
        <v>490</v>
      </c>
      <c r="F121" s="152">
        <v>1056</v>
      </c>
      <c r="G121" s="153">
        <v>1018</v>
      </c>
      <c r="H121" s="103">
        <v>0</v>
      </c>
      <c r="I121" s="103">
        <v>4130</v>
      </c>
      <c r="J121" s="103">
        <v>0</v>
      </c>
      <c r="K121" s="144">
        <v>2002</v>
      </c>
      <c r="L121" s="145">
        <v>54</v>
      </c>
      <c r="N121" s="135">
        <v>43883</v>
      </c>
      <c r="O121" s="136">
        <v>49.005416666666662</v>
      </c>
      <c r="P121" s="136">
        <v>43.427416666666666</v>
      </c>
      <c r="Q121" s="136">
        <v>40.766250000000007</v>
      </c>
      <c r="R121" s="136">
        <v>43.076666666666661</v>
      </c>
      <c r="S121" s="137">
        <v>5.5779999999999959</v>
      </c>
      <c r="T121" s="137">
        <v>5.9287500000000009</v>
      </c>
      <c r="U121" s="137">
        <v>8.2391666666666552</v>
      </c>
    </row>
    <row r="122" spans="1:21" ht="14.5">
      <c r="A122" s="154">
        <v>43884</v>
      </c>
      <c r="B122" s="156">
        <v>1830</v>
      </c>
      <c r="C122" s="148">
        <v>2004</v>
      </c>
      <c r="D122" s="149">
        <v>-456</v>
      </c>
      <c r="E122" s="149">
        <v>-536</v>
      </c>
      <c r="F122" s="149">
        <v>1058</v>
      </c>
      <c r="G122" s="150">
        <v>1020</v>
      </c>
      <c r="H122" s="110">
        <v>-456</v>
      </c>
      <c r="I122" s="110">
        <v>4082</v>
      </c>
      <c r="J122" s="110">
        <v>-456</v>
      </c>
      <c r="K122" s="146">
        <v>2004</v>
      </c>
      <c r="L122" s="147">
        <v>-456</v>
      </c>
      <c r="N122" s="135">
        <v>43884</v>
      </c>
      <c r="O122" s="136">
        <v>45.115000000000009</v>
      </c>
      <c r="P122" s="136">
        <v>36.743041666666663</v>
      </c>
      <c r="Q122" s="136">
        <v>35.993333333333332</v>
      </c>
      <c r="R122" s="136">
        <v>36.327083333333341</v>
      </c>
      <c r="S122" s="137">
        <v>8.371958333333346</v>
      </c>
      <c r="T122" s="137">
        <v>8.7879166666666677</v>
      </c>
      <c r="U122" s="137">
        <v>9.1216666666666768</v>
      </c>
    </row>
    <row r="123" spans="1:21" ht="14.5">
      <c r="A123" s="155">
        <v>43885</v>
      </c>
      <c r="B123" s="144">
        <v>1830</v>
      </c>
      <c r="C123" s="151">
        <v>2004</v>
      </c>
      <c r="D123" s="152">
        <v>-18</v>
      </c>
      <c r="E123" s="152">
        <v>2</v>
      </c>
      <c r="F123" s="152">
        <v>1058</v>
      </c>
      <c r="G123" s="153">
        <v>1020</v>
      </c>
      <c r="H123" s="103">
        <v>-18</v>
      </c>
      <c r="I123" s="103">
        <v>4082</v>
      </c>
      <c r="J123" s="103">
        <v>-18</v>
      </c>
      <c r="K123" s="144">
        <v>2004</v>
      </c>
      <c r="L123" s="145">
        <v>-18</v>
      </c>
      <c r="N123" s="135">
        <v>43885</v>
      </c>
      <c r="O123" s="136">
        <v>48.020416666666655</v>
      </c>
      <c r="P123" s="136">
        <v>36.050333333333334</v>
      </c>
      <c r="Q123" s="136">
        <v>36.072916666666664</v>
      </c>
      <c r="R123" s="136">
        <v>36.417499999999997</v>
      </c>
      <c r="S123" s="137">
        <v>11.970083333333321</v>
      </c>
      <c r="T123" s="137">
        <v>11.602916666666658</v>
      </c>
      <c r="U123" s="137">
        <v>11.947499999999991</v>
      </c>
    </row>
    <row r="124" spans="1:21" ht="14.5">
      <c r="A124" s="154">
        <v>43886</v>
      </c>
      <c r="B124" s="146">
        <v>1830</v>
      </c>
      <c r="C124" s="148">
        <v>2004</v>
      </c>
      <c r="D124" s="149">
        <v>74</v>
      </c>
      <c r="E124" s="149">
        <v>504</v>
      </c>
      <c r="F124" s="149">
        <v>1056</v>
      </c>
      <c r="G124" s="150">
        <v>1020</v>
      </c>
      <c r="H124" s="110">
        <v>0</v>
      </c>
      <c r="I124" s="110">
        <v>4154</v>
      </c>
      <c r="J124" s="110">
        <v>0</v>
      </c>
      <c r="K124" s="146">
        <v>2004</v>
      </c>
      <c r="L124" s="147">
        <v>74</v>
      </c>
      <c r="N124" s="135">
        <v>43886</v>
      </c>
      <c r="O124" s="136">
        <v>48.818333333333328</v>
      </c>
      <c r="P124" s="136">
        <v>40.441500000000012</v>
      </c>
      <c r="Q124" s="136">
        <v>39.790416666666665</v>
      </c>
      <c r="R124" s="136">
        <v>42.931249999999999</v>
      </c>
      <c r="S124" s="137">
        <v>8.376833333333316</v>
      </c>
      <c r="T124" s="137">
        <v>5.8870833333333294</v>
      </c>
      <c r="U124" s="137">
        <v>9.0279166666666626</v>
      </c>
    </row>
    <row r="125" spans="1:21" ht="14.5">
      <c r="A125" s="155">
        <v>43887</v>
      </c>
      <c r="B125" s="144">
        <v>1900</v>
      </c>
      <c r="C125" s="151">
        <v>2004</v>
      </c>
      <c r="D125" s="152">
        <v>-456</v>
      </c>
      <c r="E125" s="152">
        <v>-536</v>
      </c>
      <c r="F125" s="152">
        <v>1054</v>
      </c>
      <c r="G125" s="153">
        <v>1020</v>
      </c>
      <c r="H125" s="103">
        <v>-456</v>
      </c>
      <c r="I125" s="103">
        <v>4078</v>
      </c>
      <c r="J125" s="103">
        <v>-456</v>
      </c>
      <c r="K125" s="144">
        <v>2004</v>
      </c>
      <c r="L125" s="145">
        <v>-456</v>
      </c>
      <c r="N125" s="135">
        <v>43887</v>
      </c>
      <c r="O125" s="136">
        <v>44.03458333333333</v>
      </c>
      <c r="P125" s="136">
        <v>34.333916666666674</v>
      </c>
      <c r="Q125" s="136">
        <v>38.640416666666667</v>
      </c>
      <c r="R125" s="136">
        <v>35.99499999999999</v>
      </c>
      <c r="S125" s="137">
        <v>9.7006666666666561</v>
      </c>
      <c r="T125" s="137">
        <v>8.03958333333334</v>
      </c>
      <c r="U125" s="137">
        <v>5.3941666666666634</v>
      </c>
    </row>
    <row r="126" spans="1:21" ht="14.5">
      <c r="A126" s="154">
        <v>43888</v>
      </c>
      <c r="B126" s="146">
        <v>1930</v>
      </c>
      <c r="C126" s="148">
        <v>1780</v>
      </c>
      <c r="D126" s="149">
        <v>-312</v>
      </c>
      <c r="E126" s="149">
        <v>-536</v>
      </c>
      <c r="F126" s="149">
        <v>650</v>
      </c>
      <c r="G126" s="150">
        <v>536</v>
      </c>
      <c r="H126" s="110">
        <v>-312</v>
      </c>
      <c r="I126" s="110">
        <v>2966</v>
      </c>
      <c r="J126" s="110">
        <v>-312</v>
      </c>
      <c r="K126" s="146">
        <v>1780</v>
      </c>
      <c r="L126" s="147">
        <v>-312</v>
      </c>
      <c r="N126" s="135">
        <v>43888</v>
      </c>
      <c r="O126" s="136">
        <v>47.368750000000006</v>
      </c>
      <c r="P126" s="136">
        <v>36.247166666666665</v>
      </c>
      <c r="Q126" s="136">
        <v>36.054166666666667</v>
      </c>
      <c r="R126" s="136">
        <v>35.822916666666664</v>
      </c>
      <c r="S126" s="137">
        <v>11.121583333333341</v>
      </c>
      <c r="T126" s="137">
        <v>11.545833333333341</v>
      </c>
      <c r="U126" s="137">
        <v>11.314583333333339</v>
      </c>
    </row>
    <row r="127" spans="1:21" ht="14.5">
      <c r="A127" s="155">
        <v>43889</v>
      </c>
      <c r="B127" s="144">
        <v>1830</v>
      </c>
      <c r="C127" s="151">
        <v>2002</v>
      </c>
      <c r="D127" s="152">
        <v>60</v>
      </c>
      <c r="E127" s="152">
        <v>504</v>
      </c>
      <c r="F127" s="152">
        <v>1056</v>
      </c>
      <c r="G127" s="153">
        <v>1020</v>
      </c>
      <c r="H127" s="103">
        <v>0</v>
      </c>
      <c r="I127" s="103">
        <v>4138</v>
      </c>
      <c r="J127" s="103">
        <v>0</v>
      </c>
      <c r="K127" s="144">
        <v>2002</v>
      </c>
      <c r="L127" s="145">
        <v>60</v>
      </c>
      <c r="N127" s="135">
        <v>43889</v>
      </c>
      <c r="O127" s="136">
        <v>46.744166666666672</v>
      </c>
      <c r="P127" s="136">
        <v>40.447833333333328</v>
      </c>
      <c r="Q127" s="136">
        <v>40.443333333333335</v>
      </c>
      <c r="R127" s="136">
        <v>40.442083333333336</v>
      </c>
      <c r="S127" s="137">
        <v>6.2963333333333438</v>
      </c>
      <c r="T127" s="137">
        <v>6.3020833333333357</v>
      </c>
      <c r="U127" s="137">
        <v>6.3008333333333368</v>
      </c>
    </row>
    <row r="128" spans="1:21" ht="14.5">
      <c r="A128" s="154">
        <v>43890</v>
      </c>
      <c r="B128" s="146">
        <v>1830</v>
      </c>
      <c r="C128" s="148">
        <v>2002</v>
      </c>
      <c r="D128" s="149">
        <v>60</v>
      </c>
      <c r="E128" s="149">
        <v>504</v>
      </c>
      <c r="F128" s="149">
        <v>1056</v>
      </c>
      <c r="G128" s="150">
        <v>1020</v>
      </c>
      <c r="H128" s="110">
        <v>0</v>
      </c>
      <c r="I128" s="110">
        <v>4138</v>
      </c>
      <c r="J128" s="110">
        <v>0</v>
      </c>
      <c r="K128" s="146">
        <v>2002</v>
      </c>
      <c r="L128" s="147">
        <v>60</v>
      </c>
      <c r="N128" s="135">
        <v>43890</v>
      </c>
      <c r="O128" s="136">
        <v>49.132083333333334</v>
      </c>
      <c r="P128" s="136">
        <v>44.032708333333339</v>
      </c>
      <c r="Q128" s="136">
        <v>43.815416666666664</v>
      </c>
      <c r="R128" s="136">
        <v>44.122083333333329</v>
      </c>
      <c r="S128" s="137">
        <v>5.0993749999999949</v>
      </c>
      <c r="T128" s="137">
        <v>5.0100000000000051</v>
      </c>
      <c r="U128" s="137">
        <v>5.31666666666667</v>
      </c>
    </row>
    <row r="129" spans="1:21" ht="14.5">
      <c r="A129" s="155">
        <v>43891</v>
      </c>
      <c r="B129" s="144">
        <v>1830</v>
      </c>
      <c r="C129" s="151">
        <v>2004</v>
      </c>
      <c r="D129" s="152">
        <v>-294</v>
      </c>
      <c r="E129" s="152">
        <v>0</v>
      </c>
      <c r="F129" s="152">
        <v>1056</v>
      </c>
      <c r="G129" s="153">
        <v>1018</v>
      </c>
      <c r="H129" s="103">
        <v>-294</v>
      </c>
      <c r="I129" s="103">
        <v>4078</v>
      </c>
      <c r="J129" s="103">
        <v>-294</v>
      </c>
      <c r="K129" s="144">
        <v>2004</v>
      </c>
      <c r="L129" s="145">
        <v>-294</v>
      </c>
      <c r="N129" s="135">
        <v>43891</v>
      </c>
      <c r="O129" s="136">
        <v>48.000416666666666</v>
      </c>
      <c r="P129" s="136">
        <v>35.429333333333332</v>
      </c>
      <c r="Q129" s="136">
        <v>36.594166666666666</v>
      </c>
      <c r="R129" s="136">
        <v>38.837083333333332</v>
      </c>
      <c r="S129" s="137">
        <v>12.571083333333334</v>
      </c>
      <c r="T129" s="137">
        <v>9.163333333333334</v>
      </c>
      <c r="U129" s="137">
        <v>11.40625</v>
      </c>
    </row>
    <row r="130" spans="1:21" ht="14.5">
      <c r="A130" s="154">
        <v>43892</v>
      </c>
      <c r="B130" s="146">
        <v>1900</v>
      </c>
      <c r="C130" s="148">
        <v>2008</v>
      </c>
      <c r="D130" s="149">
        <v>68</v>
      </c>
      <c r="E130" s="149">
        <v>504</v>
      </c>
      <c r="F130" s="149">
        <v>1056</v>
      </c>
      <c r="G130" s="150">
        <v>1020</v>
      </c>
      <c r="H130" s="110">
        <v>0</v>
      </c>
      <c r="I130" s="110">
        <v>4152</v>
      </c>
      <c r="J130" s="110">
        <v>0</v>
      </c>
      <c r="K130" s="146">
        <v>2008</v>
      </c>
      <c r="L130" s="147">
        <v>68</v>
      </c>
      <c r="N130" s="135">
        <v>43892</v>
      </c>
      <c r="O130" s="136">
        <v>45.008333333333326</v>
      </c>
      <c r="P130" s="136">
        <v>34.950166666666668</v>
      </c>
      <c r="Q130" s="136">
        <v>36.338749999999997</v>
      </c>
      <c r="R130" s="136">
        <v>35.710416666666653</v>
      </c>
      <c r="S130" s="137">
        <v>10.058166666666658</v>
      </c>
      <c r="T130" s="137">
        <v>9.2979166666666728</v>
      </c>
      <c r="U130" s="137">
        <v>8.6695833333333283</v>
      </c>
    </row>
    <row r="131" spans="1:21" ht="14.5">
      <c r="A131" s="155">
        <v>43893</v>
      </c>
      <c r="B131" s="144">
        <v>1830</v>
      </c>
      <c r="C131" s="151">
        <v>470</v>
      </c>
      <c r="D131" s="152">
        <v>-456</v>
      </c>
      <c r="E131" s="152">
        <v>-536</v>
      </c>
      <c r="F131" s="152">
        <v>854</v>
      </c>
      <c r="G131" s="153">
        <v>1020</v>
      </c>
      <c r="H131" s="103">
        <v>-456</v>
      </c>
      <c r="I131" s="103">
        <v>2344</v>
      </c>
      <c r="J131" s="103">
        <v>-456</v>
      </c>
      <c r="K131" s="144">
        <v>470</v>
      </c>
      <c r="L131" s="145">
        <v>-456</v>
      </c>
      <c r="N131" s="135">
        <v>43893</v>
      </c>
      <c r="O131" s="136">
        <v>45.85</v>
      </c>
      <c r="P131" s="136">
        <v>40.751749999999994</v>
      </c>
      <c r="Q131" s="136">
        <v>36.350833333333327</v>
      </c>
      <c r="R131" s="136">
        <v>37.591249999999995</v>
      </c>
      <c r="S131" s="137">
        <v>5.0982500000000073</v>
      </c>
      <c r="T131" s="137">
        <v>8.2587500000000063</v>
      </c>
      <c r="U131" s="137">
        <v>9.4991666666666745</v>
      </c>
    </row>
    <row r="132" spans="1:21" ht="14.5">
      <c r="A132" s="154">
        <v>43894</v>
      </c>
      <c r="B132" s="146">
        <v>1830</v>
      </c>
      <c r="C132" s="148">
        <v>2008</v>
      </c>
      <c r="D132" s="149">
        <v>-456</v>
      </c>
      <c r="E132" s="149">
        <v>-518</v>
      </c>
      <c r="F132" s="149">
        <v>950</v>
      </c>
      <c r="G132" s="150">
        <v>1020</v>
      </c>
      <c r="H132" s="110">
        <v>-456</v>
      </c>
      <c r="I132" s="110">
        <v>3978</v>
      </c>
      <c r="J132" s="110">
        <v>-456</v>
      </c>
      <c r="K132" s="146">
        <v>2008</v>
      </c>
      <c r="L132" s="147">
        <v>-456</v>
      </c>
      <c r="N132" s="135">
        <v>43894</v>
      </c>
      <c r="O132" s="136">
        <v>45.422499999999992</v>
      </c>
      <c r="P132" s="136">
        <v>48.165375000000004</v>
      </c>
      <c r="Q132" s="136">
        <v>40.675416666666656</v>
      </c>
      <c r="R132" s="136">
        <v>41.348749999999995</v>
      </c>
      <c r="S132" s="137">
        <v>-2.7428750000000122</v>
      </c>
      <c r="T132" s="137">
        <v>4.0737499999999969</v>
      </c>
      <c r="U132" s="137">
        <v>4.747083333333336</v>
      </c>
    </row>
    <row r="133" spans="1:21" ht="14.5">
      <c r="A133" s="155">
        <v>43895</v>
      </c>
      <c r="B133" s="144">
        <v>1900</v>
      </c>
      <c r="C133" s="151">
        <v>2002</v>
      </c>
      <c r="D133" s="152">
        <v>-216</v>
      </c>
      <c r="E133" s="152">
        <v>-22</v>
      </c>
      <c r="F133" s="152">
        <v>1056</v>
      </c>
      <c r="G133" s="153">
        <v>1020</v>
      </c>
      <c r="H133" s="103">
        <v>-216</v>
      </c>
      <c r="I133" s="103">
        <v>4078</v>
      </c>
      <c r="J133" s="103">
        <v>-216</v>
      </c>
      <c r="K133" s="144">
        <v>2002</v>
      </c>
      <c r="L133" s="145">
        <v>-216</v>
      </c>
      <c r="N133" s="135">
        <v>43895</v>
      </c>
      <c r="O133" s="136">
        <v>45.056666666666665</v>
      </c>
      <c r="P133" s="136">
        <v>50.890458333333335</v>
      </c>
      <c r="Q133" s="136">
        <v>43.301666666666669</v>
      </c>
      <c r="R133" s="136">
        <v>43.637083333333329</v>
      </c>
      <c r="S133" s="137">
        <v>-5.83379166666667</v>
      </c>
      <c r="T133" s="137">
        <v>1.4195833333333354</v>
      </c>
      <c r="U133" s="137">
        <v>1.7549999999999955</v>
      </c>
    </row>
    <row r="134" spans="1:21" ht="14.5">
      <c r="A134" s="154">
        <v>43896</v>
      </c>
      <c r="B134" s="156">
        <v>1830</v>
      </c>
      <c r="C134" s="148">
        <v>2004</v>
      </c>
      <c r="D134" s="149">
        <v>-390</v>
      </c>
      <c r="E134" s="149">
        <v>0</v>
      </c>
      <c r="F134" s="149">
        <v>988</v>
      </c>
      <c r="G134" s="150">
        <v>1020</v>
      </c>
      <c r="H134" s="110">
        <v>-390</v>
      </c>
      <c r="I134" s="110">
        <v>4012</v>
      </c>
      <c r="J134" s="110">
        <v>-390</v>
      </c>
      <c r="K134" s="146">
        <v>2004</v>
      </c>
      <c r="L134" s="147">
        <v>-390</v>
      </c>
      <c r="N134" s="135">
        <v>43896</v>
      </c>
      <c r="O134" s="136">
        <v>50.116250000000008</v>
      </c>
      <c r="P134" s="136">
        <v>54.87016666666667</v>
      </c>
      <c r="Q134" s="136">
        <v>40.715833333333343</v>
      </c>
      <c r="R134" s="136">
        <v>45.174166666666672</v>
      </c>
      <c r="S134" s="137">
        <v>-4.7539166666666617</v>
      </c>
      <c r="T134" s="137">
        <v>4.9420833333333363</v>
      </c>
      <c r="U134" s="137">
        <v>9.4004166666666649</v>
      </c>
    </row>
    <row r="135" spans="1:21" ht="14.5">
      <c r="A135" s="155">
        <v>43897</v>
      </c>
      <c r="B135" s="144">
        <v>1830</v>
      </c>
      <c r="C135" s="151">
        <v>2006</v>
      </c>
      <c r="D135" s="152">
        <v>82</v>
      </c>
      <c r="E135" s="152">
        <v>504</v>
      </c>
      <c r="F135" s="152">
        <v>1010</v>
      </c>
      <c r="G135" s="153">
        <v>1020</v>
      </c>
      <c r="H135" s="103">
        <v>0</v>
      </c>
      <c r="I135" s="103">
        <v>4118</v>
      </c>
      <c r="J135" s="103">
        <v>0</v>
      </c>
      <c r="K135" s="144">
        <v>2006</v>
      </c>
      <c r="L135" s="145">
        <v>82</v>
      </c>
      <c r="N135" s="135">
        <v>43897</v>
      </c>
      <c r="O135" s="136">
        <v>47.751666666666665</v>
      </c>
      <c r="P135" s="136">
        <v>48.169125000000001</v>
      </c>
      <c r="Q135" s="136">
        <v>35.073333333333331</v>
      </c>
      <c r="R135" s="136">
        <v>38.358749999999993</v>
      </c>
      <c r="S135" s="137">
        <v>-0.41745833333333593</v>
      </c>
      <c r="T135" s="137">
        <v>9.3929166666666717</v>
      </c>
      <c r="U135" s="137">
        <v>12.678333333333335</v>
      </c>
    </row>
    <row r="136" spans="1:21" ht="14.5">
      <c r="A136" s="154">
        <v>43898</v>
      </c>
      <c r="B136" s="146">
        <v>1900</v>
      </c>
      <c r="C136" s="148">
        <v>2004</v>
      </c>
      <c r="D136" s="149">
        <v>82</v>
      </c>
      <c r="E136" s="149">
        <v>504</v>
      </c>
      <c r="F136" s="149">
        <v>1056</v>
      </c>
      <c r="G136" s="150">
        <v>1020</v>
      </c>
      <c r="H136" s="110">
        <v>0</v>
      </c>
      <c r="I136" s="110">
        <v>4162</v>
      </c>
      <c r="J136" s="110">
        <v>0</v>
      </c>
      <c r="K136" s="146">
        <v>2004</v>
      </c>
      <c r="L136" s="147">
        <v>82</v>
      </c>
      <c r="N136" s="135">
        <v>43898</v>
      </c>
      <c r="O136" s="136">
        <v>43.551250000000003</v>
      </c>
      <c r="P136" s="136">
        <v>37.027291666666663</v>
      </c>
      <c r="Q136" s="136">
        <v>32.065833333333323</v>
      </c>
      <c r="R136" s="136">
        <v>39.083750000000002</v>
      </c>
      <c r="S136" s="137">
        <v>6.52395833333334</v>
      </c>
      <c r="T136" s="137">
        <v>4.4675000000000011</v>
      </c>
      <c r="U136" s="137">
        <v>11.48541666666668</v>
      </c>
    </row>
    <row r="137" spans="1:21" ht="14.5">
      <c r="A137" s="155">
        <v>43899</v>
      </c>
      <c r="B137" s="157">
        <v>1830</v>
      </c>
      <c r="C137" s="151">
        <v>720</v>
      </c>
      <c r="D137" s="152">
        <v>82</v>
      </c>
      <c r="E137" s="152">
        <v>460</v>
      </c>
      <c r="F137" s="152">
        <v>102</v>
      </c>
      <c r="G137" s="153">
        <v>-240</v>
      </c>
      <c r="H137" s="103">
        <v>-240</v>
      </c>
      <c r="I137" s="103">
        <v>904</v>
      </c>
      <c r="J137" s="103">
        <v>-240</v>
      </c>
      <c r="K137" s="144">
        <v>720</v>
      </c>
      <c r="L137" s="145">
        <v>82</v>
      </c>
      <c r="N137" s="135">
        <v>43899</v>
      </c>
      <c r="O137" s="136">
        <v>46.925833333333337</v>
      </c>
      <c r="P137" s="136">
        <v>39.678583333333336</v>
      </c>
      <c r="Q137" s="136">
        <v>33.376666666666665</v>
      </c>
      <c r="R137" s="136">
        <v>37.170833333333334</v>
      </c>
      <c r="S137" s="137">
        <v>7.2472500000000011</v>
      </c>
      <c r="T137" s="137">
        <v>9.7550000000000026</v>
      </c>
      <c r="U137" s="137">
        <v>13.549166666666672</v>
      </c>
    </row>
    <row r="138" spans="1:21" ht="14.5">
      <c r="A138" s="154">
        <v>43900</v>
      </c>
      <c r="B138" s="146">
        <v>1900</v>
      </c>
      <c r="C138" s="148">
        <v>2004</v>
      </c>
      <c r="D138" s="149">
        <v>-272</v>
      </c>
      <c r="E138" s="149">
        <v>-348</v>
      </c>
      <c r="F138" s="149">
        <v>1058</v>
      </c>
      <c r="G138" s="150">
        <v>1020</v>
      </c>
      <c r="H138" s="110">
        <v>-272</v>
      </c>
      <c r="I138" s="110">
        <v>4082</v>
      </c>
      <c r="J138" s="110">
        <v>-272</v>
      </c>
      <c r="K138" s="146">
        <v>2004</v>
      </c>
      <c r="L138" s="147">
        <v>-272</v>
      </c>
      <c r="N138" s="135">
        <v>43900</v>
      </c>
      <c r="O138" s="136">
        <v>45.882916666666667</v>
      </c>
      <c r="P138" s="136">
        <v>49.116458333333334</v>
      </c>
      <c r="Q138" s="136">
        <v>34.286249999999995</v>
      </c>
      <c r="R138" s="136">
        <v>45.502500000000005</v>
      </c>
      <c r="S138" s="137">
        <v>-3.2335416666666674</v>
      </c>
      <c r="T138" s="137">
        <v>0.38041666666666174</v>
      </c>
      <c r="U138" s="137">
        <v>11.596666666666671</v>
      </c>
    </row>
    <row r="139" spans="1:21" ht="14.5">
      <c r="A139" s="155">
        <v>43901</v>
      </c>
      <c r="B139" s="144">
        <v>1900</v>
      </c>
      <c r="C139" s="151">
        <v>2004</v>
      </c>
      <c r="D139" s="152">
        <v>-182</v>
      </c>
      <c r="E139" s="152">
        <v>54</v>
      </c>
      <c r="F139" s="152">
        <v>1056</v>
      </c>
      <c r="G139" s="153">
        <v>1020</v>
      </c>
      <c r="H139" s="103">
        <v>-182</v>
      </c>
      <c r="I139" s="103">
        <v>4080</v>
      </c>
      <c r="J139" s="103">
        <v>-182</v>
      </c>
      <c r="K139" s="144">
        <v>2004</v>
      </c>
      <c r="L139" s="145">
        <v>-182</v>
      </c>
      <c r="N139" s="135">
        <v>43901</v>
      </c>
      <c r="O139" s="136">
        <v>44.517500000000005</v>
      </c>
      <c r="P139" s="136">
        <v>45.470499999999994</v>
      </c>
      <c r="Q139" s="136">
        <v>38.938749999999999</v>
      </c>
      <c r="R139" s="136">
        <v>43.542916666666677</v>
      </c>
      <c r="S139" s="137">
        <v>-0.95299999999998875</v>
      </c>
      <c r="T139" s="137">
        <v>0.97458333333332803</v>
      </c>
      <c r="U139" s="137">
        <v>5.5787500000000065</v>
      </c>
    </row>
    <row r="140" spans="1:21" ht="14.5">
      <c r="A140" s="154">
        <v>43902</v>
      </c>
      <c r="B140" s="156">
        <v>1900</v>
      </c>
      <c r="C140" s="148">
        <v>2004</v>
      </c>
      <c r="D140" s="149">
        <v>-264</v>
      </c>
      <c r="E140" s="149">
        <v>74</v>
      </c>
      <c r="F140" s="149">
        <v>1056</v>
      </c>
      <c r="G140" s="150">
        <v>1020</v>
      </c>
      <c r="H140" s="110">
        <v>-264</v>
      </c>
      <c r="I140" s="110">
        <v>4080</v>
      </c>
      <c r="J140" s="110">
        <v>-264</v>
      </c>
      <c r="K140" s="146">
        <v>2004</v>
      </c>
      <c r="L140" s="147">
        <v>-264</v>
      </c>
      <c r="N140" s="135">
        <v>43902</v>
      </c>
      <c r="O140" s="136">
        <v>52.539583333333326</v>
      </c>
      <c r="P140" s="136">
        <v>48.372874999999993</v>
      </c>
      <c r="Q140" s="136">
        <v>40.610833333333339</v>
      </c>
      <c r="R140" s="136">
        <v>48.252499999999998</v>
      </c>
      <c r="S140" s="137">
        <v>4.1667083333333323</v>
      </c>
      <c r="T140" s="137">
        <v>4.287083333333328</v>
      </c>
      <c r="U140" s="137">
        <v>11.928749999999987</v>
      </c>
    </row>
    <row r="141" spans="1:21" ht="14.5">
      <c r="A141" s="155">
        <v>43903</v>
      </c>
      <c r="B141" s="144">
        <v>1900</v>
      </c>
      <c r="C141" s="151">
        <v>2004</v>
      </c>
      <c r="D141" s="152">
        <v>-378</v>
      </c>
      <c r="E141" s="152">
        <v>-224</v>
      </c>
      <c r="F141" s="152">
        <v>1056</v>
      </c>
      <c r="G141" s="153">
        <v>1020</v>
      </c>
      <c r="H141" s="103">
        <v>-378</v>
      </c>
      <c r="I141" s="103">
        <v>4080</v>
      </c>
      <c r="J141" s="103">
        <v>-378</v>
      </c>
      <c r="K141" s="144">
        <v>2004</v>
      </c>
      <c r="L141" s="145">
        <v>-378</v>
      </c>
      <c r="N141" s="135">
        <v>43903</v>
      </c>
      <c r="O141" s="136">
        <v>42.794166666666662</v>
      </c>
      <c r="P141" s="136">
        <v>41.59375</v>
      </c>
      <c r="Q141" s="136">
        <v>35.730000000000004</v>
      </c>
      <c r="R141" s="136">
        <v>37.903750000000009</v>
      </c>
      <c r="S141" s="137">
        <v>1.200416666666662</v>
      </c>
      <c r="T141" s="137">
        <v>4.8904166666666526</v>
      </c>
      <c r="U141" s="137">
        <v>7.064166666666658</v>
      </c>
    </row>
    <row r="142" spans="1:21" ht="14.5">
      <c r="A142" s="154">
        <v>43904</v>
      </c>
      <c r="B142" s="146">
        <v>1900</v>
      </c>
      <c r="C142" s="148">
        <v>2004</v>
      </c>
      <c r="D142" s="149">
        <v>82</v>
      </c>
      <c r="E142" s="149">
        <v>504</v>
      </c>
      <c r="F142" s="149">
        <v>1018</v>
      </c>
      <c r="G142" s="150">
        <v>1020</v>
      </c>
      <c r="H142" s="110">
        <v>0</v>
      </c>
      <c r="I142" s="110">
        <v>4124</v>
      </c>
      <c r="J142" s="110">
        <v>0</v>
      </c>
      <c r="K142" s="146">
        <v>2004</v>
      </c>
      <c r="L142" s="147">
        <v>82</v>
      </c>
      <c r="N142" s="135">
        <v>43904</v>
      </c>
      <c r="O142" s="136">
        <v>41.423749999999998</v>
      </c>
      <c r="P142" s="136">
        <v>38.445958333333337</v>
      </c>
      <c r="Q142" s="136">
        <v>35.829999999999991</v>
      </c>
      <c r="R142" s="136">
        <v>36.377916666666664</v>
      </c>
      <c r="S142" s="137">
        <v>2.9777916666666613</v>
      </c>
      <c r="T142" s="137">
        <v>5.0458333333333343</v>
      </c>
      <c r="U142" s="137">
        <v>5.5937500000000071</v>
      </c>
    </row>
    <row r="143" spans="1:21" ht="14.5">
      <c r="A143" s="155">
        <v>43905</v>
      </c>
      <c r="B143" s="144">
        <v>1900</v>
      </c>
      <c r="C143" s="151">
        <v>2004</v>
      </c>
      <c r="D143" s="152">
        <v>-456</v>
      </c>
      <c r="E143" s="152">
        <v>-254</v>
      </c>
      <c r="F143" s="152">
        <v>1018</v>
      </c>
      <c r="G143" s="153">
        <v>1020</v>
      </c>
      <c r="H143" s="103">
        <v>-456</v>
      </c>
      <c r="I143" s="103">
        <v>4042</v>
      </c>
      <c r="J143" s="103">
        <v>-456</v>
      </c>
      <c r="K143" s="144">
        <v>2004</v>
      </c>
      <c r="L143" s="145">
        <v>-456</v>
      </c>
      <c r="N143" s="135">
        <v>43905</v>
      </c>
      <c r="O143" s="136">
        <v>44.91958333333335</v>
      </c>
      <c r="P143" s="136">
        <v>35.403208333333339</v>
      </c>
      <c r="Q143" s="136">
        <v>35.314166666666658</v>
      </c>
      <c r="R143" s="136">
        <v>35.326666666666661</v>
      </c>
      <c r="S143" s="137">
        <v>9.5163750000000107</v>
      </c>
      <c r="T143" s="137">
        <v>9.5929166666666887</v>
      </c>
      <c r="U143" s="137">
        <v>9.6054166666666916</v>
      </c>
    </row>
    <row r="144" spans="1:21" ht="14.5">
      <c r="A144" s="154">
        <v>43906</v>
      </c>
      <c r="B144" s="156">
        <v>1930</v>
      </c>
      <c r="C144" s="148">
        <v>1972</v>
      </c>
      <c r="D144" s="149">
        <v>78</v>
      </c>
      <c r="E144" s="149">
        <v>504</v>
      </c>
      <c r="F144" s="149">
        <v>524</v>
      </c>
      <c r="G144" s="150">
        <v>814</v>
      </c>
      <c r="H144" s="110">
        <v>0</v>
      </c>
      <c r="I144" s="110">
        <v>3388</v>
      </c>
      <c r="J144" s="110">
        <v>0</v>
      </c>
      <c r="K144" s="146">
        <v>1972</v>
      </c>
      <c r="L144" s="147">
        <v>78</v>
      </c>
      <c r="N144" s="135">
        <v>43906</v>
      </c>
      <c r="O144" s="136">
        <v>46.187083333333341</v>
      </c>
      <c r="P144" s="136">
        <v>35.973333333333322</v>
      </c>
      <c r="Q144" s="136">
        <v>35.972499999999997</v>
      </c>
      <c r="R144" s="136">
        <v>35.972499999999997</v>
      </c>
      <c r="S144" s="137">
        <v>10.213750000000019</v>
      </c>
      <c r="T144" s="137">
        <v>10.214583333333344</v>
      </c>
      <c r="U144" s="137">
        <v>10.214583333333344</v>
      </c>
    </row>
    <row r="145" spans="1:21" ht="14.5">
      <c r="A145" s="155">
        <v>43907</v>
      </c>
      <c r="B145" s="144">
        <v>1900</v>
      </c>
      <c r="C145" s="151">
        <v>2004</v>
      </c>
      <c r="D145" s="152">
        <v>-268</v>
      </c>
      <c r="E145" s="152">
        <v>-72</v>
      </c>
      <c r="F145" s="152">
        <v>920</v>
      </c>
      <c r="G145" s="153">
        <v>1020</v>
      </c>
      <c r="H145" s="103">
        <v>-268</v>
      </c>
      <c r="I145" s="103">
        <v>3944</v>
      </c>
      <c r="J145" s="103">
        <v>-268</v>
      </c>
      <c r="K145" s="144">
        <v>2004</v>
      </c>
      <c r="L145" s="145">
        <v>-268</v>
      </c>
      <c r="N145" s="135">
        <v>43907</v>
      </c>
      <c r="O145" s="136">
        <v>44.499583333333334</v>
      </c>
      <c r="P145" s="136">
        <v>41.684083333333326</v>
      </c>
      <c r="Q145" s="136">
        <v>40.407499999999999</v>
      </c>
      <c r="R145" s="136">
        <v>41.522916666666667</v>
      </c>
      <c r="S145" s="137">
        <v>2.8155000000000072</v>
      </c>
      <c r="T145" s="137">
        <v>2.9766666666666666</v>
      </c>
      <c r="U145" s="137">
        <v>4.0920833333333348</v>
      </c>
    </row>
    <row r="146" spans="1:21" ht="14.5">
      <c r="A146" s="154">
        <v>43908</v>
      </c>
      <c r="B146" s="146">
        <v>1900</v>
      </c>
      <c r="C146" s="148">
        <v>2004</v>
      </c>
      <c r="D146" s="149">
        <v>-456</v>
      </c>
      <c r="E146" s="149">
        <v>0</v>
      </c>
      <c r="F146" s="149">
        <v>1058</v>
      </c>
      <c r="G146" s="150">
        <v>1020</v>
      </c>
      <c r="H146" s="110">
        <v>-456</v>
      </c>
      <c r="I146" s="110">
        <v>4082</v>
      </c>
      <c r="J146" s="110">
        <v>-456</v>
      </c>
      <c r="K146" s="146">
        <v>2004</v>
      </c>
      <c r="L146" s="147">
        <v>-456</v>
      </c>
      <c r="N146" s="135">
        <v>43908</v>
      </c>
      <c r="O146" s="136">
        <v>40.804583333333333</v>
      </c>
      <c r="P146" s="136">
        <v>37.450375000000001</v>
      </c>
      <c r="Q146" s="136">
        <v>36.700416666666669</v>
      </c>
      <c r="R146" s="136">
        <v>37.123333333333335</v>
      </c>
      <c r="S146" s="137">
        <v>3.3542083333333323</v>
      </c>
      <c r="T146" s="137">
        <v>3.6812499999999986</v>
      </c>
      <c r="U146" s="137">
        <v>4.1041666666666643</v>
      </c>
    </row>
    <row r="147" spans="1:21" ht="14.5">
      <c r="A147" s="155">
        <v>43909</v>
      </c>
      <c r="B147" s="144">
        <v>1900</v>
      </c>
      <c r="C147" s="151">
        <v>2004</v>
      </c>
      <c r="D147" s="152">
        <v>92</v>
      </c>
      <c r="E147" s="152">
        <v>0</v>
      </c>
      <c r="F147" s="152">
        <v>1056</v>
      </c>
      <c r="G147" s="153">
        <v>1020</v>
      </c>
      <c r="H147" s="103">
        <v>0</v>
      </c>
      <c r="I147" s="103">
        <v>4172</v>
      </c>
      <c r="J147" s="103">
        <v>0</v>
      </c>
      <c r="K147" s="144">
        <v>2004</v>
      </c>
      <c r="L147" s="145">
        <v>92</v>
      </c>
      <c r="N147" s="135">
        <v>43909</v>
      </c>
      <c r="O147" s="136">
        <v>46.977499999999999</v>
      </c>
      <c r="P147" s="136">
        <v>44.535916666666658</v>
      </c>
      <c r="Q147" s="136">
        <v>44.535416666666663</v>
      </c>
      <c r="R147" s="136">
        <v>44.535416666666663</v>
      </c>
      <c r="S147" s="137">
        <v>2.441583333333341</v>
      </c>
      <c r="T147" s="137">
        <v>2.4420833333333363</v>
      </c>
      <c r="U147" s="137">
        <v>2.4420833333333363</v>
      </c>
    </row>
    <row r="148" spans="1:21" ht="14.5">
      <c r="A148" s="154">
        <v>43910</v>
      </c>
      <c r="B148" s="146">
        <v>1900</v>
      </c>
      <c r="C148" s="148">
        <v>2004</v>
      </c>
      <c r="D148" s="149">
        <v>248</v>
      </c>
      <c r="E148" s="149">
        <v>0</v>
      </c>
      <c r="F148" s="149">
        <v>1056</v>
      </c>
      <c r="G148" s="150">
        <v>1020</v>
      </c>
      <c r="H148" s="110">
        <v>0</v>
      </c>
      <c r="I148" s="110">
        <v>4328</v>
      </c>
      <c r="J148" s="110">
        <v>0</v>
      </c>
      <c r="K148" s="146">
        <v>2004</v>
      </c>
      <c r="L148" s="147">
        <v>248</v>
      </c>
      <c r="N148" s="135">
        <v>43910</v>
      </c>
      <c r="O148" s="136">
        <v>39.095000000000006</v>
      </c>
      <c r="P148" s="136">
        <v>36.8795</v>
      </c>
      <c r="Q148" s="136">
        <v>36.87916666666667</v>
      </c>
      <c r="R148" s="136">
        <v>36.87916666666667</v>
      </c>
      <c r="S148" s="137">
        <v>2.2155000000000058</v>
      </c>
      <c r="T148" s="137">
        <v>2.215833333333336</v>
      </c>
      <c r="U148" s="137">
        <v>2.215833333333336</v>
      </c>
    </row>
    <row r="149" spans="1:21" ht="14.5">
      <c r="A149" s="155">
        <v>43911</v>
      </c>
      <c r="B149" s="144">
        <v>1900</v>
      </c>
      <c r="C149" s="151">
        <v>2004</v>
      </c>
      <c r="D149" s="152">
        <v>-456</v>
      </c>
      <c r="E149" s="152">
        <v>0</v>
      </c>
      <c r="F149" s="152">
        <v>1000</v>
      </c>
      <c r="G149" s="153">
        <v>1000</v>
      </c>
      <c r="H149" s="103">
        <v>-456</v>
      </c>
      <c r="I149" s="103">
        <v>4004</v>
      </c>
      <c r="J149" s="103">
        <v>-456</v>
      </c>
      <c r="K149" s="144">
        <v>2004</v>
      </c>
      <c r="L149" s="145">
        <v>-456</v>
      </c>
      <c r="N149" s="135">
        <v>43911</v>
      </c>
      <c r="O149" s="136">
        <v>37.800416666666671</v>
      </c>
      <c r="P149" s="136">
        <v>32.346208333333337</v>
      </c>
      <c r="Q149" s="136">
        <v>33.008749999999999</v>
      </c>
      <c r="R149" s="136">
        <v>32.528749999999995</v>
      </c>
      <c r="S149" s="137">
        <v>5.4542083333333338</v>
      </c>
      <c r="T149" s="137">
        <v>5.2716666666666754</v>
      </c>
      <c r="U149" s="137">
        <v>4.7916666666666714</v>
      </c>
    </row>
    <row r="150" spans="1:21" ht="14.5">
      <c r="A150" s="154">
        <v>43912</v>
      </c>
      <c r="B150" s="146">
        <v>1900</v>
      </c>
      <c r="C150" s="148">
        <v>2004</v>
      </c>
      <c r="D150" s="149">
        <v>134</v>
      </c>
      <c r="E150" s="149">
        <v>82</v>
      </c>
      <c r="F150" s="149">
        <v>1056</v>
      </c>
      <c r="G150" s="150">
        <v>1020</v>
      </c>
      <c r="H150" s="110">
        <v>0</v>
      </c>
      <c r="I150" s="110">
        <v>4214</v>
      </c>
      <c r="J150" s="110">
        <v>0</v>
      </c>
      <c r="K150" s="146">
        <v>2004</v>
      </c>
      <c r="L150" s="147">
        <v>134</v>
      </c>
      <c r="N150" s="135">
        <v>43912</v>
      </c>
      <c r="O150" s="136">
        <v>36.649166666666673</v>
      </c>
      <c r="P150" s="136">
        <v>22.144083333333331</v>
      </c>
      <c r="Q150" s="136">
        <v>27.37541666666667</v>
      </c>
      <c r="R150" s="136">
        <v>22.81625</v>
      </c>
      <c r="S150" s="137">
        <v>14.505083333333342</v>
      </c>
      <c r="T150" s="137">
        <v>13.832916666666673</v>
      </c>
      <c r="U150" s="137">
        <v>9.2737500000000033</v>
      </c>
    </row>
    <row r="151" spans="1:21" ht="14.5">
      <c r="A151" s="155">
        <v>43913</v>
      </c>
      <c r="B151" s="144">
        <v>1930</v>
      </c>
      <c r="C151" s="151">
        <v>2004</v>
      </c>
      <c r="D151" s="152">
        <v>-54</v>
      </c>
      <c r="E151" s="152">
        <v>476</v>
      </c>
      <c r="F151" s="152">
        <v>1058</v>
      </c>
      <c r="G151" s="153">
        <v>1020</v>
      </c>
      <c r="H151" s="103">
        <v>-54</v>
      </c>
      <c r="I151" s="103">
        <v>4082</v>
      </c>
      <c r="J151" s="103">
        <v>-54</v>
      </c>
      <c r="K151" s="144">
        <v>2004</v>
      </c>
      <c r="L151" s="145">
        <v>-54</v>
      </c>
      <c r="N151" s="135">
        <v>43913</v>
      </c>
      <c r="O151" s="136">
        <v>34.332916666666669</v>
      </c>
      <c r="P151" s="136">
        <v>24.487291666666664</v>
      </c>
      <c r="Q151" s="136">
        <v>26.757500000000004</v>
      </c>
      <c r="R151" s="136">
        <v>24.800416666666663</v>
      </c>
      <c r="S151" s="137">
        <v>9.8456250000000054</v>
      </c>
      <c r="T151" s="137">
        <v>9.532500000000006</v>
      </c>
      <c r="U151" s="137">
        <v>7.5754166666666656</v>
      </c>
    </row>
    <row r="152" spans="1:21" ht="14.5">
      <c r="A152" s="154">
        <v>43914</v>
      </c>
      <c r="B152" s="146">
        <v>1930</v>
      </c>
      <c r="C152" s="148">
        <v>2006</v>
      </c>
      <c r="D152" s="149">
        <v>68</v>
      </c>
      <c r="E152" s="149">
        <v>50</v>
      </c>
      <c r="F152" s="149">
        <v>1056</v>
      </c>
      <c r="G152" s="150">
        <v>1020</v>
      </c>
      <c r="H152" s="110">
        <v>0</v>
      </c>
      <c r="I152" s="110">
        <v>4150</v>
      </c>
      <c r="J152" s="110">
        <v>0</v>
      </c>
      <c r="K152" s="146">
        <v>2006</v>
      </c>
      <c r="L152" s="147">
        <v>68</v>
      </c>
      <c r="N152" s="135">
        <v>43914</v>
      </c>
      <c r="O152" s="136">
        <v>32.814583333333339</v>
      </c>
      <c r="P152" s="136">
        <v>27.311041666666664</v>
      </c>
      <c r="Q152" s="136">
        <v>28.05125</v>
      </c>
      <c r="R152" s="136">
        <v>27.463750000000001</v>
      </c>
      <c r="S152" s="137">
        <v>5.5035416666666741</v>
      </c>
      <c r="T152" s="137">
        <v>5.3508333333333375</v>
      </c>
      <c r="U152" s="137">
        <v>4.763333333333339</v>
      </c>
    </row>
    <row r="153" spans="1:21" ht="14.5">
      <c r="A153" s="155">
        <v>43915</v>
      </c>
      <c r="B153" s="144">
        <v>1930</v>
      </c>
      <c r="C153" s="151">
        <v>1500</v>
      </c>
      <c r="D153" s="152">
        <v>-254</v>
      </c>
      <c r="E153" s="152">
        <v>-536</v>
      </c>
      <c r="F153" s="152">
        <v>1056</v>
      </c>
      <c r="G153" s="153">
        <v>1020</v>
      </c>
      <c r="H153" s="103">
        <v>-254</v>
      </c>
      <c r="I153" s="103">
        <v>3576</v>
      </c>
      <c r="J153" s="103">
        <v>-254</v>
      </c>
      <c r="K153" s="144">
        <v>1500</v>
      </c>
      <c r="L153" s="145">
        <v>-254</v>
      </c>
      <c r="N153" s="135">
        <v>43915</v>
      </c>
      <c r="O153" s="136">
        <v>37.770833333333336</v>
      </c>
      <c r="P153" s="136">
        <v>40.162083333333335</v>
      </c>
      <c r="Q153" s="136">
        <v>35.795833333333327</v>
      </c>
      <c r="R153" s="136">
        <v>37.18333333333333</v>
      </c>
      <c r="S153" s="137">
        <v>-2.3912499999999994</v>
      </c>
      <c r="T153" s="137">
        <v>0.58750000000000568</v>
      </c>
      <c r="U153" s="137">
        <v>1.9750000000000085</v>
      </c>
    </row>
    <row r="154" spans="1:21" ht="14.5">
      <c r="A154" s="154">
        <v>43916</v>
      </c>
      <c r="B154" s="146">
        <v>1930</v>
      </c>
      <c r="C154" s="148">
        <v>1502</v>
      </c>
      <c r="D154" s="149">
        <v>-456</v>
      </c>
      <c r="E154" s="149">
        <v>-456</v>
      </c>
      <c r="F154" s="149">
        <v>1056</v>
      </c>
      <c r="G154" s="150">
        <v>1020</v>
      </c>
      <c r="H154" s="110">
        <v>-456</v>
      </c>
      <c r="I154" s="110">
        <v>3578</v>
      </c>
      <c r="J154" s="110">
        <v>-456</v>
      </c>
      <c r="K154" s="146">
        <v>1502</v>
      </c>
      <c r="L154" s="147">
        <v>-456</v>
      </c>
      <c r="N154" s="135">
        <v>43916</v>
      </c>
      <c r="O154" s="136">
        <v>38.211250000000007</v>
      </c>
      <c r="P154" s="136">
        <v>42.90091666666666</v>
      </c>
      <c r="Q154" s="136">
        <v>39.712916666666665</v>
      </c>
      <c r="R154" s="136">
        <v>39.240416666666668</v>
      </c>
      <c r="S154" s="137">
        <v>-4.6896666666666533</v>
      </c>
      <c r="T154" s="137">
        <v>-1.0291666666666615</v>
      </c>
      <c r="U154" s="137">
        <v>-1.501666666666658</v>
      </c>
    </row>
    <row r="155" spans="1:21" ht="14.5">
      <c r="A155" s="155">
        <v>43917</v>
      </c>
      <c r="B155" s="144">
        <v>1930</v>
      </c>
      <c r="C155" s="151">
        <v>2002</v>
      </c>
      <c r="D155" s="152">
        <v>56</v>
      </c>
      <c r="E155" s="152">
        <v>0</v>
      </c>
      <c r="F155" s="152">
        <v>1056</v>
      </c>
      <c r="G155" s="153">
        <v>1020</v>
      </c>
      <c r="H155" s="103">
        <v>0</v>
      </c>
      <c r="I155" s="103">
        <v>4134</v>
      </c>
      <c r="J155" s="103">
        <v>0</v>
      </c>
      <c r="K155" s="144">
        <v>2002</v>
      </c>
      <c r="L155" s="145">
        <v>56</v>
      </c>
      <c r="N155" s="135">
        <v>43917</v>
      </c>
      <c r="O155" s="136">
        <v>41.78208333333334</v>
      </c>
      <c r="P155" s="136">
        <v>41.915124999999996</v>
      </c>
      <c r="Q155" s="136">
        <v>41.228749999999998</v>
      </c>
      <c r="R155" s="136">
        <v>41.212916666666665</v>
      </c>
      <c r="S155" s="137">
        <v>-0.13304166666665651</v>
      </c>
      <c r="T155" s="137">
        <v>0.56916666666667481</v>
      </c>
      <c r="U155" s="137">
        <v>0.55333333333334167</v>
      </c>
    </row>
    <row r="156" spans="1:21" ht="14.5">
      <c r="A156" s="154">
        <v>43918</v>
      </c>
      <c r="B156" s="146">
        <v>1930</v>
      </c>
      <c r="C156" s="148">
        <v>1764</v>
      </c>
      <c r="D156" s="149">
        <v>-72</v>
      </c>
      <c r="E156" s="149">
        <v>308</v>
      </c>
      <c r="F156" s="149">
        <v>882</v>
      </c>
      <c r="G156" s="150">
        <v>882</v>
      </c>
      <c r="H156" s="110">
        <v>-72</v>
      </c>
      <c r="I156" s="110">
        <v>3528</v>
      </c>
      <c r="J156" s="110">
        <v>-72</v>
      </c>
      <c r="K156" s="146">
        <v>1764</v>
      </c>
      <c r="L156" s="147">
        <v>-72</v>
      </c>
      <c r="N156" s="135">
        <v>43918</v>
      </c>
      <c r="O156" s="136">
        <v>41.850833333333334</v>
      </c>
      <c r="P156" s="136">
        <v>40.534708333333334</v>
      </c>
      <c r="Q156" s="136">
        <v>36.526666666666664</v>
      </c>
      <c r="R156" s="136">
        <v>39.780416666666675</v>
      </c>
      <c r="S156" s="137">
        <v>1.3161249999999995</v>
      </c>
      <c r="T156" s="137">
        <v>2.0704166666666595</v>
      </c>
      <c r="U156" s="137">
        <v>5.3241666666666703</v>
      </c>
    </row>
    <row r="157" spans="1:21">
      <c r="A157" s="155">
        <v>43919</v>
      </c>
      <c r="B157" s="144">
        <v>2030</v>
      </c>
      <c r="C157" s="151">
        <v>2002</v>
      </c>
      <c r="D157" s="152">
        <v>188</v>
      </c>
      <c r="E157" s="152">
        <v>84</v>
      </c>
      <c r="F157" s="152">
        <v>1016</v>
      </c>
      <c r="G157" s="153">
        <v>1000</v>
      </c>
      <c r="H157" s="103">
        <v>0</v>
      </c>
      <c r="I157" s="103">
        <v>4206</v>
      </c>
      <c r="J157" s="103">
        <v>0</v>
      </c>
      <c r="K157" s="144">
        <v>2002</v>
      </c>
      <c r="L157" s="145">
        <v>188</v>
      </c>
    </row>
    <row r="158" spans="1:21" ht="14.5" thickBot="1">
      <c r="A158" s="154">
        <v>43920</v>
      </c>
      <c r="B158" s="146">
        <v>1930</v>
      </c>
      <c r="C158" s="158">
        <v>2004</v>
      </c>
      <c r="D158" s="159">
        <v>226</v>
      </c>
      <c r="E158" s="159">
        <v>222</v>
      </c>
      <c r="F158" s="159">
        <v>1056</v>
      </c>
      <c r="G158" s="160">
        <v>1020</v>
      </c>
      <c r="H158" s="110">
        <v>0</v>
      </c>
      <c r="I158" s="110">
        <v>4306</v>
      </c>
      <c r="J158" s="110">
        <v>0</v>
      </c>
      <c r="K158" s="146">
        <v>2004</v>
      </c>
      <c r="L158" s="147">
        <v>226</v>
      </c>
    </row>
    <row r="159" spans="1:21">
      <c r="A159" s="155">
        <v>43921</v>
      </c>
      <c r="B159" s="144">
        <v>0</v>
      </c>
      <c r="C159" s="151">
        <v>1508</v>
      </c>
      <c r="D159" s="152">
        <v>86</v>
      </c>
      <c r="E159" s="152">
        <v>0</v>
      </c>
      <c r="F159" s="152">
        <v>744</v>
      </c>
      <c r="G159" s="153">
        <v>756</v>
      </c>
      <c r="H159" s="161">
        <v>0</v>
      </c>
      <c r="I159" s="161">
        <v>3094</v>
      </c>
      <c r="J159" s="161">
        <v>0</v>
      </c>
      <c r="K159" s="144">
        <v>1508</v>
      </c>
      <c r="L159" s="145">
        <v>86</v>
      </c>
    </row>
  </sheetData>
  <mergeCells count="2">
    <mergeCell ref="O3:R3"/>
    <mergeCell ref="S3:U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8559-9FDF-4E04-8EDA-8ABE0D9325DF}">
  <dimension ref="A1:L158"/>
  <sheetViews>
    <sheetView workbookViewId="0">
      <selection activeCell="N35" sqref="N35"/>
    </sheetView>
  </sheetViews>
  <sheetFormatPr defaultRowHeight="14"/>
  <cols>
    <col min="1" max="1" width="9.9140625" customWidth="1"/>
    <col min="7" max="7" width="13.83203125" customWidth="1"/>
  </cols>
  <sheetData>
    <row r="1" spans="1:12" s="51" customFormat="1" ht="20">
      <c r="A1" s="49" t="s">
        <v>85</v>
      </c>
      <c r="B1" s="50"/>
    </row>
    <row r="2" spans="1:12" ht="14.5" thickBot="1"/>
    <row r="3" spans="1:12" ht="58">
      <c r="A3" s="96" t="s">
        <v>178</v>
      </c>
      <c r="B3" s="97" t="s">
        <v>223</v>
      </c>
      <c r="C3" s="98" t="s">
        <v>224</v>
      </c>
      <c r="D3" s="99" t="s">
        <v>225</v>
      </c>
      <c r="E3" s="99" t="s">
        <v>226</v>
      </c>
      <c r="F3" s="99" t="s">
        <v>227</v>
      </c>
      <c r="G3" s="100" t="s">
        <v>233</v>
      </c>
      <c r="H3" s="97" t="s">
        <v>228</v>
      </c>
      <c r="I3" s="97" t="s">
        <v>229</v>
      </c>
      <c r="J3" s="97" t="s">
        <v>230</v>
      </c>
      <c r="K3" s="97" t="s">
        <v>231</v>
      </c>
      <c r="L3" s="101" t="s">
        <v>232</v>
      </c>
    </row>
    <row r="4" spans="1:12" ht="14.5">
      <c r="A4" s="102">
        <v>43767</v>
      </c>
      <c r="B4" s="103">
        <v>1800</v>
      </c>
      <c r="C4" s="104">
        <v>1750</v>
      </c>
      <c r="D4" s="105">
        <v>336</v>
      </c>
      <c r="E4" s="105">
        <v>186</v>
      </c>
      <c r="F4" s="105">
        <v>-206</v>
      </c>
      <c r="G4" s="106">
        <v>1000</v>
      </c>
      <c r="H4" s="103">
        <v>-206</v>
      </c>
      <c r="I4" s="103">
        <v>3086</v>
      </c>
      <c r="J4" s="103">
        <v>-206</v>
      </c>
      <c r="K4" s="107">
        <v>1750</v>
      </c>
      <c r="L4" s="108">
        <v>336</v>
      </c>
    </row>
    <row r="5" spans="1:12" ht="14.5">
      <c r="A5" s="109">
        <v>43768</v>
      </c>
      <c r="B5" s="110">
        <v>1730</v>
      </c>
      <c r="C5" s="111">
        <v>290</v>
      </c>
      <c r="D5" s="112">
        <v>-456</v>
      </c>
      <c r="E5" s="112">
        <v>252</v>
      </c>
      <c r="F5" s="112">
        <v>-174</v>
      </c>
      <c r="G5" s="113">
        <v>0</v>
      </c>
      <c r="H5" s="110">
        <v>-630</v>
      </c>
      <c r="I5" s="110">
        <v>290</v>
      </c>
      <c r="J5" s="110">
        <v>-630</v>
      </c>
      <c r="K5" s="114">
        <v>290</v>
      </c>
      <c r="L5" s="115">
        <v>-456</v>
      </c>
    </row>
    <row r="6" spans="1:12" ht="14.5">
      <c r="A6" s="102">
        <v>43769</v>
      </c>
      <c r="B6" s="103">
        <v>1730</v>
      </c>
      <c r="C6" s="104">
        <v>2000</v>
      </c>
      <c r="D6" s="105">
        <v>-456</v>
      </c>
      <c r="E6" s="105">
        <v>0</v>
      </c>
      <c r="F6" s="105">
        <v>1000</v>
      </c>
      <c r="G6" s="106">
        <v>666</v>
      </c>
      <c r="H6" s="103">
        <v>-456</v>
      </c>
      <c r="I6" s="103">
        <v>3666</v>
      </c>
      <c r="J6" s="103">
        <v>-456</v>
      </c>
      <c r="K6" s="107">
        <v>2000</v>
      </c>
      <c r="L6" s="108">
        <v>-456</v>
      </c>
    </row>
    <row r="7" spans="1:12" ht="14.5">
      <c r="A7" s="109">
        <v>43770</v>
      </c>
      <c r="B7" s="110">
        <v>1730</v>
      </c>
      <c r="C7" s="111">
        <v>2000</v>
      </c>
      <c r="D7" s="112">
        <v>-18</v>
      </c>
      <c r="E7" s="112">
        <v>0</v>
      </c>
      <c r="F7" s="112">
        <v>1000</v>
      </c>
      <c r="G7" s="113">
        <v>1000</v>
      </c>
      <c r="H7" s="110">
        <v>-18</v>
      </c>
      <c r="I7" s="110">
        <v>4000</v>
      </c>
      <c r="J7" s="110">
        <v>-18</v>
      </c>
      <c r="K7" s="114">
        <v>2000</v>
      </c>
      <c r="L7" s="115">
        <v>-18</v>
      </c>
    </row>
    <row r="8" spans="1:12" ht="14.5">
      <c r="A8" s="102">
        <v>43771</v>
      </c>
      <c r="B8" s="103">
        <v>1730</v>
      </c>
      <c r="C8" s="104">
        <v>1664</v>
      </c>
      <c r="D8" s="105">
        <v>16</v>
      </c>
      <c r="E8" s="105">
        <v>62</v>
      </c>
      <c r="F8" s="105">
        <v>1000</v>
      </c>
      <c r="G8" s="106">
        <v>1000</v>
      </c>
      <c r="H8" s="103">
        <v>0</v>
      </c>
      <c r="I8" s="103">
        <v>3680</v>
      </c>
      <c r="J8" s="103">
        <v>0</v>
      </c>
      <c r="K8" s="107">
        <v>1664</v>
      </c>
      <c r="L8" s="108">
        <v>16</v>
      </c>
    </row>
    <row r="9" spans="1:12" ht="14.5">
      <c r="A9" s="109">
        <v>43772</v>
      </c>
      <c r="B9" s="110">
        <v>1730</v>
      </c>
      <c r="C9" s="111">
        <v>2000</v>
      </c>
      <c r="D9" s="112">
        <v>-232</v>
      </c>
      <c r="E9" s="112">
        <v>-536</v>
      </c>
      <c r="F9" s="112">
        <v>1000</v>
      </c>
      <c r="G9" s="113">
        <v>1000</v>
      </c>
      <c r="H9" s="110">
        <v>-232</v>
      </c>
      <c r="I9" s="110">
        <v>4000</v>
      </c>
      <c r="J9" s="110">
        <v>-232</v>
      </c>
      <c r="K9" s="114">
        <v>2000</v>
      </c>
      <c r="L9" s="115">
        <v>-232</v>
      </c>
    </row>
    <row r="10" spans="1:12" ht="14.5">
      <c r="A10" s="102">
        <v>43773</v>
      </c>
      <c r="B10" s="116">
        <v>1800</v>
      </c>
      <c r="C10" s="104">
        <v>2000</v>
      </c>
      <c r="D10" s="105">
        <v>100</v>
      </c>
      <c r="E10" s="105">
        <v>404</v>
      </c>
      <c r="F10" s="105">
        <v>1000</v>
      </c>
      <c r="G10" s="106">
        <v>1000</v>
      </c>
      <c r="H10" s="103">
        <v>0</v>
      </c>
      <c r="I10" s="103">
        <v>4100</v>
      </c>
      <c r="J10" s="103">
        <v>0</v>
      </c>
      <c r="K10" s="107">
        <v>2000</v>
      </c>
      <c r="L10" s="108">
        <v>100</v>
      </c>
    </row>
    <row r="11" spans="1:12" ht="14.5">
      <c r="A11" s="109">
        <v>43774</v>
      </c>
      <c r="B11" s="110">
        <v>1730</v>
      </c>
      <c r="C11" s="111">
        <v>2000</v>
      </c>
      <c r="D11" s="112">
        <v>-456</v>
      </c>
      <c r="E11" s="112">
        <v>-536</v>
      </c>
      <c r="F11" s="112">
        <v>1000</v>
      </c>
      <c r="G11" s="113">
        <v>1000</v>
      </c>
      <c r="H11" s="110">
        <v>-456</v>
      </c>
      <c r="I11" s="110">
        <v>4000</v>
      </c>
      <c r="J11" s="110">
        <v>-456</v>
      </c>
      <c r="K11" s="114">
        <v>2000</v>
      </c>
      <c r="L11" s="115">
        <v>-456</v>
      </c>
    </row>
    <row r="12" spans="1:12" ht="14.5">
      <c r="A12" s="102">
        <v>43775</v>
      </c>
      <c r="B12" s="103">
        <v>1730</v>
      </c>
      <c r="C12" s="104">
        <v>2000</v>
      </c>
      <c r="D12" s="105">
        <v>-106</v>
      </c>
      <c r="E12" s="105">
        <v>308</v>
      </c>
      <c r="F12" s="105">
        <v>1000</v>
      </c>
      <c r="G12" s="106">
        <v>1000</v>
      </c>
      <c r="H12" s="103">
        <v>-106</v>
      </c>
      <c r="I12" s="103">
        <v>4000</v>
      </c>
      <c r="J12" s="103">
        <v>-106</v>
      </c>
      <c r="K12" s="107">
        <v>2000</v>
      </c>
      <c r="L12" s="108">
        <v>-106</v>
      </c>
    </row>
    <row r="13" spans="1:12" ht="14.5">
      <c r="A13" s="109">
        <v>43776</v>
      </c>
      <c r="B13" s="110">
        <v>1730</v>
      </c>
      <c r="C13" s="111">
        <v>1792</v>
      </c>
      <c r="D13" s="112">
        <v>112</v>
      </c>
      <c r="E13" s="112">
        <v>152</v>
      </c>
      <c r="F13" s="112">
        <v>1000</v>
      </c>
      <c r="G13" s="113">
        <v>1000</v>
      </c>
      <c r="H13" s="110">
        <v>0</v>
      </c>
      <c r="I13" s="110">
        <v>3904</v>
      </c>
      <c r="J13" s="110">
        <v>0</v>
      </c>
      <c r="K13" s="114">
        <v>1792</v>
      </c>
      <c r="L13" s="115">
        <v>112</v>
      </c>
    </row>
    <row r="14" spans="1:12" ht="14.5">
      <c r="A14" s="102">
        <v>43777</v>
      </c>
      <c r="B14" s="103">
        <v>1730</v>
      </c>
      <c r="C14" s="104">
        <v>1812</v>
      </c>
      <c r="D14" s="105">
        <v>-394</v>
      </c>
      <c r="E14" s="105">
        <v>-526</v>
      </c>
      <c r="F14" s="105">
        <v>1000</v>
      </c>
      <c r="G14" s="106">
        <v>1000</v>
      </c>
      <c r="H14" s="103">
        <v>-394</v>
      </c>
      <c r="I14" s="103">
        <v>3812</v>
      </c>
      <c r="J14" s="103">
        <v>-394</v>
      </c>
      <c r="K14" s="107">
        <v>1812</v>
      </c>
      <c r="L14" s="108">
        <v>-394</v>
      </c>
    </row>
    <row r="15" spans="1:12" ht="14.5">
      <c r="A15" s="109">
        <v>43778</v>
      </c>
      <c r="B15" s="110">
        <v>1730</v>
      </c>
      <c r="C15" s="111">
        <v>1998</v>
      </c>
      <c r="D15" s="112">
        <v>-38</v>
      </c>
      <c r="E15" s="112">
        <v>144</v>
      </c>
      <c r="F15" s="112">
        <v>1000</v>
      </c>
      <c r="G15" s="113">
        <v>1000</v>
      </c>
      <c r="H15" s="110">
        <v>-38</v>
      </c>
      <c r="I15" s="110">
        <v>3998</v>
      </c>
      <c r="J15" s="110">
        <v>-38</v>
      </c>
      <c r="K15" s="114">
        <v>1998</v>
      </c>
      <c r="L15" s="115">
        <v>-38</v>
      </c>
    </row>
    <row r="16" spans="1:12" ht="14.5">
      <c r="A16" s="102">
        <v>43779</v>
      </c>
      <c r="B16" s="103">
        <v>1730</v>
      </c>
      <c r="C16" s="104">
        <v>1998</v>
      </c>
      <c r="D16" s="105">
        <v>86</v>
      </c>
      <c r="E16" s="105">
        <v>504</v>
      </c>
      <c r="F16" s="105">
        <v>1000</v>
      </c>
      <c r="G16" s="106">
        <v>1000</v>
      </c>
      <c r="H16" s="103">
        <v>0</v>
      </c>
      <c r="I16" s="103">
        <v>4084</v>
      </c>
      <c r="J16" s="103">
        <v>0</v>
      </c>
      <c r="K16" s="107">
        <v>1998</v>
      </c>
      <c r="L16" s="108">
        <v>86</v>
      </c>
    </row>
    <row r="17" spans="1:12" ht="14.5">
      <c r="A17" s="109">
        <v>43780</v>
      </c>
      <c r="B17" s="110">
        <v>1730</v>
      </c>
      <c r="C17" s="111">
        <v>2000</v>
      </c>
      <c r="D17" s="112">
        <v>82</v>
      </c>
      <c r="E17" s="112">
        <v>192</v>
      </c>
      <c r="F17" s="112">
        <v>1000</v>
      </c>
      <c r="G17" s="113">
        <v>1000</v>
      </c>
      <c r="H17" s="110">
        <v>0</v>
      </c>
      <c r="I17" s="110">
        <v>4082</v>
      </c>
      <c r="J17" s="110">
        <v>0</v>
      </c>
      <c r="K17" s="114">
        <v>2000</v>
      </c>
      <c r="L17" s="115">
        <v>82</v>
      </c>
    </row>
    <row r="18" spans="1:12" ht="14.5">
      <c r="A18" s="102">
        <v>43781</v>
      </c>
      <c r="B18" s="103">
        <v>1730</v>
      </c>
      <c r="C18" s="104">
        <v>1836</v>
      </c>
      <c r="D18" s="105">
        <v>-414</v>
      </c>
      <c r="E18" s="105">
        <v>-58</v>
      </c>
      <c r="F18" s="105">
        <v>1000</v>
      </c>
      <c r="G18" s="106">
        <v>1000</v>
      </c>
      <c r="H18" s="103">
        <v>-414</v>
      </c>
      <c r="I18" s="103">
        <v>3836</v>
      </c>
      <c r="J18" s="103">
        <v>-414</v>
      </c>
      <c r="K18" s="107">
        <v>1836</v>
      </c>
      <c r="L18" s="108">
        <v>-414</v>
      </c>
    </row>
    <row r="19" spans="1:12" ht="14.5">
      <c r="A19" s="109">
        <v>43782</v>
      </c>
      <c r="B19" s="110">
        <v>1700</v>
      </c>
      <c r="C19" s="111">
        <v>1898</v>
      </c>
      <c r="D19" s="112">
        <v>-52</v>
      </c>
      <c r="E19" s="112">
        <v>0</v>
      </c>
      <c r="F19" s="112">
        <v>994</v>
      </c>
      <c r="G19" s="113">
        <v>1000</v>
      </c>
      <c r="H19" s="110">
        <v>-52</v>
      </c>
      <c r="I19" s="110">
        <v>3892</v>
      </c>
      <c r="J19" s="110">
        <v>-52</v>
      </c>
      <c r="K19" s="114">
        <v>1898</v>
      </c>
      <c r="L19" s="115">
        <v>-52</v>
      </c>
    </row>
    <row r="20" spans="1:12" ht="14.5">
      <c r="A20" s="102">
        <v>43783</v>
      </c>
      <c r="B20" s="116">
        <v>1730</v>
      </c>
      <c r="C20" s="104">
        <v>-654</v>
      </c>
      <c r="D20" s="105">
        <v>-26</v>
      </c>
      <c r="E20" s="105">
        <v>138</v>
      </c>
      <c r="F20" s="105">
        <v>1000</v>
      </c>
      <c r="G20" s="106">
        <v>0</v>
      </c>
      <c r="H20" s="103">
        <v>-680</v>
      </c>
      <c r="I20" s="103">
        <v>1000</v>
      </c>
      <c r="J20" s="103">
        <v>-680</v>
      </c>
      <c r="K20" s="107">
        <v>-654</v>
      </c>
      <c r="L20" s="108">
        <v>-26</v>
      </c>
    </row>
    <row r="21" spans="1:12" ht="14.5">
      <c r="A21" s="109">
        <v>43784</v>
      </c>
      <c r="B21" s="110">
        <v>1730</v>
      </c>
      <c r="C21" s="111">
        <v>398</v>
      </c>
      <c r="D21" s="112">
        <v>-320</v>
      </c>
      <c r="E21" s="112">
        <v>-304</v>
      </c>
      <c r="F21" s="112">
        <v>950</v>
      </c>
      <c r="G21" s="113">
        <v>254</v>
      </c>
      <c r="H21" s="110">
        <v>-320</v>
      </c>
      <c r="I21" s="110">
        <v>1602</v>
      </c>
      <c r="J21" s="110">
        <v>-320</v>
      </c>
      <c r="K21" s="114">
        <v>398</v>
      </c>
      <c r="L21" s="115">
        <v>-320</v>
      </c>
    </row>
    <row r="22" spans="1:12" ht="14.5">
      <c r="A22" s="102">
        <v>43785</v>
      </c>
      <c r="B22" s="103">
        <v>1730</v>
      </c>
      <c r="C22" s="104">
        <v>1998</v>
      </c>
      <c r="D22" s="105">
        <v>-456</v>
      </c>
      <c r="E22" s="105">
        <v>-536</v>
      </c>
      <c r="F22" s="105">
        <v>1000</v>
      </c>
      <c r="G22" s="106">
        <v>1000</v>
      </c>
      <c r="H22" s="103">
        <v>-456</v>
      </c>
      <c r="I22" s="103">
        <v>3998</v>
      </c>
      <c r="J22" s="103">
        <v>-456</v>
      </c>
      <c r="K22" s="107">
        <v>1998</v>
      </c>
      <c r="L22" s="108">
        <v>-456</v>
      </c>
    </row>
    <row r="23" spans="1:12" ht="14.5">
      <c r="A23" s="109">
        <v>43786</v>
      </c>
      <c r="B23" s="110">
        <v>1730</v>
      </c>
      <c r="C23" s="111">
        <v>1998</v>
      </c>
      <c r="D23" s="112">
        <v>-166</v>
      </c>
      <c r="E23" s="112">
        <v>-14</v>
      </c>
      <c r="F23" s="112">
        <v>1000</v>
      </c>
      <c r="G23" s="113">
        <v>1000</v>
      </c>
      <c r="H23" s="110">
        <v>-166</v>
      </c>
      <c r="I23" s="110">
        <v>3998</v>
      </c>
      <c r="J23" s="110">
        <v>-166</v>
      </c>
      <c r="K23" s="114">
        <v>1998</v>
      </c>
      <c r="L23" s="115">
        <v>-166</v>
      </c>
    </row>
    <row r="24" spans="1:12" ht="14.5">
      <c r="A24" s="102">
        <v>43787</v>
      </c>
      <c r="B24" s="103">
        <v>1730</v>
      </c>
      <c r="C24" s="104">
        <v>1740</v>
      </c>
      <c r="D24" s="105">
        <v>-106</v>
      </c>
      <c r="E24" s="105">
        <v>0</v>
      </c>
      <c r="F24" s="105">
        <v>1000</v>
      </c>
      <c r="G24" s="106">
        <v>1000</v>
      </c>
      <c r="H24" s="103">
        <v>-106</v>
      </c>
      <c r="I24" s="103">
        <v>3740</v>
      </c>
      <c r="J24" s="103">
        <v>-106</v>
      </c>
      <c r="K24" s="107">
        <v>1740</v>
      </c>
      <c r="L24" s="108">
        <v>-106</v>
      </c>
    </row>
    <row r="25" spans="1:12" ht="14.5">
      <c r="A25" s="109">
        <v>43788</v>
      </c>
      <c r="B25" s="110">
        <v>1730</v>
      </c>
      <c r="C25" s="111">
        <v>-1318</v>
      </c>
      <c r="D25" s="112">
        <v>-18</v>
      </c>
      <c r="E25" s="112">
        <v>2</v>
      </c>
      <c r="F25" s="112">
        <v>922</v>
      </c>
      <c r="G25" s="113">
        <v>654</v>
      </c>
      <c r="H25" s="110">
        <v>-1336</v>
      </c>
      <c r="I25" s="110">
        <v>1576</v>
      </c>
      <c r="J25" s="110">
        <v>-1336</v>
      </c>
      <c r="K25" s="114">
        <v>-1318</v>
      </c>
      <c r="L25" s="115">
        <v>-18</v>
      </c>
    </row>
    <row r="26" spans="1:12" ht="14.5">
      <c r="A26" s="102">
        <v>43789</v>
      </c>
      <c r="B26" s="103">
        <v>1700</v>
      </c>
      <c r="C26" s="104">
        <v>-1436</v>
      </c>
      <c r="D26" s="105">
        <v>144</v>
      </c>
      <c r="E26" s="105">
        <v>238</v>
      </c>
      <c r="F26" s="105">
        <v>806</v>
      </c>
      <c r="G26" s="106">
        <v>660</v>
      </c>
      <c r="H26" s="103">
        <v>-1436</v>
      </c>
      <c r="I26" s="103">
        <v>1610</v>
      </c>
      <c r="J26" s="103">
        <v>-1436</v>
      </c>
      <c r="K26" s="107">
        <v>-1436</v>
      </c>
      <c r="L26" s="108">
        <v>144</v>
      </c>
    </row>
    <row r="27" spans="1:12" ht="14.5">
      <c r="A27" s="109">
        <v>43790</v>
      </c>
      <c r="B27" s="110">
        <v>1730</v>
      </c>
      <c r="C27" s="111">
        <v>144</v>
      </c>
      <c r="D27" s="112">
        <v>-178</v>
      </c>
      <c r="E27" s="112">
        <v>-32</v>
      </c>
      <c r="F27" s="112">
        <v>844</v>
      </c>
      <c r="G27" s="113">
        <v>1000</v>
      </c>
      <c r="H27" s="110">
        <v>-178</v>
      </c>
      <c r="I27" s="110">
        <v>1988</v>
      </c>
      <c r="J27" s="110">
        <v>-178</v>
      </c>
      <c r="K27" s="114">
        <v>144</v>
      </c>
      <c r="L27" s="115">
        <v>-178</v>
      </c>
    </row>
    <row r="28" spans="1:12" ht="14.5">
      <c r="A28" s="102">
        <v>43791</v>
      </c>
      <c r="B28" s="103">
        <v>1730</v>
      </c>
      <c r="C28" s="104">
        <v>1998</v>
      </c>
      <c r="D28" s="105">
        <v>-456</v>
      </c>
      <c r="E28" s="105">
        <v>-536</v>
      </c>
      <c r="F28" s="105">
        <v>1000</v>
      </c>
      <c r="G28" s="106">
        <v>1000</v>
      </c>
      <c r="H28" s="103">
        <v>-456</v>
      </c>
      <c r="I28" s="103">
        <v>3998</v>
      </c>
      <c r="J28" s="103">
        <v>-456</v>
      </c>
      <c r="K28" s="107">
        <v>1998</v>
      </c>
      <c r="L28" s="108">
        <v>-456</v>
      </c>
    </row>
    <row r="29" spans="1:12" ht="14.5">
      <c r="A29" s="109">
        <v>43792</v>
      </c>
      <c r="B29" s="110">
        <v>1800</v>
      </c>
      <c r="C29" s="111">
        <v>1998</v>
      </c>
      <c r="D29" s="112">
        <v>-322</v>
      </c>
      <c r="E29" s="112">
        <v>-536</v>
      </c>
      <c r="F29" s="112">
        <v>1000</v>
      </c>
      <c r="G29" s="113">
        <v>1000</v>
      </c>
      <c r="H29" s="110">
        <v>-322</v>
      </c>
      <c r="I29" s="110">
        <v>3998</v>
      </c>
      <c r="J29" s="110">
        <v>-322</v>
      </c>
      <c r="K29" s="114">
        <v>1998</v>
      </c>
      <c r="L29" s="115">
        <v>-322</v>
      </c>
    </row>
    <row r="30" spans="1:12" ht="14.5">
      <c r="A30" s="102">
        <v>43793</v>
      </c>
      <c r="B30" s="103">
        <v>1730</v>
      </c>
      <c r="C30" s="104">
        <v>1998</v>
      </c>
      <c r="D30" s="105">
        <v>-54</v>
      </c>
      <c r="E30" s="105">
        <v>486</v>
      </c>
      <c r="F30" s="105">
        <v>1000</v>
      </c>
      <c r="G30" s="106">
        <v>1000</v>
      </c>
      <c r="H30" s="103">
        <v>-54</v>
      </c>
      <c r="I30" s="103">
        <v>3998</v>
      </c>
      <c r="J30" s="103">
        <v>-54</v>
      </c>
      <c r="K30" s="107">
        <v>1998</v>
      </c>
      <c r="L30" s="108">
        <v>-54</v>
      </c>
    </row>
    <row r="31" spans="1:12" ht="14.5">
      <c r="A31" s="109">
        <v>43794</v>
      </c>
      <c r="B31" s="117">
        <v>1730</v>
      </c>
      <c r="C31" s="111">
        <v>1998</v>
      </c>
      <c r="D31" s="112">
        <v>-456</v>
      </c>
      <c r="E31" s="112">
        <v>-536</v>
      </c>
      <c r="F31" s="112">
        <v>1000</v>
      </c>
      <c r="G31" s="113">
        <v>950</v>
      </c>
      <c r="H31" s="110">
        <v>-456</v>
      </c>
      <c r="I31" s="110">
        <v>3948</v>
      </c>
      <c r="J31" s="110">
        <v>-456</v>
      </c>
      <c r="K31" s="114">
        <v>1998</v>
      </c>
      <c r="L31" s="115">
        <v>-456</v>
      </c>
    </row>
    <row r="32" spans="1:12" ht="14.5">
      <c r="A32" s="102">
        <v>43795</v>
      </c>
      <c r="B32" s="116">
        <v>1730</v>
      </c>
      <c r="C32" s="104">
        <v>1998</v>
      </c>
      <c r="D32" s="105">
        <v>-440</v>
      </c>
      <c r="E32" s="105">
        <v>-34</v>
      </c>
      <c r="F32" s="105">
        <v>1000</v>
      </c>
      <c r="G32" s="106">
        <v>900</v>
      </c>
      <c r="H32" s="103">
        <v>-440</v>
      </c>
      <c r="I32" s="103">
        <v>3898</v>
      </c>
      <c r="J32" s="103">
        <v>-440</v>
      </c>
      <c r="K32" s="107">
        <v>1998</v>
      </c>
      <c r="L32" s="108">
        <v>-440</v>
      </c>
    </row>
    <row r="33" spans="1:12" ht="14.5">
      <c r="A33" s="109">
        <v>43796</v>
      </c>
      <c r="B33" s="117">
        <v>1800</v>
      </c>
      <c r="C33" s="111">
        <v>1998</v>
      </c>
      <c r="D33" s="112">
        <v>-456</v>
      </c>
      <c r="E33" s="112">
        <v>-536</v>
      </c>
      <c r="F33" s="112">
        <v>1000</v>
      </c>
      <c r="G33" s="113">
        <v>1000</v>
      </c>
      <c r="H33" s="110">
        <v>-456</v>
      </c>
      <c r="I33" s="110">
        <v>3998</v>
      </c>
      <c r="J33" s="110">
        <v>-456</v>
      </c>
      <c r="K33" s="114">
        <v>1998</v>
      </c>
      <c r="L33" s="115">
        <v>-456</v>
      </c>
    </row>
    <row r="34" spans="1:12" ht="14.5">
      <c r="A34" s="102">
        <v>43797</v>
      </c>
      <c r="B34" s="103">
        <v>1730</v>
      </c>
      <c r="C34" s="104">
        <v>1998</v>
      </c>
      <c r="D34" s="105">
        <v>-456</v>
      </c>
      <c r="E34" s="105">
        <v>-536</v>
      </c>
      <c r="F34" s="105">
        <v>1000</v>
      </c>
      <c r="G34" s="106">
        <v>1000</v>
      </c>
      <c r="H34" s="103">
        <v>-456</v>
      </c>
      <c r="I34" s="103">
        <v>3998</v>
      </c>
      <c r="J34" s="103">
        <v>-456</v>
      </c>
      <c r="K34" s="107">
        <v>1998</v>
      </c>
      <c r="L34" s="108">
        <v>-456</v>
      </c>
    </row>
    <row r="35" spans="1:12" ht="14.5">
      <c r="A35" s="109">
        <v>43798</v>
      </c>
      <c r="B35" s="110">
        <v>1730</v>
      </c>
      <c r="C35" s="111">
        <v>1998</v>
      </c>
      <c r="D35" s="112">
        <v>-316</v>
      </c>
      <c r="E35" s="112">
        <v>0</v>
      </c>
      <c r="F35" s="112">
        <v>1000</v>
      </c>
      <c r="G35" s="113">
        <v>1000</v>
      </c>
      <c r="H35" s="110">
        <v>-316</v>
      </c>
      <c r="I35" s="110">
        <v>3998</v>
      </c>
      <c r="J35" s="110">
        <v>-316</v>
      </c>
      <c r="K35" s="114">
        <v>1998</v>
      </c>
      <c r="L35" s="115">
        <v>-316</v>
      </c>
    </row>
    <row r="36" spans="1:12" ht="14.5">
      <c r="A36" s="102">
        <v>43799</v>
      </c>
      <c r="B36" s="103">
        <v>1730</v>
      </c>
      <c r="C36" s="104">
        <v>1998</v>
      </c>
      <c r="D36" s="105">
        <v>34</v>
      </c>
      <c r="E36" s="105">
        <v>0</v>
      </c>
      <c r="F36" s="105">
        <v>1000</v>
      </c>
      <c r="G36" s="106">
        <v>1000</v>
      </c>
      <c r="H36" s="103">
        <v>0</v>
      </c>
      <c r="I36" s="103">
        <v>4032</v>
      </c>
      <c r="J36" s="103">
        <v>0</v>
      </c>
      <c r="K36" s="107">
        <v>1998</v>
      </c>
      <c r="L36" s="108">
        <v>34</v>
      </c>
    </row>
    <row r="37" spans="1:12" ht="14.5">
      <c r="A37" s="109">
        <v>43800</v>
      </c>
      <c r="B37" s="110">
        <v>1730</v>
      </c>
      <c r="C37" s="111">
        <v>1998</v>
      </c>
      <c r="D37" s="112">
        <v>-454</v>
      </c>
      <c r="E37" s="112">
        <v>-536</v>
      </c>
      <c r="F37" s="112">
        <v>1000</v>
      </c>
      <c r="G37" s="113">
        <v>1000</v>
      </c>
      <c r="H37" s="110">
        <v>-454</v>
      </c>
      <c r="I37" s="110">
        <v>3998</v>
      </c>
      <c r="J37" s="110">
        <v>-454</v>
      </c>
      <c r="K37" s="114">
        <v>1998</v>
      </c>
      <c r="L37" s="115">
        <v>-454</v>
      </c>
    </row>
    <row r="38" spans="1:12" ht="14.5">
      <c r="A38" s="102">
        <v>43801</v>
      </c>
      <c r="B38" s="103">
        <v>1730</v>
      </c>
      <c r="C38" s="104">
        <v>1372</v>
      </c>
      <c r="D38" s="105">
        <v>-456</v>
      </c>
      <c r="E38" s="105">
        <v>-536</v>
      </c>
      <c r="F38" s="105">
        <v>534</v>
      </c>
      <c r="G38" s="106">
        <v>734</v>
      </c>
      <c r="H38" s="103">
        <v>-456</v>
      </c>
      <c r="I38" s="103">
        <v>2640</v>
      </c>
      <c r="J38" s="103">
        <v>-456</v>
      </c>
      <c r="K38" s="107">
        <v>1372</v>
      </c>
      <c r="L38" s="108">
        <v>-456</v>
      </c>
    </row>
    <row r="39" spans="1:12" ht="14.5">
      <c r="A39" s="109">
        <v>43802</v>
      </c>
      <c r="B39" s="117">
        <v>1930</v>
      </c>
      <c r="C39" s="111">
        <v>1870</v>
      </c>
      <c r="D39" s="112">
        <v>198</v>
      </c>
      <c r="E39" s="112">
        <v>288</v>
      </c>
      <c r="F39" s="112">
        <v>776</v>
      </c>
      <c r="G39" s="113">
        <v>468</v>
      </c>
      <c r="H39" s="110">
        <v>0</v>
      </c>
      <c r="I39" s="110">
        <v>3312</v>
      </c>
      <c r="J39" s="110">
        <v>0</v>
      </c>
      <c r="K39" s="114">
        <v>1870</v>
      </c>
      <c r="L39" s="115">
        <v>198</v>
      </c>
    </row>
    <row r="40" spans="1:12" ht="14.5">
      <c r="A40" s="102">
        <v>43803</v>
      </c>
      <c r="B40" s="103">
        <v>1730</v>
      </c>
      <c r="C40" s="104">
        <v>-38</v>
      </c>
      <c r="D40" s="105">
        <v>-372</v>
      </c>
      <c r="E40" s="105">
        <v>-290</v>
      </c>
      <c r="F40" s="105">
        <v>384</v>
      </c>
      <c r="G40" s="106">
        <v>-90</v>
      </c>
      <c r="H40" s="103">
        <v>-500</v>
      </c>
      <c r="I40" s="103">
        <v>384</v>
      </c>
      <c r="J40" s="103">
        <v>-500</v>
      </c>
      <c r="K40" s="107">
        <v>-38</v>
      </c>
      <c r="L40" s="108">
        <v>-372</v>
      </c>
    </row>
    <row r="41" spans="1:12" ht="14.5">
      <c r="A41" s="109">
        <v>43804</v>
      </c>
      <c r="B41" s="110">
        <v>1730</v>
      </c>
      <c r="C41" s="111">
        <v>-2046</v>
      </c>
      <c r="D41" s="112">
        <v>-106</v>
      </c>
      <c r="E41" s="112">
        <v>480</v>
      </c>
      <c r="F41" s="112">
        <v>828</v>
      </c>
      <c r="G41" s="113">
        <v>-36</v>
      </c>
      <c r="H41" s="110">
        <v>-2188</v>
      </c>
      <c r="I41" s="110">
        <v>828</v>
      </c>
      <c r="J41" s="110">
        <v>-2188</v>
      </c>
      <c r="K41" s="114">
        <v>-2046</v>
      </c>
      <c r="L41" s="115">
        <v>-106</v>
      </c>
    </row>
    <row r="42" spans="1:12" ht="14.5">
      <c r="A42" s="102">
        <v>43805</v>
      </c>
      <c r="B42" s="116">
        <v>1730</v>
      </c>
      <c r="C42" s="104">
        <v>1998</v>
      </c>
      <c r="D42" s="105">
        <v>-456</v>
      </c>
      <c r="E42" s="105">
        <v>-364</v>
      </c>
      <c r="F42" s="105">
        <v>1000</v>
      </c>
      <c r="G42" s="106">
        <v>1000</v>
      </c>
      <c r="H42" s="103">
        <v>-456</v>
      </c>
      <c r="I42" s="103">
        <v>3998</v>
      </c>
      <c r="J42" s="103">
        <v>-456</v>
      </c>
      <c r="K42" s="107">
        <v>1998</v>
      </c>
      <c r="L42" s="108">
        <v>-456</v>
      </c>
    </row>
    <row r="43" spans="1:12" ht="14.5">
      <c r="A43" s="109">
        <v>43806</v>
      </c>
      <c r="B43" s="110">
        <v>1730</v>
      </c>
      <c r="C43" s="111">
        <v>708</v>
      </c>
      <c r="D43" s="112">
        <v>82</v>
      </c>
      <c r="E43" s="112">
        <v>504</v>
      </c>
      <c r="F43" s="112">
        <v>690</v>
      </c>
      <c r="G43" s="113">
        <v>980</v>
      </c>
      <c r="H43" s="110">
        <v>0</v>
      </c>
      <c r="I43" s="110">
        <v>2460</v>
      </c>
      <c r="J43" s="110">
        <v>0</v>
      </c>
      <c r="K43" s="114">
        <v>708</v>
      </c>
      <c r="L43" s="115">
        <v>82</v>
      </c>
    </row>
    <row r="44" spans="1:12" ht="14.5">
      <c r="A44" s="102">
        <v>43807</v>
      </c>
      <c r="B44" s="103">
        <v>1730</v>
      </c>
      <c r="C44" s="104">
        <v>1998</v>
      </c>
      <c r="D44" s="105">
        <v>-198</v>
      </c>
      <c r="E44" s="105">
        <v>180</v>
      </c>
      <c r="F44" s="105">
        <v>1000</v>
      </c>
      <c r="G44" s="106">
        <v>1000</v>
      </c>
      <c r="H44" s="103">
        <v>-198</v>
      </c>
      <c r="I44" s="103">
        <v>3998</v>
      </c>
      <c r="J44" s="103">
        <v>-198</v>
      </c>
      <c r="K44" s="107">
        <v>1998</v>
      </c>
      <c r="L44" s="108">
        <v>-198</v>
      </c>
    </row>
    <row r="45" spans="1:12" ht="14.5">
      <c r="A45" s="109">
        <v>43808</v>
      </c>
      <c r="B45" s="110">
        <v>1800</v>
      </c>
      <c r="C45" s="111">
        <v>1998</v>
      </c>
      <c r="D45" s="112">
        <v>-456</v>
      </c>
      <c r="E45" s="112">
        <v>-228</v>
      </c>
      <c r="F45" s="112">
        <v>1000</v>
      </c>
      <c r="G45" s="113">
        <v>1000</v>
      </c>
      <c r="H45" s="110">
        <v>-456</v>
      </c>
      <c r="I45" s="110">
        <v>3998</v>
      </c>
      <c r="J45" s="110">
        <v>-456</v>
      </c>
      <c r="K45" s="114">
        <v>1998</v>
      </c>
      <c r="L45" s="115">
        <v>-456</v>
      </c>
    </row>
    <row r="46" spans="1:12" ht="14.5">
      <c r="A46" s="102">
        <v>43809</v>
      </c>
      <c r="B46" s="103">
        <v>1730</v>
      </c>
      <c r="C46" s="104">
        <v>1998</v>
      </c>
      <c r="D46" s="105">
        <v>-456</v>
      </c>
      <c r="E46" s="105">
        <v>-508</v>
      </c>
      <c r="F46" s="105">
        <v>1000</v>
      </c>
      <c r="G46" s="106">
        <v>1000</v>
      </c>
      <c r="H46" s="103">
        <v>-456</v>
      </c>
      <c r="I46" s="103">
        <v>3998</v>
      </c>
      <c r="J46" s="103">
        <v>-456</v>
      </c>
      <c r="K46" s="107">
        <v>1998</v>
      </c>
      <c r="L46" s="108">
        <v>-456</v>
      </c>
    </row>
    <row r="47" spans="1:12" ht="14.5">
      <c r="A47" s="109">
        <v>43810</v>
      </c>
      <c r="B47" s="110">
        <v>1730</v>
      </c>
      <c r="C47" s="111">
        <v>1370</v>
      </c>
      <c r="D47" s="112">
        <v>-456</v>
      </c>
      <c r="E47" s="112">
        <v>-512</v>
      </c>
      <c r="F47" s="112">
        <v>752</v>
      </c>
      <c r="G47" s="113">
        <v>802</v>
      </c>
      <c r="H47" s="110">
        <v>-456</v>
      </c>
      <c r="I47" s="110">
        <v>2924</v>
      </c>
      <c r="J47" s="110">
        <v>-456</v>
      </c>
      <c r="K47" s="114">
        <v>1370</v>
      </c>
      <c r="L47" s="115">
        <v>-456</v>
      </c>
    </row>
    <row r="48" spans="1:12" ht="14.5">
      <c r="A48" s="102">
        <v>43811</v>
      </c>
      <c r="B48" s="103">
        <v>1630</v>
      </c>
      <c r="C48" s="104">
        <v>1998</v>
      </c>
      <c r="D48" s="105">
        <v>-456</v>
      </c>
      <c r="E48" s="105">
        <v>-106</v>
      </c>
      <c r="F48" s="105">
        <v>1000</v>
      </c>
      <c r="G48" s="106">
        <v>1000</v>
      </c>
      <c r="H48" s="103">
        <v>-456</v>
      </c>
      <c r="I48" s="103">
        <v>3998</v>
      </c>
      <c r="J48" s="103">
        <v>-456</v>
      </c>
      <c r="K48" s="107">
        <v>1998</v>
      </c>
      <c r="L48" s="108">
        <v>-456</v>
      </c>
    </row>
    <row r="49" spans="1:12" ht="14.5">
      <c r="A49" s="109">
        <v>43812</v>
      </c>
      <c r="B49" s="110">
        <v>1730</v>
      </c>
      <c r="C49" s="111">
        <v>1998</v>
      </c>
      <c r="D49" s="112">
        <v>-456</v>
      </c>
      <c r="E49" s="112">
        <v>-536</v>
      </c>
      <c r="F49" s="112">
        <v>1000</v>
      </c>
      <c r="G49" s="113">
        <v>1000</v>
      </c>
      <c r="H49" s="110">
        <v>-456</v>
      </c>
      <c r="I49" s="110">
        <v>3998</v>
      </c>
      <c r="J49" s="110">
        <v>-456</v>
      </c>
      <c r="K49" s="114">
        <v>1998</v>
      </c>
      <c r="L49" s="115">
        <v>-456</v>
      </c>
    </row>
    <row r="50" spans="1:12" ht="14.5">
      <c r="A50" s="102">
        <v>43813</v>
      </c>
      <c r="B50" s="103">
        <v>1730</v>
      </c>
      <c r="C50" s="104">
        <v>1998</v>
      </c>
      <c r="D50" s="105">
        <v>-390</v>
      </c>
      <c r="E50" s="105">
        <v>-224</v>
      </c>
      <c r="F50" s="105">
        <v>1000</v>
      </c>
      <c r="G50" s="106">
        <v>1000</v>
      </c>
      <c r="H50" s="103">
        <v>-390</v>
      </c>
      <c r="I50" s="103">
        <v>3998</v>
      </c>
      <c r="J50" s="103">
        <v>-390</v>
      </c>
      <c r="K50" s="107">
        <v>1998</v>
      </c>
      <c r="L50" s="108">
        <v>-390</v>
      </c>
    </row>
    <row r="51" spans="1:12" ht="14.5">
      <c r="A51" s="109">
        <v>43814</v>
      </c>
      <c r="B51" s="110">
        <v>1730</v>
      </c>
      <c r="C51" s="111">
        <v>1998</v>
      </c>
      <c r="D51" s="112">
        <v>-358</v>
      </c>
      <c r="E51" s="112">
        <v>-10</v>
      </c>
      <c r="F51" s="112">
        <v>1000</v>
      </c>
      <c r="G51" s="113">
        <v>1000</v>
      </c>
      <c r="H51" s="110">
        <v>-358</v>
      </c>
      <c r="I51" s="110">
        <v>3998</v>
      </c>
      <c r="J51" s="110">
        <v>-358</v>
      </c>
      <c r="K51" s="114">
        <v>1998</v>
      </c>
      <c r="L51" s="115">
        <v>-358</v>
      </c>
    </row>
    <row r="52" spans="1:12" ht="14.5">
      <c r="A52" s="102">
        <v>43815</v>
      </c>
      <c r="B52" s="103">
        <v>1730</v>
      </c>
      <c r="C52" s="104">
        <v>2000</v>
      </c>
      <c r="D52" s="105">
        <v>-456</v>
      </c>
      <c r="E52" s="105">
        <v>-536</v>
      </c>
      <c r="F52" s="105">
        <v>752</v>
      </c>
      <c r="G52" s="106">
        <v>1000</v>
      </c>
      <c r="H52" s="103">
        <v>-456</v>
      </c>
      <c r="I52" s="103">
        <v>3752</v>
      </c>
      <c r="J52" s="103">
        <v>-456</v>
      </c>
      <c r="K52" s="107">
        <v>2000</v>
      </c>
      <c r="L52" s="108">
        <v>-456</v>
      </c>
    </row>
    <row r="53" spans="1:12" ht="14.5">
      <c r="A53" s="109">
        <v>43816</v>
      </c>
      <c r="B53" s="110">
        <v>1700</v>
      </c>
      <c r="C53" s="111">
        <v>2000</v>
      </c>
      <c r="D53" s="112">
        <v>-456</v>
      </c>
      <c r="E53" s="112">
        <v>-536</v>
      </c>
      <c r="F53" s="112">
        <v>1000</v>
      </c>
      <c r="G53" s="113">
        <v>1000</v>
      </c>
      <c r="H53" s="110">
        <v>-456</v>
      </c>
      <c r="I53" s="110">
        <v>4000</v>
      </c>
      <c r="J53" s="110">
        <v>-456</v>
      </c>
      <c r="K53" s="114">
        <v>2000</v>
      </c>
      <c r="L53" s="115">
        <v>-456</v>
      </c>
    </row>
    <row r="54" spans="1:12" ht="14.5">
      <c r="A54" s="102">
        <v>43817</v>
      </c>
      <c r="B54" s="116">
        <v>1700</v>
      </c>
      <c r="C54" s="104">
        <v>1998</v>
      </c>
      <c r="D54" s="105">
        <v>82</v>
      </c>
      <c r="E54" s="105">
        <v>460</v>
      </c>
      <c r="F54" s="105">
        <v>252</v>
      </c>
      <c r="G54" s="106">
        <v>1020</v>
      </c>
      <c r="H54" s="103">
        <v>0</v>
      </c>
      <c r="I54" s="103">
        <v>3352</v>
      </c>
      <c r="J54" s="103">
        <v>0</v>
      </c>
      <c r="K54" s="107">
        <v>1998</v>
      </c>
      <c r="L54" s="108">
        <v>82</v>
      </c>
    </row>
    <row r="55" spans="1:12" ht="14.5">
      <c r="A55" s="109">
        <v>43818</v>
      </c>
      <c r="B55" s="110">
        <v>1730</v>
      </c>
      <c r="C55" s="111">
        <v>1998</v>
      </c>
      <c r="D55" s="112">
        <v>-456</v>
      </c>
      <c r="E55" s="112">
        <v>-536</v>
      </c>
      <c r="F55" s="112">
        <v>1000</v>
      </c>
      <c r="G55" s="113">
        <v>1020</v>
      </c>
      <c r="H55" s="110">
        <v>-456</v>
      </c>
      <c r="I55" s="110">
        <v>4018</v>
      </c>
      <c r="J55" s="110">
        <v>-456</v>
      </c>
      <c r="K55" s="114">
        <v>1998</v>
      </c>
      <c r="L55" s="115">
        <v>-456</v>
      </c>
    </row>
    <row r="56" spans="1:12" ht="14.5">
      <c r="A56" s="102">
        <v>43819</v>
      </c>
      <c r="B56" s="103">
        <v>1730</v>
      </c>
      <c r="C56" s="104">
        <v>1998</v>
      </c>
      <c r="D56" s="105">
        <v>-456</v>
      </c>
      <c r="E56" s="105">
        <v>-536</v>
      </c>
      <c r="F56" s="105">
        <v>1000</v>
      </c>
      <c r="G56" s="106">
        <v>1020</v>
      </c>
      <c r="H56" s="103">
        <v>-456</v>
      </c>
      <c r="I56" s="103">
        <v>4018</v>
      </c>
      <c r="J56" s="103">
        <v>-456</v>
      </c>
      <c r="K56" s="107">
        <v>1998</v>
      </c>
      <c r="L56" s="108">
        <v>-456</v>
      </c>
    </row>
    <row r="57" spans="1:12" ht="14.5">
      <c r="A57" s="109">
        <v>43820</v>
      </c>
      <c r="B57" s="117">
        <v>1730</v>
      </c>
      <c r="C57" s="111">
        <v>1998</v>
      </c>
      <c r="D57" s="112">
        <v>-456</v>
      </c>
      <c r="E57" s="112">
        <v>-536</v>
      </c>
      <c r="F57" s="112">
        <v>1000</v>
      </c>
      <c r="G57" s="113">
        <v>1020</v>
      </c>
      <c r="H57" s="110">
        <v>-456</v>
      </c>
      <c r="I57" s="110">
        <v>4018</v>
      </c>
      <c r="J57" s="110">
        <v>-456</v>
      </c>
      <c r="K57" s="114">
        <v>1998</v>
      </c>
      <c r="L57" s="115">
        <v>-456</v>
      </c>
    </row>
    <row r="58" spans="1:12" ht="14.5">
      <c r="A58" s="102">
        <v>43821</v>
      </c>
      <c r="B58" s="103">
        <v>1730</v>
      </c>
      <c r="C58" s="104">
        <v>2000</v>
      </c>
      <c r="D58" s="105">
        <v>102</v>
      </c>
      <c r="E58" s="105">
        <v>504</v>
      </c>
      <c r="F58" s="105">
        <v>1000</v>
      </c>
      <c r="G58" s="106">
        <v>1020</v>
      </c>
      <c r="H58" s="103">
        <v>0</v>
      </c>
      <c r="I58" s="103">
        <v>4122</v>
      </c>
      <c r="J58" s="103">
        <v>0</v>
      </c>
      <c r="K58" s="107">
        <v>2000</v>
      </c>
      <c r="L58" s="108">
        <v>102</v>
      </c>
    </row>
    <row r="59" spans="1:12" ht="14.5">
      <c r="A59" s="109">
        <v>43822</v>
      </c>
      <c r="B59" s="110">
        <v>1800</v>
      </c>
      <c r="C59" s="111">
        <v>2000</v>
      </c>
      <c r="D59" s="112">
        <v>-456</v>
      </c>
      <c r="E59" s="112">
        <v>-536</v>
      </c>
      <c r="F59" s="112">
        <v>1000</v>
      </c>
      <c r="G59" s="113">
        <v>1020</v>
      </c>
      <c r="H59" s="110">
        <v>-456</v>
      </c>
      <c r="I59" s="110">
        <v>4020</v>
      </c>
      <c r="J59" s="110">
        <v>-456</v>
      </c>
      <c r="K59" s="114">
        <v>2000</v>
      </c>
      <c r="L59" s="115">
        <v>-456</v>
      </c>
    </row>
    <row r="60" spans="1:12" ht="14.5">
      <c r="A60" s="102">
        <v>43823</v>
      </c>
      <c r="B60" s="116">
        <v>1730</v>
      </c>
      <c r="C60" s="104">
        <v>1998</v>
      </c>
      <c r="D60" s="105">
        <v>-28</v>
      </c>
      <c r="E60" s="105">
        <v>-24</v>
      </c>
      <c r="F60" s="105">
        <v>1000</v>
      </c>
      <c r="G60" s="106">
        <v>1020</v>
      </c>
      <c r="H60" s="103">
        <v>-28</v>
      </c>
      <c r="I60" s="103">
        <v>4018</v>
      </c>
      <c r="J60" s="103">
        <v>-28</v>
      </c>
      <c r="K60" s="107">
        <v>1998</v>
      </c>
      <c r="L60" s="108">
        <v>-28</v>
      </c>
    </row>
    <row r="61" spans="1:12" ht="14.5">
      <c r="A61" s="109">
        <v>43824</v>
      </c>
      <c r="B61" s="110">
        <v>1330</v>
      </c>
      <c r="C61" s="111">
        <v>2000</v>
      </c>
      <c r="D61" s="112">
        <v>116</v>
      </c>
      <c r="E61" s="112">
        <v>44</v>
      </c>
      <c r="F61" s="112">
        <v>1000</v>
      </c>
      <c r="G61" s="113">
        <v>950</v>
      </c>
      <c r="H61" s="110">
        <v>0</v>
      </c>
      <c r="I61" s="110">
        <v>4066</v>
      </c>
      <c r="J61" s="110">
        <v>0</v>
      </c>
      <c r="K61" s="114">
        <v>2000</v>
      </c>
      <c r="L61" s="115">
        <v>116</v>
      </c>
    </row>
    <row r="62" spans="1:12" ht="14.5">
      <c r="A62" s="102">
        <v>43825</v>
      </c>
      <c r="B62" s="103">
        <v>1730</v>
      </c>
      <c r="C62" s="104">
        <v>1998</v>
      </c>
      <c r="D62" s="105">
        <v>-392</v>
      </c>
      <c r="E62" s="105">
        <v>12</v>
      </c>
      <c r="F62" s="105">
        <v>1000</v>
      </c>
      <c r="G62" s="106">
        <v>1020</v>
      </c>
      <c r="H62" s="103">
        <v>-392</v>
      </c>
      <c r="I62" s="103">
        <v>4018</v>
      </c>
      <c r="J62" s="103">
        <v>-392</v>
      </c>
      <c r="K62" s="107">
        <v>1998</v>
      </c>
      <c r="L62" s="108">
        <v>-392</v>
      </c>
    </row>
    <row r="63" spans="1:12" ht="14.5">
      <c r="A63" s="109">
        <v>43826</v>
      </c>
      <c r="B63" s="110">
        <v>1730</v>
      </c>
      <c r="C63" s="111">
        <v>2000</v>
      </c>
      <c r="D63" s="112">
        <v>-176</v>
      </c>
      <c r="E63" s="112">
        <v>0</v>
      </c>
      <c r="F63" s="112">
        <v>1000</v>
      </c>
      <c r="G63" s="113">
        <v>1018</v>
      </c>
      <c r="H63" s="110">
        <v>-176</v>
      </c>
      <c r="I63" s="110">
        <v>4018</v>
      </c>
      <c r="J63" s="110">
        <v>-176</v>
      </c>
      <c r="K63" s="114">
        <v>2000</v>
      </c>
      <c r="L63" s="115">
        <v>-176</v>
      </c>
    </row>
    <row r="64" spans="1:12" ht="14.5">
      <c r="A64" s="102">
        <v>43827</v>
      </c>
      <c r="B64" s="116">
        <v>1730</v>
      </c>
      <c r="C64" s="104">
        <v>2000</v>
      </c>
      <c r="D64" s="105">
        <v>82</v>
      </c>
      <c r="E64" s="105">
        <v>250</v>
      </c>
      <c r="F64" s="105">
        <v>996</v>
      </c>
      <c r="G64" s="106">
        <v>1014</v>
      </c>
      <c r="H64" s="103">
        <v>0</v>
      </c>
      <c r="I64" s="103">
        <v>4092</v>
      </c>
      <c r="J64" s="103">
        <v>0</v>
      </c>
      <c r="K64" s="107">
        <v>2000</v>
      </c>
      <c r="L64" s="108">
        <v>82</v>
      </c>
    </row>
    <row r="65" spans="1:12" ht="14.5">
      <c r="A65" s="109">
        <v>43828</v>
      </c>
      <c r="B65" s="110">
        <v>1730</v>
      </c>
      <c r="C65" s="111">
        <v>2000</v>
      </c>
      <c r="D65" s="112">
        <v>-186</v>
      </c>
      <c r="E65" s="112">
        <v>0</v>
      </c>
      <c r="F65" s="112">
        <v>1000</v>
      </c>
      <c r="G65" s="113">
        <v>1020</v>
      </c>
      <c r="H65" s="110">
        <v>-186</v>
      </c>
      <c r="I65" s="110">
        <v>4020</v>
      </c>
      <c r="J65" s="110">
        <v>-186</v>
      </c>
      <c r="K65" s="114">
        <v>2000</v>
      </c>
      <c r="L65" s="115">
        <v>-186</v>
      </c>
    </row>
    <row r="66" spans="1:12" ht="14.5">
      <c r="A66" s="102">
        <v>43829</v>
      </c>
      <c r="B66" s="103">
        <v>1800</v>
      </c>
      <c r="C66" s="104">
        <v>2000</v>
      </c>
      <c r="D66" s="105">
        <v>-456</v>
      </c>
      <c r="E66" s="105">
        <v>-536</v>
      </c>
      <c r="F66" s="105">
        <v>920</v>
      </c>
      <c r="G66" s="106">
        <v>1020</v>
      </c>
      <c r="H66" s="103">
        <v>-456</v>
      </c>
      <c r="I66" s="103">
        <v>3940</v>
      </c>
      <c r="J66" s="103">
        <v>-456</v>
      </c>
      <c r="K66" s="107">
        <v>2000</v>
      </c>
      <c r="L66" s="108">
        <v>-456</v>
      </c>
    </row>
    <row r="67" spans="1:12" ht="14.5">
      <c r="A67" s="109">
        <v>43830</v>
      </c>
      <c r="B67" s="110">
        <v>1730</v>
      </c>
      <c r="C67" s="111">
        <v>2000</v>
      </c>
      <c r="D67" s="112">
        <v>-456</v>
      </c>
      <c r="E67" s="112">
        <v>-536</v>
      </c>
      <c r="F67" s="112">
        <v>1000</v>
      </c>
      <c r="G67" s="113">
        <v>1020</v>
      </c>
      <c r="H67" s="110">
        <v>-456</v>
      </c>
      <c r="I67" s="110">
        <v>4020</v>
      </c>
      <c r="J67" s="110">
        <v>-456</v>
      </c>
      <c r="K67" s="114">
        <v>2000</v>
      </c>
      <c r="L67" s="115">
        <v>-456</v>
      </c>
    </row>
    <row r="68" spans="1:12" ht="14.5">
      <c r="A68" s="102">
        <v>43831</v>
      </c>
      <c r="B68" s="103">
        <v>1730</v>
      </c>
      <c r="C68" s="104">
        <v>2000</v>
      </c>
      <c r="D68" s="105">
        <v>82</v>
      </c>
      <c r="E68" s="105">
        <v>504</v>
      </c>
      <c r="F68" s="105">
        <v>978</v>
      </c>
      <c r="G68" s="106">
        <v>936</v>
      </c>
      <c r="H68" s="103">
        <v>0</v>
      </c>
      <c r="I68" s="103">
        <v>3996</v>
      </c>
      <c r="J68" s="103">
        <v>0</v>
      </c>
      <c r="K68" s="107">
        <v>2000</v>
      </c>
      <c r="L68" s="108">
        <v>82</v>
      </c>
    </row>
    <row r="69" spans="1:12" ht="14.5">
      <c r="A69" s="109">
        <v>43832</v>
      </c>
      <c r="B69" s="110">
        <v>1730</v>
      </c>
      <c r="C69" s="111">
        <v>1998</v>
      </c>
      <c r="D69" s="112">
        <v>-190</v>
      </c>
      <c r="E69" s="112">
        <v>-26</v>
      </c>
      <c r="F69" s="112">
        <v>646</v>
      </c>
      <c r="G69" s="113">
        <v>970</v>
      </c>
      <c r="H69" s="110">
        <v>-190</v>
      </c>
      <c r="I69" s="110">
        <v>3614</v>
      </c>
      <c r="J69" s="110">
        <v>-190</v>
      </c>
      <c r="K69" s="114">
        <v>1998</v>
      </c>
      <c r="L69" s="115">
        <v>-190</v>
      </c>
    </row>
    <row r="70" spans="1:12" ht="14.5">
      <c r="A70" s="102">
        <v>43833</v>
      </c>
      <c r="B70" s="103">
        <v>1730</v>
      </c>
      <c r="C70" s="104">
        <v>2000</v>
      </c>
      <c r="D70" s="105">
        <v>-456</v>
      </c>
      <c r="E70" s="105">
        <v>-268</v>
      </c>
      <c r="F70" s="105">
        <v>1000</v>
      </c>
      <c r="G70" s="106">
        <v>1020</v>
      </c>
      <c r="H70" s="103">
        <v>-456</v>
      </c>
      <c r="I70" s="103">
        <v>4020</v>
      </c>
      <c r="J70" s="103">
        <v>-456</v>
      </c>
      <c r="K70" s="107">
        <v>2000</v>
      </c>
      <c r="L70" s="108">
        <v>-456</v>
      </c>
    </row>
    <row r="71" spans="1:12" ht="14.5">
      <c r="A71" s="109">
        <v>43834</v>
      </c>
      <c r="B71" s="110">
        <v>1800</v>
      </c>
      <c r="C71" s="118">
        <v>2000</v>
      </c>
      <c r="D71" s="119">
        <v>-102</v>
      </c>
      <c r="E71" s="119">
        <v>0</v>
      </c>
      <c r="F71" s="119">
        <v>1056</v>
      </c>
      <c r="G71" s="120">
        <v>1020</v>
      </c>
      <c r="H71" s="110">
        <v>-102</v>
      </c>
      <c r="I71" s="110">
        <v>4076</v>
      </c>
      <c r="J71" s="110">
        <v>-102</v>
      </c>
      <c r="K71" s="114">
        <v>2000</v>
      </c>
      <c r="L71" s="115">
        <v>-102</v>
      </c>
    </row>
    <row r="72" spans="1:12" ht="14.5">
      <c r="A72" s="102">
        <v>43835</v>
      </c>
      <c r="B72" s="103">
        <v>1730</v>
      </c>
      <c r="C72" s="121">
        <v>2000</v>
      </c>
      <c r="D72" s="122">
        <v>132</v>
      </c>
      <c r="E72" s="122">
        <v>88</v>
      </c>
      <c r="F72" s="122">
        <v>924</v>
      </c>
      <c r="G72" s="123">
        <v>1020</v>
      </c>
      <c r="H72" s="103">
        <v>0</v>
      </c>
      <c r="I72" s="103">
        <v>4076</v>
      </c>
      <c r="J72" s="103">
        <v>0</v>
      </c>
      <c r="K72" s="107">
        <v>2000</v>
      </c>
      <c r="L72" s="108">
        <v>132</v>
      </c>
    </row>
    <row r="73" spans="1:12" ht="14.5">
      <c r="A73" s="109">
        <v>43836</v>
      </c>
      <c r="B73" s="110">
        <v>1730</v>
      </c>
      <c r="C73" s="118">
        <v>2006</v>
      </c>
      <c r="D73" s="119">
        <v>-358</v>
      </c>
      <c r="E73" s="119">
        <v>-484</v>
      </c>
      <c r="F73" s="119">
        <v>1000</v>
      </c>
      <c r="G73" s="120">
        <v>1020</v>
      </c>
      <c r="H73" s="110">
        <v>-358</v>
      </c>
      <c r="I73" s="110">
        <v>4026</v>
      </c>
      <c r="J73" s="110">
        <v>-358</v>
      </c>
      <c r="K73" s="114">
        <v>2006</v>
      </c>
      <c r="L73" s="115">
        <v>-358</v>
      </c>
    </row>
    <row r="74" spans="1:12" ht="14.5">
      <c r="A74" s="102">
        <v>43837</v>
      </c>
      <c r="B74" s="103">
        <v>1730</v>
      </c>
      <c r="C74" s="121">
        <v>1038</v>
      </c>
      <c r="D74" s="122">
        <v>76</v>
      </c>
      <c r="E74" s="122">
        <v>62</v>
      </c>
      <c r="F74" s="122">
        <v>524</v>
      </c>
      <c r="G74" s="123">
        <v>954</v>
      </c>
      <c r="H74" s="103">
        <v>0</v>
      </c>
      <c r="I74" s="103">
        <v>2592</v>
      </c>
      <c r="J74" s="103">
        <v>0</v>
      </c>
      <c r="K74" s="107">
        <v>1038</v>
      </c>
      <c r="L74" s="108">
        <v>76</v>
      </c>
    </row>
    <row r="75" spans="1:12" ht="14.5">
      <c r="A75" s="109">
        <v>43838</v>
      </c>
      <c r="B75" s="110">
        <v>1800</v>
      </c>
      <c r="C75" s="118">
        <v>1500</v>
      </c>
      <c r="D75" s="119">
        <v>-456</v>
      </c>
      <c r="E75" s="119">
        <v>-536</v>
      </c>
      <c r="F75" s="119">
        <v>302</v>
      </c>
      <c r="G75" s="120">
        <v>836</v>
      </c>
      <c r="H75" s="110">
        <v>-456</v>
      </c>
      <c r="I75" s="110">
        <v>2638</v>
      </c>
      <c r="J75" s="110">
        <v>-456</v>
      </c>
      <c r="K75" s="114">
        <v>1500</v>
      </c>
      <c r="L75" s="115">
        <v>-456</v>
      </c>
    </row>
    <row r="76" spans="1:12" ht="14.5">
      <c r="A76" s="102">
        <v>43839</v>
      </c>
      <c r="B76" s="103">
        <v>1730</v>
      </c>
      <c r="C76" s="121">
        <v>1928</v>
      </c>
      <c r="D76" s="122">
        <v>-456</v>
      </c>
      <c r="E76" s="122">
        <v>-536</v>
      </c>
      <c r="F76" s="122">
        <v>704</v>
      </c>
      <c r="G76" s="123">
        <v>1020</v>
      </c>
      <c r="H76" s="103">
        <v>-456</v>
      </c>
      <c r="I76" s="103">
        <v>3652</v>
      </c>
      <c r="J76" s="103">
        <v>-456</v>
      </c>
      <c r="K76" s="107">
        <v>1928</v>
      </c>
      <c r="L76" s="108">
        <v>-456</v>
      </c>
    </row>
    <row r="77" spans="1:12" ht="14.5">
      <c r="A77" s="109">
        <v>43840</v>
      </c>
      <c r="B77" s="110">
        <v>1730</v>
      </c>
      <c r="C77" s="118">
        <v>2006</v>
      </c>
      <c r="D77" s="119">
        <v>14</v>
      </c>
      <c r="E77" s="119">
        <v>504</v>
      </c>
      <c r="F77" s="119">
        <v>0</v>
      </c>
      <c r="G77" s="120">
        <v>-32</v>
      </c>
      <c r="H77" s="110">
        <v>-32</v>
      </c>
      <c r="I77" s="110">
        <v>2020</v>
      </c>
      <c r="J77" s="110">
        <v>-32</v>
      </c>
      <c r="K77" s="114">
        <v>2006</v>
      </c>
      <c r="L77" s="115">
        <v>14</v>
      </c>
    </row>
    <row r="78" spans="1:12" ht="14.5">
      <c r="A78" s="102">
        <v>43841</v>
      </c>
      <c r="B78" s="103">
        <v>1800</v>
      </c>
      <c r="C78" s="121">
        <v>2002</v>
      </c>
      <c r="D78" s="122">
        <v>-402</v>
      </c>
      <c r="E78" s="122">
        <v>-536</v>
      </c>
      <c r="F78" s="122">
        <v>1056</v>
      </c>
      <c r="G78" s="123">
        <v>1020</v>
      </c>
      <c r="H78" s="103">
        <v>-402</v>
      </c>
      <c r="I78" s="103">
        <v>4078</v>
      </c>
      <c r="J78" s="103">
        <v>-402</v>
      </c>
      <c r="K78" s="107">
        <v>2002</v>
      </c>
      <c r="L78" s="108">
        <v>-402</v>
      </c>
    </row>
    <row r="79" spans="1:12" ht="14.5">
      <c r="A79" s="109">
        <v>43842</v>
      </c>
      <c r="B79" s="110">
        <v>1800</v>
      </c>
      <c r="C79" s="118">
        <v>2004</v>
      </c>
      <c r="D79" s="119">
        <v>-266</v>
      </c>
      <c r="E79" s="119">
        <v>-270</v>
      </c>
      <c r="F79" s="119">
        <v>1056</v>
      </c>
      <c r="G79" s="120">
        <v>1020</v>
      </c>
      <c r="H79" s="110">
        <v>-266</v>
      </c>
      <c r="I79" s="110">
        <v>4080</v>
      </c>
      <c r="J79" s="110">
        <v>-266</v>
      </c>
      <c r="K79" s="114">
        <v>2004</v>
      </c>
      <c r="L79" s="115">
        <v>-266</v>
      </c>
    </row>
    <row r="80" spans="1:12" ht="14.5">
      <c r="A80" s="102">
        <v>43843</v>
      </c>
      <c r="B80" s="103">
        <v>1730</v>
      </c>
      <c r="C80" s="121">
        <v>2004</v>
      </c>
      <c r="D80" s="122">
        <v>-158</v>
      </c>
      <c r="E80" s="122">
        <v>0</v>
      </c>
      <c r="F80" s="122">
        <v>900</v>
      </c>
      <c r="G80" s="123">
        <v>1020</v>
      </c>
      <c r="H80" s="103">
        <v>-158</v>
      </c>
      <c r="I80" s="103">
        <v>3924</v>
      </c>
      <c r="J80" s="103">
        <v>-158</v>
      </c>
      <c r="K80" s="107">
        <v>2004</v>
      </c>
      <c r="L80" s="108">
        <v>-158</v>
      </c>
    </row>
    <row r="81" spans="1:12" ht="14.5">
      <c r="A81" s="109">
        <v>43844</v>
      </c>
      <c r="B81" s="110">
        <v>1730</v>
      </c>
      <c r="C81" s="118">
        <v>2004</v>
      </c>
      <c r="D81" s="119">
        <v>-454</v>
      </c>
      <c r="E81" s="119">
        <v>-378</v>
      </c>
      <c r="F81" s="119">
        <v>998</v>
      </c>
      <c r="G81" s="120">
        <v>1020</v>
      </c>
      <c r="H81" s="110">
        <v>-454</v>
      </c>
      <c r="I81" s="110">
        <v>4022</v>
      </c>
      <c r="J81" s="110">
        <v>-454</v>
      </c>
      <c r="K81" s="114">
        <v>2004</v>
      </c>
      <c r="L81" s="115">
        <v>-454</v>
      </c>
    </row>
    <row r="82" spans="1:12" ht="14.5">
      <c r="A82" s="102">
        <v>43845</v>
      </c>
      <c r="B82" s="116">
        <v>1730</v>
      </c>
      <c r="C82" s="121">
        <v>2008</v>
      </c>
      <c r="D82" s="122">
        <v>-234</v>
      </c>
      <c r="E82" s="122">
        <v>0</v>
      </c>
      <c r="F82" s="122">
        <v>1000</v>
      </c>
      <c r="G82" s="123">
        <v>990</v>
      </c>
      <c r="H82" s="103">
        <v>-234</v>
      </c>
      <c r="I82" s="103">
        <v>3998</v>
      </c>
      <c r="J82" s="103">
        <v>-234</v>
      </c>
      <c r="K82" s="107">
        <v>2008</v>
      </c>
      <c r="L82" s="108">
        <v>-234</v>
      </c>
    </row>
    <row r="83" spans="1:12" ht="14.5">
      <c r="A83" s="124">
        <v>43846</v>
      </c>
      <c r="B83" s="114">
        <v>1730</v>
      </c>
      <c r="C83" s="118">
        <v>2008</v>
      </c>
      <c r="D83" s="119">
        <v>-232</v>
      </c>
      <c r="E83" s="119">
        <v>0</v>
      </c>
      <c r="F83" s="119">
        <v>1000</v>
      </c>
      <c r="G83" s="120">
        <v>1020</v>
      </c>
      <c r="H83" s="110">
        <v>-232</v>
      </c>
      <c r="I83" s="110">
        <v>4028</v>
      </c>
      <c r="J83" s="110">
        <v>-232</v>
      </c>
      <c r="K83" s="114">
        <v>2008</v>
      </c>
      <c r="L83" s="115">
        <v>-232</v>
      </c>
    </row>
    <row r="84" spans="1:12" ht="14.5">
      <c r="A84" s="125">
        <v>43847</v>
      </c>
      <c r="B84" s="107">
        <v>1730</v>
      </c>
      <c r="C84" s="121">
        <v>2008</v>
      </c>
      <c r="D84" s="122">
        <v>-418</v>
      </c>
      <c r="E84" s="122">
        <v>-536</v>
      </c>
      <c r="F84" s="122">
        <v>1000</v>
      </c>
      <c r="G84" s="123">
        <v>722</v>
      </c>
      <c r="H84" s="103">
        <v>-418</v>
      </c>
      <c r="I84" s="103">
        <v>3730</v>
      </c>
      <c r="J84" s="103">
        <v>-418</v>
      </c>
      <c r="K84" s="107">
        <v>2008</v>
      </c>
      <c r="L84" s="108">
        <v>-418</v>
      </c>
    </row>
    <row r="85" spans="1:12" ht="14.5">
      <c r="A85" s="124">
        <v>43848</v>
      </c>
      <c r="B85" s="114">
        <v>1800</v>
      </c>
      <c r="C85" s="118">
        <v>2008</v>
      </c>
      <c r="D85" s="119">
        <v>-456</v>
      </c>
      <c r="E85" s="119">
        <v>-536</v>
      </c>
      <c r="F85" s="119">
        <v>1056</v>
      </c>
      <c r="G85" s="120">
        <v>1020</v>
      </c>
      <c r="H85" s="110">
        <v>-456</v>
      </c>
      <c r="I85" s="110">
        <v>4084</v>
      </c>
      <c r="J85" s="110">
        <v>-456</v>
      </c>
      <c r="K85" s="114">
        <v>2008</v>
      </c>
      <c r="L85" s="115">
        <v>-456</v>
      </c>
    </row>
    <row r="86" spans="1:12" ht="14.5">
      <c r="A86" s="125">
        <v>43849</v>
      </c>
      <c r="B86" s="107">
        <v>1800</v>
      </c>
      <c r="C86" s="121">
        <v>2002</v>
      </c>
      <c r="D86" s="122">
        <v>246</v>
      </c>
      <c r="E86" s="122">
        <v>0</v>
      </c>
      <c r="F86" s="122">
        <v>1056</v>
      </c>
      <c r="G86" s="123">
        <v>1020</v>
      </c>
      <c r="H86" s="103">
        <v>0</v>
      </c>
      <c r="I86" s="103">
        <v>4324</v>
      </c>
      <c r="J86" s="103">
        <v>0</v>
      </c>
      <c r="K86" s="107">
        <v>2002</v>
      </c>
      <c r="L86" s="108">
        <v>246</v>
      </c>
    </row>
    <row r="87" spans="1:12" ht="14.5">
      <c r="A87" s="124">
        <v>43850</v>
      </c>
      <c r="B87" s="114">
        <v>1730</v>
      </c>
      <c r="C87" s="118">
        <v>392</v>
      </c>
      <c r="D87" s="119">
        <v>-386</v>
      </c>
      <c r="E87" s="119">
        <v>-536</v>
      </c>
      <c r="F87" s="119">
        <v>-404</v>
      </c>
      <c r="G87" s="120">
        <v>120</v>
      </c>
      <c r="H87" s="110">
        <v>-790</v>
      </c>
      <c r="I87" s="110">
        <v>512</v>
      </c>
      <c r="J87" s="110">
        <v>-790</v>
      </c>
      <c r="K87" s="114">
        <v>392</v>
      </c>
      <c r="L87" s="115">
        <v>-386</v>
      </c>
    </row>
    <row r="88" spans="1:12" ht="14.5">
      <c r="A88" s="125">
        <v>43851</v>
      </c>
      <c r="B88" s="107">
        <v>1930</v>
      </c>
      <c r="C88" s="121">
        <v>2006</v>
      </c>
      <c r="D88" s="122">
        <v>-456</v>
      </c>
      <c r="E88" s="122">
        <v>-536</v>
      </c>
      <c r="F88" s="122">
        <v>208</v>
      </c>
      <c r="G88" s="123">
        <v>320</v>
      </c>
      <c r="H88" s="103">
        <v>-456</v>
      </c>
      <c r="I88" s="103">
        <v>2534</v>
      </c>
      <c r="J88" s="103">
        <v>-456</v>
      </c>
      <c r="K88" s="107">
        <v>2006</v>
      </c>
      <c r="L88" s="108">
        <v>-456</v>
      </c>
    </row>
    <row r="89" spans="1:12" ht="14.5">
      <c r="A89" s="124">
        <v>43852</v>
      </c>
      <c r="B89" s="126">
        <v>1800</v>
      </c>
      <c r="C89" s="118">
        <v>2006</v>
      </c>
      <c r="D89" s="119">
        <v>-456</v>
      </c>
      <c r="E89" s="119">
        <v>-536</v>
      </c>
      <c r="F89" s="119">
        <v>0</v>
      </c>
      <c r="G89" s="120">
        <v>-36</v>
      </c>
      <c r="H89" s="110">
        <v>-492</v>
      </c>
      <c r="I89" s="110">
        <v>2006</v>
      </c>
      <c r="J89" s="110">
        <v>-492</v>
      </c>
      <c r="K89" s="114">
        <v>2006</v>
      </c>
      <c r="L89" s="115">
        <v>-456</v>
      </c>
    </row>
    <row r="90" spans="1:12" ht="14.5">
      <c r="A90" s="125">
        <v>43853</v>
      </c>
      <c r="B90" s="107">
        <v>1730</v>
      </c>
      <c r="C90" s="121">
        <v>964</v>
      </c>
      <c r="D90" s="122">
        <v>-456</v>
      </c>
      <c r="E90" s="122">
        <v>-536</v>
      </c>
      <c r="F90" s="122">
        <v>340</v>
      </c>
      <c r="G90" s="123">
        <v>426</v>
      </c>
      <c r="H90" s="103">
        <v>-456</v>
      </c>
      <c r="I90" s="103">
        <v>1730</v>
      </c>
      <c r="J90" s="103">
        <v>-456</v>
      </c>
      <c r="K90" s="107">
        <v>964</v>
      </c>
      <c r="L90" s="108">
        <v>-456</v>
      </c>
    </row>
    <row r="91" spans="1:12" ht="14.5">
      <c r="A91" s="124">
        <v>43854</v>
      </c>
      <c r="B91" s="114">
        <v>1730</v>
      </c>
      <c r="C91" s="118">
        <v>1876</v>
      </c>
      <c r="D91" s="119">
        <v>-456</v>
      </c>
      <c r="E91" s="119">
        <v>-536</v>
      </c>
      <c r="F91" s="119">
        <v>900</v>
      </c>
      <c r="G91" s="120">
        <v>-382</v>
      </c>
      <c r="H91" s="110">
        <v>-838</v>
      </c>
      <c r="I91" s="110">
        <v>2776</v>
      </c>
      <c r="J91" s="110">
        <v>-838</v>
      </c>
      <c r="K91" s="114">
        <v>1876</v>
      </c>
      <c r="L91" s="115">
        <v>-456</v>
      </c>
    </row>
    <row r="92" spans="1:12" ht="14.5">
      <c r="A92" s="125">
        <v>43855</v>
      </c>
      <c r="B92" s="107">
        <v>1800</v>
      </c>
      <c r="C92" s="121">
        <v>2004</v>
      </c>
      <c r="D92" s="122">
        <v>168</v>
      </c>
      <c r="E92" s="122">
        <v>432</v>
      </c>
      <c r="F92" s="122">
        <v>632</v>
      </c>
      <c r="G92" s="123">
        <v>912</v>
      </c>
      <c r="H92" s="103">
        <v>0</v>
      </c>
      <c r="I92" s="103">
        <v>3716</v>
      </c>
      <c r="J92" s="103">
        <v>0</v>
      </c>
      <c r="K92" s="107">
        <v>2004</v>
      </c>
      <c r="L92" s="108">
        <v>168</v>
      </c>
    </row>
    <row r="93" spans="1:12" ht="14.5">
      <c r="A93" s="124">
        <v>43856</v>
      </c>
      <c r="B93" s="114">
        <v>1800</v>
      </c>
      <c r="C93" s="118">
        <v>2002</v>
      </c>
      <c r="D93" s="119">
        <v>-120</v>
      </c>
      <c r="E93" s="119">
        <v>504</v>
      </c>
      <c r="F93" s="119">
        <v>1056</v>
      </c>
      <c r="G93" s="120">
        <v>1020</v>
      </c>
      <c r="H93" s="110">
        <v>-120</v>
      </c>
      <c r="I93" s="110">
        <v>4078</v>
      </c>
      <c r="J93" s="110">
        <v>-120</v>
      </c>
      <c r="K93" s="114">
        <v>2002</v>
      </c>
      <c r="L93" s="115">
        <v>-120</v>
      </c>
    </row>
    <row r="94" spans="1:12" ht="14.5">
      <c r="A94" s="125">
        <v>43857</v>
      </c>
      <c r="B94" s="107">
        <v>1730</v>
      </c>
      <c r="C94" s="121">
        <v>2002</v>
      </c>
      <c r="D94" s="122">
        <v>-456</v>
      </c>
      <c r="E94" s="122">
        <v>-196</v>
      </c>
      <c r="F94" s="122">
        <v>1000</v>
      </c>
      <c r="G94" s="123">
        <v>1020</v>
      </c>
      <c r="H94" s="103">
        <v>-456</v>
      </c>
      <c r="I94" s="103">
        <v>4022</v>
      </c>
      <c r="J94" s="103">
        <v>-456</v>
      </c>
      <c r="K94" s="107">
        <v>2002</v>
      </c>
      <c r="L94" s="108">
        <v>-456</v>
      </c>
    </row>
    <row r="95" spans="1:12" ht="14.5">
      <c r="A95" s="124">
        <v>43858</v>
      </c>
      <c r="B95" s="114">
        <v>1800</v>
      </c>
      <c r="C95" s="118">
        <v>2002</v>
      </c>
      <c r="D95" s="119">
        <v>-246</v>
      </c>
      <c r="E95" s="119">
        <v>0</v>
      </c>
      <c r="F95" s="119">
        <v>1056</v>
      </c>
      <c r="G95" s="120">
        <v>1020</v>
      </c>
      <c r="H95" s="110">
        <v>-246</v>
      </c>
      <c r="I95" s="110">
        <v>4078</v>
      </c>
      <c r="J95" s="110">
        <v>-246</v>
      </c>
      <c r="K95" s="114">
        <v>2002</v>
      </c>
      <c r="L95" s="115">
        <v>-246</v>
      </c>
    </row>
    <row r="96" spans="1:12" ht="14.5">
      <c r="A96" s="125">
        <v>43859</v>
      </c>
      <c r="B96" s="107">
        <v>1800</v>
      </c>
      <c r="C96" s="121">
        <v>2004</v>
      </c>
      <c r="D96" s="122">
        <v>-50</v>
      </c>
      <c r="E96" s="122">
        <v>0</v>
      </c>
      <c r="F96" s="122">
        <v>846</v>
      </c>
      <c r="G96" s="123">
        <v>886</v>
      </c>
      <c r="H96" s="103">
        <v>-50</v>
      </c>
      <c r="I96" s="103">
        <v>3736</v>
      </c>
      <c r="J96" s="103">
        <v>-50</v>
      </c>
      <c r="K96" s="107">
        <v>2004</v>
      </c>
      <c r="L96" s="108">
        <v>-50</v>
      </c>
    </row>
    <row r="97" spans="1:12" ht="14.5">
      <c r="A97" s="124">
        <v>43860</v>
      </c>
      <c r="B97" s="114">
        <v>1800</v>
      </c>
      <c r="C97" s="118">
        <v>2002</v>
      </c>
      <c r="D97" s="119">
        <v>-384</v>
      </c>
      <c r="E97" s="119">
        <v>-362</v>
      </c>
      <c r="F97" s="119">
        <v>1056</v>
      </c>
      <c r="G97" s="120">
        <v>1020</v>
      </c>
      <c r="H97" s="110">
        <v>-384</v>
      </c>
      <c r="I97" s="110">
        <v>4078</v>
      </c>
      <c r="J97" s="110">
        <v>-384</v>
      </c>
      <c r="K97" s="114">
        <v>2002</v>
      </c>
      <c r="L97" s="115">
        <v>-384</v>
      </c>
    </row>
    <row r="98" spans="1:12" ht="14.5">
      <c r="A98" s="125">
        <v>43861</v>
      </c>
      <c r="B98" s="107">
        <v>1800</v>
      </c>
      <c r="C98" s="121">
        <v>2002</v>
      </c>
      <c r="D98" s="122">
        <v>-18</v>
      </c>
      <c r="E98" s="122">
        <v>276</v>
      </c>
      <c r="F98" s="122">
        <v>1056</v>
      </c>
      <c r="G98" s="123">
        <v>1020</v>
      </c>
      <c r="H98" s="103">
        <v>-18</v>
      </c>
      <c r="I98" s="103">
        <v>4078</v>
      </c>
      <c r="J98" s="103">
        <v>-18</v>
      </c>
      <c r="K98" s="107">
        <v>2002</v>
      </c>
      <c r="L98" s="108">
        <v>-18</v>
      </c>
    </row>
    <row r="99" spans="1:12" ht="14.5">
      <c r="A99" s="124">
        <v>43862</v>
      </c>
      <c r="B99" s="126">
        <v>1800</v>
      </c>
      <c r="C99" s="118">
        <v>2002</v>
      </c>
      <c r="D99" s="119">
        <v>-456</v>
      </c>
      <c r="E99" s="119">
        <v>-536</v>
      </c>
      <c r="F99" s="119">
        <v>1056</v>
      </c>
      <c r="G99" s="120">
        <v>1020</v>
      </c>
      <c r="H99" s="110">
        <v>-456</v>
      </c>
      <c r="I99" s="110">
        <v>4078</v>
      </c>
      <c r="J99" s="110">
        <v>-456</v>
      </c>
      <c r="K99" s="114">
        <v>2002</v>
      </c>
      <c r="L99" s="115">
        <v>-456</v>
      </c>
    </row>
    <row r="100" spans="1:12" ht="14.5">
      <c r="A100" s="125">
        <v>43863</v>
      </c>
      <c r="B100" s="107">
        <v>1800</v>
      </c>
      <c r="C100" s="121">
        <v>2002</v>
      </c>
      <c r="D100" s="122">
        <v>88</v>
      </c>
      <c r="E100" s="122">
        <v>504</v>
      </c>
      <c r="F100" s="122">
        <v>1056</v>
      </c>
      <c r="G100" s="123">
        <v>1020</v>
      </c>
      <c r="H100" s="103">
        <v>0</v>
      </c>
      <c r="I100" s="103">
        <v>4166</v>
      </c>
      <c r="J100" s="103">
        <v>0</v>
      </c>
      <c r="K100" s="107">
        <v>2002</v>
      </c>
      <c r="L100" s="108">
        <v>88</v>
      </c>
    </row>
    <row r="101" spans="1:12" ht="14.5">
      <c r="A101" s="124">
        <v>43864</v>
      </c>
      <c r="B101" s="114">
        <v>1800</v>
      </c>
      <c r="C101" s="118">
        <v>2004</v>
      </c>
      <c r="D101" s="119">
        <v>30</v>
      </c>
      <c r="E101" s="119">
        <v>80</v>
      </c>
      <c r="F101" s="119">
        <v>1056</v>
      </c>
      <c r="G101" s="120">
        <v>1020</v>
      </c>
      <c r="H101" s="110">
        <v>0</v>
      </c>
      <c r="I101" s="110">
        <v>4110</v>
      </c>
      <c r="J101" s="110">
        <v>0</v>
      </c>
      <c r="K101" s="114">
        <v>2004</v>
      </c>
      <c r="L101" s="115">
        <v>30</v>
      </c>
    </row>
    <row r="102" spans="1:12" ht="14.5">
      <c r="A102" s="125">
        <v>43865</v>
      </c>
      <c r="B102" s="107">
        <v>1800</v>
      </c>
      <c r="C102" s="121">
        <v>2004</v>
      </c>
      <c r="D102" s="122">
        <v>-456</v>
      </c>
      <c r="E102" s="122">
        <v>-536</v>
      </c>
      <c r="F102" s="122">
        <v>1056</v>
      </c>
      <c r="G102" s="123">
        <v>1020</v>
      </c>
      <c r="H102" s="103">
        <v>-456</v>
      </c>
      <c r="I102" s="103">
        <v>4080</v>
      </c>
      <c r="J102" s="103">
        <v>-456</v>
      </c>
      <c r="K102" s="107">
        <v>2004</v>
      </c>
      <c r="L102" s="108">
        <v>-456</v>
      </c>
    </row>
    <row r="103" spans="1:12" ht="14.5">
      <c r="A103" s="124">
        <v>43866</v>
      </c>
      <c r="B103" s="114">
        <v>1830</v>
      </c>
      <c r="C103" s="118">
        <v>2004</v>
      </c>
      <c r="D103" s="119">
        <v>-456</v>
      </c>
      <c r="E103" s="119">
        <v>0</v>
      </c>
      <c r="F103" s="119">
        <v>1010</v>
      </c>
      <c r="G103" s="120">
        <v>838</v>
      </c>
      <c r="H103" s="110">
        <v>-456</v>
      </c>
      <c r="I103" s="110">
        <v>3852</v>
      </c>
      <c r="J103" s="110">
        <v>-456</v>
      </c>
      <c r="K103" s="114">
        <v>2004</v>
      </c>
      <c r="L103" s="115">
        <v>-456</v>
      </c>
    </row>
    <row r="104" spans="1:12" ht="14.5">
      <c r="A104" s="125">
        <v>43867</v>
      </c>
      <c r="B104" s="107">
        <v>1800</v>
      </c>
      <c r="C104" s="121">
        <v>2004</v>
      </c>
      <c r="D104" s="122">
        <v>118</v>
      </c>
      <c r="E104" s="122">
        <v>338</v>
      </c>
      <c r="F104" s="122">
        <v>984</v>
      </c>
      <c r="G104" s="123">
        <v>1020</v>
      </c>
      <c r="H104" s="103">
        <v>0</v>
      </c>
      <c r="I104" s="103">
        <v>4126</v>
      </c>
      <c r="J104" s="103">
        <v>0</v>
      </c>
      <c r="K104" s="107">
        <v>2004</v>
      </c>
      <c r="L104" s="108">
        <v>118</v>
      </c>
    </row>
    <row r="105" spans="1:12" ht="14.5">
      <c r="A105" s="124">
        <v>43868</v>
      </c>
      <c r="B105" s="114">
        <v>1800</v>
      </c>
      <c r="C105" s="118">
        <v>2004</v>
      </c>
      <c r="D105" s="119">
        <v>82</v>
      </c>
      <c r="E105" s="119">
        <v>366</v>
      </c>
      <c r="F105" s="119">
        <v>870</v>
      </c>
      <c r="G105" s="120">
        <v>1020</v>
      </c>
      <c r="H105" s="110">
        <v>0</v>
      </c>
      <c r="I105" s="110">
        <v>3976</v>
      </c>
      <c r="J105" s="110">
        <v>0</v>
      </c>
      <c r="K105" s="114">
        <v>2004</v>
      </c>
      <c r="L105" s="115">
        <v>82</v>
      </c>
    </row>
    <row r="106" spans="1:12" ht="14.5">
      <c r="A106" s="125">
        <v>43869</v>
      </c>
      <c r="B106" s="107">
        <v>1800</v>
      </c>
      <c r="C106" s="121">
        <v>2004</v>
      </c>
      <c r="D106" s="122">
        <v>82</v>
      </c>
      <c r="E106" s="122">
        <v>504</v>
      </c>
      <c r="F106" s="122">
        <v>1056</v>
      </c>
      <c r="G106" s="123">
        <v>1020</v>
      </c>
      <c r="H106" s="103">
        <v>0</v>
      </c>
      <c r="I106" s="103">
        <v>4162</v>
      </c>
      <c r="J106" s="103">
        <v>0</v>
      </c>
      <c r="K106" s="107">
        <v>2004</v>
      </c>
      <c r="L106" s="108">
        <v>82</v>
      </c>
    </row>
    <row r="107" spans="1:12" ht="14.5">
      <c r="A107" s="124">
        <v>43870</v>
      </c>
      <c r="B107" s="114">
        <v>1800</v>
      </c>
      <c r="C107" s="118">
        <v>2004</v>
      </c>
      <c r="D107" s="119">
        <v>74</v>
      </c>
      <c r="E107" s="119">
        <v>504</v>
      </c>
      <c r="F107" s="119">
        <v>1056</v>
      </c>
      <c r="G107" s="120">
        <v>1020</v>
      </c>
      <c r="H107" s="110">
        <v>0</v>
      </c>
      <c r="I107" s="110">
        <v>4154</v>
      </c>
      <c r="J107" s="110">
        <v>0</v>
      </c>
      <c r="K107" s="114">
        <v>2004</v>
      </c>
      <c r="L107" s="115">
        <v>74</v>
      </c>
    </row>
    <row r="108" spans="1:12" ht="14.5">
      <c r="A108" s="125">
        <v>43871</v>
      </c>
      <c r="B108" s="107">
        <v>1800</v>
      </c>
      <c r="C108" s="121">
        <v>2002</v>
      </c>
      <c r="D108" s="122">
        <v>58</v>
      </c>
      <c r="E108" s="122">
        <v>504</v>
      </c>
      <c r="F108" s="122">
        <v>802</v>
      </c>
      <c r="G108" s="123">
        <v>1020</v>
      </c>
      <c r="H108" s="103">
        <v>0</v>
      </c>
      <c r="I108" s="103">
        <v>3882</v>
      </c>
      <c r="J108" s="103">
        <v>0</v>
      </c>
      <c r="K108" s="107">
        <v>2002</v>
      </c>
      <c r="L108" s="108">
        <v>58</v>
      </c>
    </row>
    <row r="109" spans="1:12" ht="14.5">
      <c r="A109" s="124">
        <v>43872</v>
      </c>
      <c r="B109" s="114">
        <v>1830</v>
      </c>
      <c r="C109" s="118">
        <v>2002</v>
      </c>
      <c r="D109" s="119">
        <v>82</v>
      </c>
      <c r="E109" s="119">
        <v>504</v>
      </c>
      <c r="F109" s="119">
        <v>1058</v>
      </c>
      <c r="G109" s="120">
        <v>1020</v>
      </c>
      <c r="H109" s="110">
        <v>0</v>
      </c>
      <c r="I109" s="110">
        <v>4162</v>
      </c>
      <c r="J109" s="110">
        <v>0</v>
      </c>
      <c r="K109" s="114">
        <v>2002</v>
      </c>
      <c r="L109" s="115">
        <v>82</v>
      </c>
    </row>
    <row r="110" spans="1:12" ht="14.5">
      <c r="A110" s="125">
        <v>43873</v>
      </c>
      <c r="B110" s="127">
        <v>1830</v>
      </c>
      <c r="C110" s="121">
        <v>2004</v>
      </c>
      <c r="D110" s="122">
        <v>-108</v>
      </c>
      <c r="E110" s="122">
        <v>-74</v>
      </c>
      <c r="F110" s="122">
        <v>1058</v>
      </c>
      <c r="G110" s="123">
        <v>1020</v>
      </c>
      <c r="H110" s="103">
        <v>-108</v>
      </c>
      <c r="I110" s="103">
        <v>4082</v>
      </c>
      <c r="J110" s="103">
        <v>-108</v>
      </c>
      <c r="K110" s="107">
        <v>2004</v>
      </c>
      <c r="L110" s="108">
        <v>-108</v>
      </c>
    </row>
    <row r="111" spans="1:12" ht="14.5">
      <c r="A111" s="124">
        <v>43874</v>
      </c>
      <c r="B111" s="126">
        <v>1800</v>
      </c>
      <c r="C111" s="118">
        <v>2004</v>
      </c>
      <c r="D111" s="119">
        <v>-456</v>
      </c>
      <c r="E111" s="119">
        <v>-536</v>
      </c>
      <c r="F111" s="119">
        <v>1056</v>
      </c>
      <c r="G111" s="120">
        <v>1020</v>
      </c>
      <c r="H111" s="110">
        <v>-456</v>
      </c>
      <c r="I111" s="110">
        <v>4080</v>
      </c>
      <c r="J111" s="110">
        <v>-456</v>
      </c>
      <c r="K111" s="114">
        <v>2004</v>
      </c>
      <c r="L111" s="115">
        <v>-456</v>
      </c>
    </row>
    <row r="112" spans="1:12" ht="14.5">
      <c r="A112" s="125">
        <v>43875</v>
      </c>
      <c r="B112" s="127">
        <v>1800</v>
      </c>
      <c r="C112" s="121">
        <v>2004</v>
      </c>
      <c r="D112" s="122">
        <v>-456</v>
      </c>
      <c r="E112" s="122">
        <v>-536</v>
      </c>
      <c r="F112" s="122">
        <v>766</v>
      </c>
      <c r="G112" s="123">
        <v>776</v>
      </c>
      <c r="H112" s="103">
        <v>-456</v>
      </c>
      <c r="I112" s="103">
        <v>3546</v>
      </c>
      <c r="J112" s="103">
        <v>-456</v>
      </c>
      <c r="K112" s="107">
        <v>2004</v>
      </c>
      <c r="L112" s="108">
        <v>-456</v>
      </c>
    </row>
    <row r="113" spans="1:12" ht="14.5">
      <c r="A113" s="124">
        <v>43876</v>
      </c>
      <c r="B113" s="114">
        <v>1800</v>
      </c>
      <c r="C113" s="118">
        <v>2004</v>
      </c>
      <c r="D113" s="119">
        <v>80</v>
      </c>
      <c r="E113" s="119">
        <v>286</v>
      </c>
      <c r="F113" s="119">
        <v>1000</v>
      </c>
      <c r="G113" s="120">
        <v>1020</v>
      </c>
      <c r="H113" s="110">
        <v>0</v>
      </c>
      <c r="I113" s="110">
        <v>4104</v>
      </c>
      <c r="J113" s="110">
        <v>0</v>
      </c>
      <c r="K113" s="114">
        <v>2004</v>
      </c>
      <c r="L113" s="115">
        <v>80</v>
      </c>
    </row>
    <row r="114" spans="1:12" ht="14.5">
      <c r="A114" s="125">
        <v>43877</v>
      </c>
      <c r="B114" s="107">
        <v>1830</v>
      </c>
      <c r="C114" s="121">
        <v>2004</v>
      </c>
      <c r="D114" s="122">
        <v>-40</v>
      </c>
      <c r="E114" s="122">
        <v>408</v>
      </c>
      <c r="F114" s="122">
        <v>1018</v>
      </c>
      <c r="G114" s="123">
        <v>1020</v>
      </c>
      <c r="H114" s="103">
        <v>-40</v>
      </c>
      <c r="I114" s="103">
        <v>4042</v>
      </c>
      <c r="J114" s="103">
        <v>-40</v>
      </c>
      <c r="K114" s="107">
        <v>2004</v>
      </c>
      <c r="L114" s="108">
        <v>-40</v>
      </c>
    </row>
    <row r="115" spans="1:12" ht="14.5">
      <c r="A115" s="124">
        <v>43878</v>
      </c>
      <c r="B115" s="114">
        <v>1830</v>
      </c>
      <c r="C115" s="118">
        <v>2004</v>
      </c>
      <c r="D115" s="119">
        <v>60</v>
      </c>
      <c r="E115" s="119">
        <v>0</v>
      </c>
      <c r="F115" s="119">
        <v>1056</v>
      </c>
      <c r="G115" s="120">
        <v>1020</v>
      </c>
      <c r="H115" s="110">
        <v>0</v>
      </c>
      <c r="I115" s="110">
        <v>4140</v>
      </c>
      <c r="J115" s="110">
        <v>0</v>
      </c>
      <c r="K115" s="114">
        <v>2004</v>
      </c>
      <c r="L115" s="115">
        <v>60</v>
      </c>
    </row>
    <row r="116" spans="1:12" ht="14.5">
      <c r="A116" s="125">
        <v>43879</v>
      </c>
      <c r="B116" s="107">
        <v>1830</v>
      </c>
      <c r="C116" s="121">
        <v>2004</v>
      </c>
      <c r="D116" s="122">
        <v>46</v>
      </c>
      <c r="E116" s="122">
        <v>0</v>
      </c>
      <c r="F116" s="122">
        <v>1058</v>
      </c>
      <c r="G116" s="123">
        <v>1020</v>
      </c>
      <c r="H116" s="103">
        <v>0</v>
      </c>
      <c r="I116" s="103">
        <v>4128</v>
      </c>
      <c r="J116" s="103">
        <v>0</v>
      </c>
      <c r="K116" s="107">
        <v>2004</v>
      </c>
      <c r="L116" s="108">
        <v>46</v>
      </c>
    </row>
    <row r="117" spans="1:12" ht="14.5">
      <c r="A117" s="124">
        <v>43880</v>
      </c>
      <c r="B117" s="114">
        <v>1800</v>
      </c>
      <c r="C117" s="118">
        <v>2004</v>
      </c>
      <c r="D117" s="119">
        <v>20</v>
      </c>
      <c r="E117" s="119">
        <v>122</v>
      </c>
      <c r="F117" s="119">
        <v>1056</v>
      </c>
      <c r="G117" s="120">
        <v>1020</v>
      </c>
      <c r="H117" s="110">
        <v>0</v>
      </c>
      <c r="I117" s="110">
        <v>4100</v>
      </c>
      <c r="J117" s="110">
        <v>0</v>
      </c>
      <c r="K117" s="114">
        <v>2004</v>
      </c>
      <c r="L117" s="115">
        <v>20</v>
      </c>
    </row>
    <row r="118" spans="1:12" ht="14.5">
      <c r="A118" s="125">
        <v>43881</v>
      </c>
      <c r="B118" s="127">
        <v>1830</v>
      </c>
      <c r="C118" s="121">
        <v>2004</v>
      </c>
      <c r="D118" s="122">
        <v>-44</v>
      </c>
      <c r="E118" s="122">
        <v>104</v>
      </c>
      <c r="F118" s="122">
        <v>1056</v>
      </c>
      <c r="G118" s="123">
        <v>1020</v>
      </c>
      <c r="H118" s="103">
        <v>-44</v>
      </c>
      <c r="I118" s="103">
        <v>4080</v>
      </c>
      <c r="J118" s="103">
        <v>-44</v>
      </c>
      <c r="K118" s="107">
        <v>2004</v>
      </c>
      <c r="L118" s="108">
        <v>-44</v>
      </c>
    </row>
    <row r="119" spans="1:12" ht="14.5">
      <c r="A119" s="124">
        <v>43882</v>
      </c>
      <c r="B119" s="114">
        <v>1830</v>
      </c>
      <c r="C119" s="118">
        <v>2004</v>
      </c>
      <c r="D119" s="119">
        <v>82</v>
      </c>
      <c r="E119" s="119">
        <v>504</v>
      </c>
      <c r="F119" s="119">
        <v>1056</v>
      </c>
      <c r="G119" s="120">
        <v>1020</v>
      </c>
      <c r="H119" s="110">
        <v>0</v>
      </c>
      <c r="I119" s="110">
        <v>4162</v>
      </c>
      <c r="J119" s="110">
        <v>0</v>
      </c>
      <c r="K119" s="114">
        <v>2004</v>
      </c>
      <c r="L119" s="115">
        <v>82</v>
      </c>
    </row>
    <row r="120" spans="1:12" ht="14.5">
      <c r="A120" s="125">
        <v>43883</v>
      </c>
      <c r="B120" s="107">
        <v>1830</v>
      </c>
      <c r="C120" s="121">
        <v>2002</v>
      </c>
      <c r="D120" s="122">
        <v>54</v>
      </c>
      <c r="E120" s="122">
        <v>490</v>
      </c>
      <c r="F120" s="122">
        <v>1056</v>
      </c>
      <c r="G120" s="123">
        <v>1018</v>
      </c>
      <c r="H120" s="103">
        <v>0</v>
      </c>
      <c r="I120" s="103">
        <v>4130</v>
      </c>
      <c r="J120" s="103">
        <v>0</v>
      </c>
      <c r="K120" s="107">
        <v>2002</v>
      </c>
      <c r="L120" s="108">
        <v>54</v>
      </c>
    </row>
    <row r="121" spans="1:12" ht="14.5">
      <c r="A121" s="124">
        <v>43884</v>
      </c>
      <c r="B121" s="126">
        <v>1830</v>
      </c>
      <c r="C121" s="118">
        <v>2004</v>
      </c>
      <c r="D121" s="119">
        <v>-456</v>
      </c>
      <c r="E121" s="119">
        <v>-536</v>
      </c>
      <c r="F121" s="119">
        <v>1058</v>
      </c>
      <c r="G121" s="120">
        <v>1020</v>
      </c>
      <c r="H121" s="110">
        <v>-456</v>
      </c>
      <c r="I121" s="110">
        <v>4082</v>
      </c>
      <c r="J121" s="110">
        <v>-456</v>
      </c>
      <c r="K121" s="114">
        <v>2004</v>
      </c>
      <c r="L121" s="115">
        <v>-456</v>
      </c>
    </row>
    <row r="122" spans="1:12" ht="14.5">
      <c r="A122" s="125">
        <v>43885</v>
      </c>
      <c r="B122" s="107">
        <v>1830</v>
      </c>
      <c r="C122" s="121">
        <v>2004</v>
      </c>
      <c r="D122" s="122">
        <v>-18</v>
      </c>
      <c r="E122" s="122">
        <v>2</v>
      </c>
      <c r="F122" s="122">
        <v>1058</v>
      </c>
      <c r="G122" s="123">
        <v>1020</v>
      </c>
      <c r="H122" s="103">
        <v>-18</v>
      </c>
      <c r="I122" s="103">
        <v>4082</v>
      </c>
      <c r="J122" s="103">
        <v>-18</v>
      </c>
      <c r="K122" s="107">
        <v>2004</v>
      </c>
      <c r="L122" s="108">
        <v>-18</v>
      </c>
    </row>
    <row r="123" spans="1:12" ht="14.5">
      <c r="A123" s="124">
        <v>43886</v>
      </c>
      <c r="B123" s="114">
        <v>1830</v>
      </c>
      <c r="C123" s="118">
        <v>2004</v>
      </c>
      <c r="D123" s="119">
        <v>74</v>
      </c>
      <c r="E123" s="119">
        <v>504</v>
      </c>
      <c r="F123" s="119">
        <v>1056</v>
      </c>
      <c r="G123" s="120">
        <v>1020</v>
      </c>
      <c r="H123" s="110">
        <v>0</v>
      </c>
      <c r="I123" s="110">
        <v>4154</v>
      </c>
      <c r="J123" s="110">
        <v>0</v>
      </c>
      <c r="K123" s="114">
        <v>2004</v>
      </c>
      <c r="L123" s="115">
        <v>74</v>
      </c>
    </row>
    <row r="124" spans="1:12" ht="14.5">
      <c r="A124" s="125">
        <v>43887</v>
      </c>
      <c r="B124" s="107">
        <v>1900</v>
      </c>
      <c r="C124" s="121">
        <v>2004</v>
      </c>
      <c r="D124" s="122">
        <v>-456</v>
      </c>
      <c r="E124" s="122">
        <v>-536</v>
      </c>
      <c r="F124" s="122">
        <v>1054</v>
      </c>
      <c r="G124" s="123">
        <v>1020</v>
      </c>
      <c r="H124" s="103">
        <v>-456</v>
      </c>
      <c r="I124" s="103">
        <v>4078</v>
      </c>
      <c r="J124" s="103">
        <v>-456</v>
      </c>
      <c r="K124" s="107">
        <v>2004</v>
      </c>
      <c r="L124" s="108">
        <v>-456</v>
      </c>
    </row>
    <row r="125" spans="1:12" ht="14.5">
      <c r="A125" s="124">
        <v>43888</v>
      </c>
      <c r="B125" s="114">
        <v>1930</v>
      </c>
      <c r="C125" s="118">
        <v>1780</v>
      </c>
      <c r="D125" s="119">
        <v>-312</v>
      </c>
      <c r="E125" s="119">
        <v>-536</v>
      </c>
      <c r="F125" s="119">
        <v>650</v>
      </c>
      <c r="G125" s="120">
        <v>536</v>
      </c>
      <c r="H125" s="110">
        <v>-312</v>
      </c>
      <c r="I125" s="110">
        <v>2966</v>
      </c>
      <c r="J125" s="110">
        <v>-312</v>
      </c>
      <c r="K125" s="114">
        <v>1780</v>
      </c>
      <c r="L125" s="115">
        <v>-312</v>
      </c>
    </row>
    <row r="126" spans="1:12" ht="14.5">
      <c r="A126" s="125">
        <v>43889</v>
      </c>
      <c r="B126" s="107">
        <v>1830</v>
      </c>
      <c r="C126" s="121">
        <v>2002</v>
      </c>
      <c r="D126" s="122">
        <v>60</v>
      </c>
      <c r="E126" s="122">
        <v>504</v>
      </c>
      <c r="F126" s="122">
        <v>1056</v>
      </c>
      <c r="G126" s="123">
        <v>1020</v>
      </c>
      <c r="H126" s="103">
        <v>0</v>
      </c>
      <c r="I126" s="103">
        <v>4138</v>
      </c>
      <c r="J126" s="103">
        <v>0</v>
      </c>
      <c r="K126" s="107">
        <v>2002</v>
      </c>
      <c r="L126" s="108">
        <v>60</v>
      </c>
    </row>
    <row r="127" spans="1:12" ht="14.5">
      <c r="A127" s="124">
        <v>43890</v>
      </c>
      <c r="B127" s="114">
        <v>1830</v>
      </c>
      <c r="C127" s="118">
        <v>2002</v>
      </c>
      <c r="D127" s="119">
        <v>60</v>
      </c>
      <c r="E127" s="119">
        <v>504</v>
      </c>
      <c r="F127" s="119">
        <v>1056</v>
      </c>
      <c r="G127" s="120">
        <v>1020</v>
      </c>
      <c r="H127" s="110">
        <v>0</v>
      </c>
      <c r="I127" s="110">
        <v>4138</v>
      </c>
      <c r="J127" s="110">
        <v>0</v>
      </c>
      <c r="K127" s="114">
        <v>2002</v>
      </c>
      <c r="L127" s="115">
        <v>60</v>
      </c>
    </row>
    <row r="128" spans="1:12" ht="14.5">
      <c r="A128" s="125">
        <v>43891</v>
      </c>
      <c r="B128" s="107">
        <v>1830</v>
      </c>
      <c r="C128" s="121">
        <v>2004</v>
      </c>
      <c r="D128" s="122">
        <v>-294</v>
      </c>
      <c r="E128" s="122">
        <v>0</v>
      </c>
      <c r="F128" s="122">
        <v>1056</v>
      </c>
      <c r="G128" s="123">
        <v>1018</v>
      </c>
      <c r="H128" s="103">
        <v>-294</v>
      </c>
      <c r="I128" s="103">
        <v>4078</v>
      </c>
      <c r="J128" s="103">
        <v>-294</v>
      </c>
      <c r="K128" s="107">
        <v>2004</v>
      </c>
      <c r="L128" s="108">
        <v>-294</v>
      </c>
    </row>
    <row r="129" spans="1:12" ht="14.5">
      <c r="A129" s="124">
        <v>43892</v>
      </c>
      <c r="B129" s="114">
        <v>1900</v>
      </c>
      <c r="C129" s="118">
        <v>2008</v>
      </c>
      <c r="D129" s="119">
        <v>68</v>
      </c>
      <c r="E129" s="119">
        <v>504</v>
      </c>
      <c r="F129" s="119">
        <v>1056</v>
      </c>
      <c r="G129" s="120">
        <v>1020</v>
      </c>
      <c r="H129" s="110">
        <v>0</v>
      </c>
      <c r="I129" s="110">
        <v>4152</v>
      </c>
      <c r="J129" s="110">
        <v>0</v>
      </c>
      <c r="K129" s="114">
        <v>2008</v>
      </c>
      <c r="L129" s="115">
        <v>68</v>
      </c>
    </row>
    <row r="130" spans="1:12" ht="14.5">
      <c r="A130" s="125">
        <v>43893</v>
      </c>
      <c r="B130" s="107">
        <v>1830</v>
      </c>
      <c r="C130" s="121">
        <v>470</v>
      </c>
      <c r="D130" s="122">
        <v>-456</v>
      </c>
      <c r="E130" s="122">
        <v>-536</v>
      </c>
      <c r="F130" s="122">
        <v>854</v>
      </c>
      <c r="G130" s="123">
        <v>1020</v>
      </c>
      <c r="H130" s="103">
        <v>-456</v>
      </c>
      <c r="I130" s="103">
        <v>2344</v>
      </c>
      <c r="J130" s="103">
        <v>-456</v>
      </c>
      <c r="K130" s="107">
        <v>470</v>
      </c>
      <c r="L130" s="108">
        <v>-456</v>
      </c>
    </row>
    <row r="131" spans="1:12" ht="14.5">
      <c r="A131" s="124">
        <v>43894</v>
      </c>
      <c r="B131" s="114">
        <v>1830</v>
      </c>
      <c r="C131" s="118">
        <v>2008</v>
      </c>
      <c r="D131" s="119">
        <v>-456</v>
      </c>
      <c r="E131" s="119">
        <v>-518</v>
      </c>
      <c r="F131" s="119">
        <v>950</v>
      </c>
      <c r="G131" s="120">
        <v>1020</v>
      </c>
      <c r="H131" s="110">
        <v>-456</v>
      </c>
      <c r="I131" s="110">
        <v>3978</v>
      </c>
      <c r="J131" s="110">
        <v>-456</v>
      </c>
      <c r="K131" s="114">
        <v>2008</v>
      </c>
      <c r="L131" s="115">
        <v>-456</v>
      </c>
    </row>
    <row r="132" spans="1:12" ht="14.5">
      <c r="A132" s="125">
        <v>43895</v>
      </c>
      <c r="B132" s="107">
        <v>1900</v>
      </c>
      <c r="C132" s="121">
        <v>2002</v>
      </c>
      <c r="D132" s="122">
        <v>-216</v>
      </c>
      <c r="E132" s="122">
        <v>-22</v>
      </c>
      <c r="F132" s="122">
        <v>1056</v>
      </c>
      <c r="G132" s="123">
        <v>1020</v>
      </c>
      <c r="H132" s="103">
        <v>-216</v>
      </c>
      <c r="I132" s="103">
        <v>4078</v>
      </c>
      <c r="J132" s="103">
        <v>-216</v>
      </c>
      <c r="K132" s="107">
        <v>2002</v>
      </c>
      <c r="L132" s="108">
        <v>-216</v>
      </c>
    </row>
    <row r="133" spans="1:12" ht="14.5">
      <c r="A133" s="124">
        <v>43896</v>
      </c>
      <c r="B133" s="126">
        <v>1830</v>
      </c>
      <c r="C133" s="118">
        <v>2004</v>
      </c>
      <c r="D133" s="119">
        <v>-390</v>
      </c>
      <c r="E133" s="119">
        <v>0</v>
      </c>
      <c r="F133" s="119">
        <v>988</v>
      </c>
      <c r="G133" s="120">
        <v>1020</v>
      </c>
      <c r="H133" s="110">
        <v>-390</v>
      </c>
      <c r="I133" s="110">
        <v>4012</v>
      </c>
      <c r="J133" s="110">
        <v>-390</v>
      </c>
      <c r="K133" s="114">
        <v>2004</v>
      </c>
      <c r="L133" s="115">
        <v>-390</v>
      </c>
    </row>
    <row r="134" spans="1:12" ht="14.5">
      <c r="A134" s="125">
        <v>43897</v>
      </c>
      <c r="B134" s="107">
        <v>1830</v>
      </c>
      <c r="C134" s="121">
        <v>2006</v>
      </c>
      <c r="D134" s="122">
        <v>82</v>
      </c>
      <c r="E134" s="122">
        <v>504</v>
      </c>
      <c r="F134" s="122">
        <v>1010</v>
      </c>
      <c r="G134" s="123">
        <v>1020</v>
      </c>
      <c r="H134" s="103">
        <v>0</v>
      </c>
      <c r="I134" s="103">
        <v>4118</v>
      </c>
      <c r="J134" s="103">
        <v>0</v>
      </c>
      <c r="K134" s="107">
        <v>2006</v>
      </c>
      <c r="L134" s="108">
        <v>82</v>
      </c>
    </row>
    <row r="135" spans="1:12" ht="14.5">
      <c r="A135" s="124">
        <v>43898</v>
      </c>
      <c r="B135" s="114">
        <v>1900</v>
      </c>
      <c r="C135" s="118">
        <v>2004</v>
      </c>
      <c r="D135" s="119">
        <v>82</v>
      </c>
      <c r="E135" s="119">
        <v>504</v>
      </c>
      <c r="F135" s="119">
        <v>1056</v>
      </c>
      <c r="G135" s="120">
        <v>1020</v>
      </c>
      <c r="H135" s="110">
        <v>0</v>
      </c>
      <c r="I135" s="110">
        <v>4162</v>
      </c>
      <c r="J135" s="110">
        <v>0</v>
      </c>
      <c r="K135" s="114">
        <v>2004</v>
      </c>
      <c r="L135" s="115">
        <v>82</v>
      </c>
    </row>
    <row r="136" spans="1:12" ht="14.5">
      <c r="A136" s="125">
        <v>43899</v>
      </c>
      <c r="B136" s="127">
        <v>1830</v>
      </c>
      <c r="C136" s="121">
        <v>720</v>
      </c>
      <c r="D136" s="122">
        <v>82</v>
      </c>
      <c r="E136" s="122">
        <v>460</v>
      </c>
      <c r="F136" s="122">
        <v>102</v>
      </c>
      <c r="G136" s="123">
        <v>-240</v>
      </c>
      <c r="H136" s="103">
        <v>-240</v>
      </c>
      <c r="I136" s="103">
        <v>904</v>
      </c>
      <c r="J136" s="103">
        <v>-240</v>
      </c>
      <c r="K136" s="107">
        <v>720</v>
      </c>
      <c r="L136" s="108">
        <v>82</v>
      </c>
    </row>
    <row r="137" spans="1:12" ht="14.5">
      <c r="A137" s="124">
        <v>43900</v>
      </c>
      <c r="B137" s="114">
        <v>1900</v>
      </c>
      <c r="C137" s="118">
        <v>2004</v>
      </c>
      <c r="D137" s="119">
        <v>-272</v>
      </c>
      <c r="E137" s="119">
        <v>-348</v>
      </c>
      <c r="F137" s="119">
        <v>1058</v>
      </c>
      <c r="G137" s="120">
        <v>1020</v>
      </c>
      <c r="H137" s="110">
        <v>-272</v>
      </c>
      <c r="I137" s="110">
        <v>4082</v>
      </c>
      <c r="J137" s="110">
        <v>-272</v>
      </c>
      <c r="K137" s="114">
        <v>2004</v>
      </c>
      <c r="L137" s="115">
        <v>-272</v>
      </c>
    </row>
    <row r="138" spans="1:12" ht="14.5">
      <c r="A138" s="125">
        <v>43901</v>
      </c>
      <c r="B138" s="107">
        <v>1900</v>
      </c>
      <c r="C138" s="121">
        <v>2004</v>
      </c>
      <c r="D138" s="122">
        <v>-182</v>
      </c>
      <c r="E138" s="122">
        <v>54</v>
      </c>
      <c r="F138" s="122">
        <v>1056</v>
      </c>
      <c r="G138" s="123">
        <v>1020</v>
      </c>
      <c r="H138" s="103">
        <v>-182</v>
      </c>
      <c r="I138" s="103">
        <v>4080</v>
      </c>
      <c r="J138" s="103">
        <v>-182</v>
      </c>
      <c r="K138" s="107">
        <v>2004</v>
      </c>
      <c r="L138" s="108">
        <v>-182</v>
      </c>
    </row>
    <row r="139" spans="1:12" ht="14.5">
      <c r="A139" s="124">
        <v>43902</v>
      </c>
      <c r="B139" s="126">
        <v>1900</v>
      </c>
      <c r="C139" s="118">
        <v>2004</v>
      </c>
      <c r="D139" s="119">
        <v>-264</v>
      </c>
      <c r="E139" s="119">
        <v>74</v>
      </c>
      <c r="F139" s="119">
        <v>1056</v>
      </c>
      <c r="G139" s="120">
        <v>1020</v>
      </c>
      <c r="H139" s="110">
        <v>-264</v>
      </c>
      <c r="I139" s="110">
        <v>4080</v>
      </c>
      <c r="J139" s="110">
        <v>-264</v>
      </c>
      <c r="K139" s="114">
        <v>2004</v>
      </c>
      <c r="L139" s="115">
        <v>-264</v>
      </c>
    </row>
    <row r="140" spans="1:12" ht="14.5">
      <c r="A140" s="125">
        <v>43903</v>
      </c>
      <c r="B140" s="107">
        <v>1900</v>
      </c>
      <c r="C140" s="121">
        <v>2004</v>
      </c>
      <c r="D140" s="122">
        <v>-378</v>
      </c>
      <c r="E140" s="122">
        <v>-224</v>
      </c>
      <c r="F140" s="122">
        <v>1056</v>
      </c>
      <c r="G140" s="123">
        <v>1020</v>
      </c>
      <c r="H140" s="103">
        <v>-378</v>
      </c>
      <c r="I140" s="103">
        <v>4080</v>
      </c>
      <c r="J140" s="103">
        <v>-378</v>
      </c>
      <c r="K140" s="107">
        <v>2004</v>
      </c>
      <c r="L140" s="108">
        <v>-378</v>
      </c>
    </row>
    <row r="141" spans="1:12" ht="14.5">
      <c r="A141" s="124">
        <v>43904</v>
      </c>
      <c r="B141" s="114">
        <v>1900</v>
      </c>
      <c r="C141" s="118">
        <v>2004</v>
      </c>
      <c r="D141" s="119">
        <v>82</v>
      </c>
      <c r="E141" s="119">
        <v>504</v>
      </c>
      <c r="F141" s="119">
        <v>1018</v>
      </c>
      <c r="G141" s="120">
        <v>1020</v>
      </c>
      <c r="H141" s="110">
        <v>0</v>
      </c>
      <c r="I141" s="110">
        <v>4124</v>
      </c>
      <c r="J141" s="110">
        <v>0</v>
      </c>
      <c r="K141" s="114">
        <v>2004</v>
      </c>
      <c r="L141" s="115">
        <v>82</v>
      </c>
    </row>
    <row r="142" spans="1:12" ht="14.5">
      <c r="A142" s="125">
        <v>43905</v>
      </c>
      <c r="B142" s="107">
        <v>1900</v>
      </c>
      <c r="C142" s="121">
        <v>2004</v>
      </c>
      <c r="D142" s="122">
        <v>-456</v>
      </c>
      <c r="E142" s="122">
        <v>-254</v>
      </c>
      <c r="F142" s="122">
        <v>1018</v>
      </c>
      <c r="G142" s="123">
        <v>1020</v>
      </c>
      <c r="H142" s="103">
        <v>-456</v>
      </c>
      <c r="I142" s="103">
        <v>4042</v>
      </c>
      <c r="J142" s="103">
        <v>-456</v>
      </c>
      <c r="K142" s="107">
        <v>2004</v>
      </c>
      <c r="L142" s="108">
        <v>-456</v>
      </c>
    </row>
    <row r="143" spans="1:12" ht="14.5">
      <c r="A143" s="124">
        <v>43906</v>
      </c>
      <c r="B143" s="126">
        <v>1930</v>
      </c>
      <c r="C143" s="118">
        <v>1972</v>
      </c>
      <c r="D143" s="119">
        <v>78</v>
      </c>
      <c r="E143" s="119">
        <v>504</v>
      </c>
      <c r="F143" s="119">
        <v>524</v>
      </c>
      <c r="G143" s="120">
        <v>814</v>
      </c>
      <c r="H143" s="110">
        <v>0</v>
      </c>
      <c r="I143" s="110">
        <v>3388</v>
      </c>
      <c r="J143" s="110">
        <v>0</v>
      </c>
      <c r="K143" s="114">
        <v>1972</v>
      </c>
      <c r="L143" s="115">
        <v>78</v>
      </c>
    </row>
    <row r="144" spans="1:12" ht="14.5">
      <c r="A144" s="125">
        <v>43907</v>
      </c>
      <c r="B144" s="107">
        <v>1900</v>
      </c>
      <c r="C144" s="121">
        <v>2004</v>
      </c>
      <c r="D144" s="122">
        <v>-268</v>
      </c>
      <c r="E144" s="122">
        <v>-72</v>
      </c>
      <c r="F144" s="122">
        <v>920</v>
      </c>
      <c r="G144" s="123">
        <v>1020</v>
      </c>
      <c r="H144" s="103">
        <v>-268</v>
      </c>
      <c r="I144" s="103">
        <v>3944</v>
      </c>
      <c r="J144" s="103">
        <v>-268</v>
      </c>
      <c r="K144" s="107">
        <v>2004</v>
      </c>
      <c r="L144" s="108">
        <v>-268</v>
      </c>
    </row>
    <row r="145" spans="1:12" ht="14.5">
      <c r="A145" s="124">
        <v>43908</v>
      </c>
      <c r="B145" s="114">
        <v>1900</v>
      </c>
      <c r="C145" s="118">
        <v>2004</v>
      </c>
      <c r="D145" s="119">
        <v>-456</v>
      </c>
      <c r="E145" s="119">
        <v>0</v>
      </c>
      <c r="F145" s="119">
        <v>1058</v>
      </c>
      <c r="G145" s="120">
        <v>1020</v>
      </c>
      <c r="H145" s="110">
        <v>-456</v>
      </c>
      <c r="I145" s="110">
        <v>4082</v>
      </c>
      <c r="J145" s="110">
        <v>-456</v>
      </c>
      <c r="K145" s="114">
        <v>2004</v>
      </c>
      <c r="L145" s="115">
        <v>-456</v>
      </c>
    </row>
    <row r="146" spans="1:12" ht="14.5">
      <c r="A146" s="125">
        <v>43909</v>
      </c>
      <c r="B146" s="107">
        <v>1900</v>
      </c>
      <c r="C146" s="121">
        <v>2004</v>
      </c>
      <c r="D146" s="122">
        <v>92</v>
      </c>
      <c r="E146" s="122">
        <v>0</v>
      </c>
      <c r="F146" s="122">
        <v>1056</v>
      </c>
      <c r="G146" s="123">
        <v>1020</v>
      </c>
      <c r="H146" s="103">
        <v>0</v>
      </c>
      <c r="I146" s="103">
        <v>4172</v>
      </c>
      <c r="J146" s="103">
        <v>0</v>
      </c>
      <c r="K146" s="107">
        <v>2004</v>
      </c>
      <c r="L146" s="108">
        <v>92</v>
      </c>
    </row>
    <row r="147" spans="1:12" ht="14.5">
      <c r="A147" s="124">
        <v>43910</v>
      </c>
      <c r="B147" s="114">
        <v>1900</v>
      </c>
      <c r="C147" s="118">
        <v>2004</v>
      </c>
      <c r="D147" s="119">
        <v>248</v>
      </c>
      <c r="E147" s="119">
        <v>0</v>
      </c>
      <c r="F147" s="119">
        <v>1056</v>
      </c>
      <c r="G147" s="120">
        <v>1020</v>
      </c>
      <c r="H147" s="110">
        <v>0</v>
      </c>
      <c r="I147" s="110">
        <v>4328</v>
      </c>
      <c r="J147" s="110">
        <v>0</v>
      </c>
      <c r="K147" s="114">
        <v>2004</v>
      </c>
      <c r="L147" s="115">
        <v>248</v>
      </c>
    </row>
    <row r="148" spans="1:12" ht="14.5">
      <c r="A148" s="125">
        <v>43911</v>
      </c>
      <c r="B148" s="107">
        <v>1900</v>
      </c>
      <c r="C148" s="121">
        <v>2004</v>
      </c>
      <c r="D148" s="122">
        <v>-456</v>
      </c>
      <c r="E148" s="122">
        <v>0</v>
      </c>
      <c r="F148" s="122">
        <v>1000</v>
      </c>
      <c r="G148" s="123">
        <v>1000</v>
      </c>
      <c r="H148" s="103">
        <v>-456</v>
      </c>
      <c r="I148" s="103">
        <v>4004</v>
      </c>
      <c r="J148" s="103">
        <v>-456</v>
      </c>
      <c r="K148" s="107">
        <v>2004</v>
      </c>
      <c r="L148" s="108">
        <v>-456</v>
      </c>
    </row>
    <row r="149" spans="1:12" ht="14.5">
      <c r="A149" s="124">
        <v>43912</v>
      </c>
      <c r="B149" s="114">
        <v>1900</v>
      </c>
      <c r="C149" s="118">
        <v>2004</v>
      </c>
      <c r="D149" s="119">
        <v>134</v>
      </c>
      <c r="E149" s="119">
        <v>82</v>
      </c>
      <c r="F149" s="119">
        <v>1056</v>
      </c>
      <c r="G149" s="120">
        <v>1020</v>
      </c>
      <c r="H149" s="110">
        <v>0</v>
      </c>
      <c r="I149" s="110">
        <v>4214</v>
      </c>
      <c r="J149" s="110">
        <v>0</v>
      </c>
      <c r="K149" s="114">
        <v>2004</v>
      </c>
      <c r="L149" s="115">
        <v>134</v>
      </c>
    </row>
    <row r="150" spans="1:12" ht="14.5">
      <c r="A150" s="125">
        <v>43913</v>
      </c>
      <c r="B150" s="107">
        <v>1930</v>
      </c>
      <c r="C150" s="121">
        <v>2004</v>
      </c>
      <c r="D150" s="122">
        <v>-54</v>
      </c>
      <c r="E150" s="122">
        <v>476</v>
      </c>
      <c r="F150" s="122">
        <v>1058</v>
      </c>
      <c r="G150" s="123">
        <v>1020</v>
      </c>
      <c r="H150" s="103">
        <v>-54</v>
      </c>
      <c r="I150" s="103">
        <v>4082</v>
      </c>
      <c r="J150" s="103">
        <v>-54</v>
      </c>
      <c r="K150" s="107">
        <v>2004</v>
      </c>
      <c r="L150" s="108">
        <v>-54</v>
      </c>
    </row>
    <row r="151" spans="1:12" ht="14.5">
      <c r="A151" s="124">
        <v>43914</v>
      </c>
      <c r="B151" s="114">
        <v>1930</v>
      </c>
      <c r="C151" s="118">
        <v>2006</v>
      </c>
      <c r="D151" s="119">
        <v>68</v>
      </c>
      <c r="E151" s="119">
        <v>50</v>
      </c>
      <c r="F151" s="119">
        <v>1056</v>
      </c>
      <c r="G151" s="120">
        <v>1020</v>
      </c>
      <c r="H151" s="110">
        <v>0</v>
      </c>
      <c r="I151" s="110">
        <v>4150</v>
      </c>
      <c r="J151" s="110">
        <v>0</v>
      </c>
      <c r="K151" s="114">
        <v>2006</v>
      </c>
      <c r="L151" s="115">
        <v>68</v>
      </c>
    </row>
    <row r="152" spans="1:12" ht="14.5">
      <c r="A152" s="125">
        <v>43915</v>
      </c>
      <c r="B152" s="107">
        <v>1930</v>
      </c>
      <c r="C152" s="121">
        <v>1500</v>
      </c>
      <c r="D152" s="122">
        <v>-254</v>
      </c>
      <c r="E152" s="122">
        <v>-536</v>
      </c>
      <c r="F152" s="122">
        <v>1056</v>
      </c>
      <c r="G152" s="123">
        <v>1020</v>
      </c>
      <c r="H152" s="103">
        <v>-254</v>
      </c>
      <c r="I152" s="103">
        <v>3576</v>
      </c>
      <c r="J152" s="103">
        <v>-254</v>
      </c>
      <c r="K152" s="107">
        <v>1500</v>
      </c>
      <c r="L152" s="108">
        <v>-254</v>
      </c>
    </row>
    <row r="153" spans="1:12" ht="14.5">
      <c r="A153" s="124">
        <v>43916</v>
      </c>
      <c r="B153" s="114">
        <v>1930</v>
      </c>
      <c r="C153" s="118">
        <v>1502</v>
      </c>
      <c r="D153" s="119">
        <v>-456</v>
      </c>
      <c r="E153" s="119">
        <v>-456</v>
      </c>
      <c r="F153" s="119">
        <v>1056</v>
      </c>
      <c r="G153" s="120">
        <v>1020</v>
      </c>
      <c r="H153" s="110">
        <v>-456</v>
      </c>
      <c r="I153" s="110">
        <v>3578</v>
      </c>
      <c r="J153" s="110">
        <v>-456</v>
      </c>
      <c r="K153" s="114">
        <v>1502</v>
      </c>
      <c r="L153" s="115">
        <v>-456</v>
      </c>
    </row>
    <row r="154" spans="1:12" ht="14.5">
      <c r="A154" s="125">
        <v>43917</v>
      </c>
      <c r="B154" s="107">
        <v>1930</v>
      </c>
      <c r="C154" s="121">
        <v>2002</v>
      </c>
      <c r="D154" s="122">
        <v>56</v>
      </c>
      <c r="E154" s="122">
        <v>0</v>
      </c>
      <c r="F154" s="122">
        <v>1056</v>
      </c>
      <c r="G154" s="123">
        <v>1020</v>
      </c>
      <c r="H154" s="103">
        <v>0</v>
      </c>
      <c r="I154" s="103">
        <v>4134</v>
      </c>
      <c r="J154" s="103">
        <v>0</v>
      </c>
      <c r="K154" s="107">
        <v>2002</v>
      </c>
      <c r="L154" s="108">
        <v>56</v>
      </c>
    </row>
    <row r="155" spans="1:12" ht="14.5">
      <c r="A155" s="124">
        <v>43918</v>
      </c>
      <c r="B155" s="114">
        <v>1930</v>
      </c>
      <c r="C155" s="118">
        <v>1764</v>
      </c>
      <c r="D155" s="119">
        <v>-72</v>
      </c>
      <c r="E155" s="119">
        <v>308</v>
      </c>
      <c r="F155" s="119">
        <v>882</v>
      </c>
      <c r="G155" s="120">
        <v>882</v>
      </c>
      <c r="H155" s="110">
        <v>-72</v>
      </c>
      <c r="I155" s="110">
        <v>3528</v>
      </c>
      <c r="J155" s="110">
        <v>-72</v>
      </c>
      <c r="K155" s="114">
        <v>1764</v>
      </c>
      <c r="L155" s="115">
        <v>-72</v>
      </c>
    </row>
    <row r="156" spans="1:12" ht="14.5">
      <c r="A156" s="125">
        <v>43919</v>
      </c>
      <c r="B156" s="107">
        <v>2030</v>
      </c>
      <c r="C156" s="121">
        <v>2002</v>
      </c>
      <c r="D156" s="122">
        <v>188</v>
      </c>
      <c r="E156" s="122">
        <v>84</v>
      </c>
      <c r="F156" s="122">
        <v>1016</v>
      </c>
      <c r="G156" s="123">
        <v>1000</v>
      </c>
      <c r="H156" s="103">
        <v>0</v>
      </c>
      <c r="I156" s="103">
        <v>4206</v>
      </c>
      <c r="J156" s="103">
        <v>0</v>
      </c>
      <c r="K156" s="107">
        <v>2002</v>
      </c>
      <c r="L156" s="108">
        <v>188</v>
      </c>
    </row>
    <row r="157" spans="1:12" ht="15" thickBot="1">
      <c r="A157" s="124">
        <v>43920</v>
      </c>
      <c r="B157" s="114">
        <v>1930</v>
      </c>
      <c r="C157" s="128">
        <v>2004</v>
      </c>
      <c r="D157" s="129">
        <v>226</v>
      </c>
      <c r="E157" s="129">
        <v>222</v>
      </c>
      <c r="F157" s="129">
        <v>1056</v>
      </c>
      <c r="G157" s="130">
        <v>1020</v>
      </c>
      <c r="H157" s="110">
        <v>0</v>
      </c>
      <c r="I157" s="110">
        <v>4306</v>
      </c>
      <c r="J157" s="110">
        <v>0</v>
      </c>
      <c r="K157" s="114">
        <v>2004</v>
      </c>
      <c r="L157" s="115">
        <v>226</v>
      </c>
    </row>
    <row r="158" spans="1:12" ht="14.5">
      <c r="A158" s="125">
        <v>43921</v>
      </c>
      <c r="B158" s="107">
        <v>0</v>
      </c>
      <c r="C158" s="121">
        <v>1508</v>
      </c>
      <c r="D158" s="122">
        <v>86</v>
      </c>
      <c r="E158" s="122">
        <v>0</v>
      </c>
      <c r="F158" s="122">
        <v>744</v>
      </c>
      <c r="G158" s="123">
        <v>756</v>
      </c>
      <c r="H158" s="131">
        <v>0</v>
      </c>
      <c r="I158" s="131">
        <v>3094</v>
      </c>
      <c r="J158" s="131">
        <v>0</v>
      </c>
      <c r="K158" s="107">
        <v>1508</v>
      </c>
      <c r="L158" s="108">
        <v>86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48FA-ABBB-43E7-B003-8E5F603504C4}">
  <dimension ref="A1:F10"/>
  <sheetViews>
    <sheetView workbookViewId="0">
      <selection activeCell="I10" sqref="I10"/>
    </sheetView>
  </sheetViews>
  <sheetFormatPr defaultRowHeight="14"/>
  <cols>
    <col min="2" max="2" width="12.4140625" customWidth="1"/>
  </cols>
  <sheetData>
    <row r="1" spans="1:6" s="51" customFormat="1" ht="20">
      <c r="A1" s="49" t="s">
        <v>86</v>
      </c>
      <c r="B1" s="50"/>
    </row>
    <row r="3" spans="1:6">
      <c r="A3" s="162"/>
      <c r="B3" s="162"/>
      <c r="C3" s="163" t="s">
        <v>243</v>
      </c>
      <c r="D3" s="164" t="s">
        <v>244</v>
      </c>
      <c r="E3" s="163" t="s">
        <v>245</v>
      </c>
      <c r="F3" s="164" t="s">
        <v>246</v>
      </c>
    </row>
    <row r="4" spans="1:6" ht="28.5" thickBot="1">
      <c r="A4" s="219" t="s">
        <v>247</v>
      </c>
      <c r="B4" s="165" t="s">
        <v>248</v>
      </c>
      <c r="C4" s="166">
        <v>0.45</v>
      </c>
      <c r="D4" s="166">
        <v>4.0000000000000001E-3</v>
      </c>
      <c r="E4" s="166">
        <v>0.54600000000000004</v>
      </c>
      <c r="F4" s="166">
        <v>1</v>
      </c>
    </row>
    <row r="5" spans="1:6" ht="29" thickTop="1" thickBot="1">
      <c r="A5" s="219"/>
      <c r="B5" s="165" t="s">
        <v>249</v>
      </c>
      <c r="C5" s="166">
        <v>0.55800000000000005</v>
      </c>
      <c r="D5" s="166">
        <v>1E-3</v>
      </c>
      <c r="E5" s="166">
        <v>0.441</v>
      </c>
      <c r="F5" s="166">
        <v>1</v>
      </c>
    </row>
    <row r="6" spans="1:6" ht="29" thickTop="1" thickBot="1">
      <c r="A6" s="219"/>
      <c r="B6" s="165" t="s">
        <v>250</v>
      </c>
      <c r="C6" s="166">
        <v>0.36699999999999999</v>
      </c>
      <c r="D6" s="166">
        <v>1E-3</v>
      </c>
      <c r="E6" s="166">
        <v>0.63200000000000001</v>
      </c>
      <c r="F6" s="166">
        <v>1</v>
      </c>
    </row>
    <row r="7" spans="1:6" ht="29" thickTop="1" thickBot="1">
      <c r="A7" s="219" t="s">
        <v>251</v>
      </c>
      <c r="B7" s="165" t="s">
        <v>248</v>
      </c>
      <c r="C7" s="166">
        <v>0.50900000000000001</v>
      </c>
      <c r="D7" s="166">
        <v>0.16500000000000001</v>
      </c>
      <c r="E7" s="166">
        <v>0.32600000000000001</v>
      </c>
      <c r="F7" s="166">
        <v>1</v>
      </c>
    </row>
    <row r="8" spans="1:6" ht="29" thickTop="1" thickBot="1">
      <c r="A8" s="219"/>
      <c r="B8" s="165" t="s">
        <v>249</v>
      </c>
      <c r="C8" s="166">
        <v>0.58499999999999996</v>
      </c>
      <c r="D8" s="166">
        <v>0.153</v>
      </c>
      <c r="E8" s="166">
        <v>0.26200000000000001</v>
      </c>
      <c r="F8" s="166">
        <v>1</v>
      </c>
    </row>
    <row r="9" spans="1:6" ht="29" thickTop="1" thickBot="1">
      <c r="A9" s="219"/>
      <c r="B9" s="165" t="s">
        <v>250</v>
      </c>
      <c r="C9" s="166">
        <v>0.42599999999999999</v>
      </c>
      <c r="D9" s="166">
        <v>0.14499999999999999</v>
      </c>
      <c r="E9" s="166">
        <v>0.42899999999999999</v>
      </c>
      <c r="F9" s="166">
        <v>1</v>
      </c>
    </row>
    <row r="10" spans="1:6" ht="14.5" thickTop="1"/>
  </sheetData>
  <mergeCells count="2">
    <mergeCell ref="A4:A6"/>
    <mergeCell ref="A7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2B8F-BE5F-476C-BC6A-C52B073F7EEC}">
  <dimension ref="A1:F11"/>
  <sheetViews>
    <sheetView workbookViewId="0"/>
  </sheetViews>
  <sheetFormatPr defaultRowHeight="14"/>
  <cols>
    <col min="3" max="3" width="12.58203125" customWidth="1"/>
    <col min="6" max="6" width="19.58203125" customWidth="1"/>
  </cols>
  <sheetData>
    <row r="1" spans="1:6" s="51" customFormat="1" ht="20">
      <c r="A1" s="49" t="s">
        <v>87</v>
      </c>
      <c r="B1" s="50"/>
    </row>
    <row r="4" spans="1:6" ht="28">
      <c r="C4" s="214" t="s">
        <v>0</v>
      </c>
      <c r="D4" s="213" t="s">
        <v>1</v>
      </c>
      <c r="E4" s="213"/>
      <c r="F4" s="179" t="s">
        <v>266</v>
      </c>
    </row>
    <row r="5" spans="1:6">
      <c r="C5" s="214"/>
      <c r="D5" s="178" t="s">
        <v>148</v>
      </c>
      <c r="E5" s="178" t="s">
        <v>267</v>
      </c>
      <c r="F5" s="179" t="s">
        <v>148</v>
      </c>
    </row>
    <row r="6" spans="1:6">
      <c r="C6" s="35" t="s">
        <v>2</v>
      </c>
      <c r="D6" s="177">
        <v>3.5</v>
      </c>
      <c r="E6" s="18">
        <v>5.8999999999999997E-2</v>
      </c>
      <c r="F6" s="176">
        <v>1.6</v>
      </c>
    </row>
    <row r="7" spans="1:6">
      <c r="C7" s="35" t="s">
        <v>3</v>
      </c>
      <c r="D7" s="177">
        <v>4.8</v>
      </c>
      <c r="E7" s="18">
        <v>8.3000000000000004E-2</v>
      </c>
      <c r="F7" s="176">
        <v>1.6</v>
      </c>
    </row>
    <row r="8" spans="1:6">
      <c r="C8" s="35" t="s">
        <v>4</v>
      </c>
      <c r="D8" s="177">
        <v>6.1</v>
      </c>
      <c r="E8" s="18">
        <v>0.109</v>
      </c>
      <c r="F8" s="176">
        <v>1.6</v>
      </c>
    </row>
    <row r="11" spans="1:6">
      <c r="C11" t="s">
        <v>265</v>
      </c>
    </row>
  </sheetData>
  <mergeCells count="2">
    <mergeCell ref="D4:E4"/>
    <mergeCell ref="C4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7D89-85D8-421C-ABA9-B3BEF4922E55}">
  <dimension ref="A1:J82"/>
  <sheetViews>
    <sheetView workbookViewId="0">
      <selection activeCell="I61" sqref="I61"/>
    </sheetView>
  </sheetViews>
  <sheetFormatPr defaultRowHeight="14"/>
  <cols>
    <col min="2" max="2" width="22.1640625" customWidth="1"/>
    <col min="3" max="3" width="19.6640625" customWidth="1"/>
    <col min="4" max="4" width="19.4140625" customWidth="1"/>
    <col min="5" max="5" width="16.83203125" customWidth="1"/>
    <col min="6" max="9" width="12.4140625" customWidth="1"/>
  </cols>
  <sheetData>
    <row r="1" spans="1:10" s="51" customFormat="1" ht="20">
      <c r="A1" s="49" t="s">
        <v>5</v>
      </c>
      <c r="B1" s="50"/>
    </row>
    <row r="3" spans="1:10">
      <c r="B3" s="1" t="s">
        <v>6</v>
      </c>
      <c r="C3" s="2"/>
      <c r="D3" s="2"/>
      <c r="E3" s="2"/>
      <c r="F3" s="2"/>
      <c r="G3" s="2"/>
      <c r="H3" s="2"/>
      <c r="I3" s="3"/>
      <c r="J3" s="3"/>
    </row>
    <row r="4" spans="1:10">
      <c r="B4" s="4"/>
      <c r="C4" s="4"/>
      <c r="D4" s="4"/>
      <c r="E4" s="4"/>
      <c r="F4" s="2"/>
      <c r="G4" s="2"/>
      <c r="H4" s="2"/>
      <c r="I4" s="3"/>
      <c r="J4" s="3"/>
    </row>
    <row r="5" spans="1:10">
      <c r="B5" s="4"/>
      <c r="C5" s="5"/>
      <c r="D5" s="5" t="s">
        <v>7</v>
      </c>
      <c r="E5" s="5" t="s">
        <v>8</v>
      </c>
      <c r="F5" s="2"/>
      <c r="G5" s="2"/>
      <c r="H5" s="2"/>
      <c r="I5" s="3"/>
      <c r="J5" s="3"/>
    </row>
    <row r="6" spans="1:10">
      <c r="B6" s="6" t="s">
        <v>9</v>
      </c>
      <c r="C6" s="7"/>
      <c r="D6" s="7" t="s">
        <v>10</v>
      </c>
      <c r="E6" s="7" t="s">
        <v>11</v>
      </c>
      <c r="F6" s="2"/>
      <c r="G6" s="3"/>
      <c r="H6" s="2"/>
      <c r="I6" s="3"/>
      <c r="J6" s="3"/>
    </row>
    <row r="7" spans="1:10">
      <c r="B7" s="215" t="s">
        <v>12</v>
      </c>
      <c r="C7" s="215"/>
      <c r="D7" s="8" t="s">
        <v>13</v>
      </c>
      <c r="E7" s="8" t="s">
        <v>56</v>
      </c>
      <c r="F7" s="2"/>
      <c r="G7" s="3"/>
      <c r="H7" s="2"/>
      <c r="I7" s="3"/>
      <c r="J7" s="3"/>
    </row>
    <row r="8" spans="1:10">
      <c r="B8" s="215" t="s">
        <v>14</v>
      </c>
      <c r="C8" s="215"/>
      <c r="D8" s="9">
        <v>0.12910288345198423</v>
      </c>
      <c r="E8" s="9">
        <v>8.332088433245731E-2</v>
      </c>
      <c r="F8" s="2"/>
      <c r="G8" s="3"/>
      <c r="H8" s="2"/>
      <c r="I8" s="3"/>
      <c r="J8" s="3"/>
    </row>
    <row r="9" spans="1:10">
      <c r="B9" s="215" t="s">
        <v>15</v>
      </c>
      <c r="C9" s="215"/>
      <c r="D9" s="10" t="s">
        <v>16</v>
      </c>
      <c r="E9" s="10" t="s">
        <v>57</v>
      </c>
      <c r="F9" s="2"/>
      <c r="G9" s="3"/>
      <c r="H9" s="2"/>
      <c r="I9" s="2"/>
      <c r="J9" s="3"/>
    </row>
    <row r="10" spans="1:10">
      <c r="B10" s="215" t="s">
        <v>17</v>
      </c>
      <c r="C10" s="215"/>
      <c r="D10" s="10" t="s">
        <v>18</v>
      </c>
      <c r="E10" s="11" t="s">
        <v>58</v>
      </c>
      <c r="F10" s="2"/>
      <c r="G10" s="3"/>
      <c r="H10" s="2"/>
      <c r="I10" s="2"/>
      <c r="J10" s="3"/>
    </row>
    <row r="11" spans="1:10">
      <c r="B11" s="215" t="s">
        <v>19</v>
      </c>
      <c r="C11" s="215"/>
      <c r="D11" s="10" t="s">
        <v>20</v>
      </c>
      <c r="E11" s="12" t="s">
        <v>59</v>
      </c>
      <c r="F11" s="2"/>
      <c r="G11" s="3"/>
      <c r="H11" s="2"/>
      <c r="I11" s="2"/>
      <c r="J11" s="3"/>
    </row>
    <row r="12" spans="1:10">
      <c r="B12" s="215" t="s">
        <v>21</v>
      </c>
      <c r="C12" s="215"/>
      <c r="D12" s="10" t="s">
        <v>22</v>
      </c>
      <c r="E12" s="12" t="s">
        <v>22</v>
      </c>
      <c r="F12" s="2"/>
      <c r="G12" s="3"/>
      <c r="H12" s="2"/>
      <c r="I12" s="2"/>
      <c r="J12" s="3"/>
    </row>
    <row r="13" spans="1:10">
      <c r="B13" s="215" t="s">
        <v>23</v>
      </c>
      <c r="C13" s="215"/>
      <c r="D13" s="10" t="s">
        <v>24</v>
      </c>
      <c r="E13" s="12" t="s">
        <v>60</v>
      </c>
      <c r="F13" s="2"/>
      <c r="G13" s="3"/>
      <c r="H13" s="2"/>
      <c r="I13" s="2"/>
      <c r="J13" s="3"/>
    </row>
    <row r="14" spans="1:10">
      <c r="B14" s="13"/>
      <c r="C14" s="2"/>
      <c r="D14" s="2"/>
      <c r="E14" s="2"/>
      <c r="F14" s="2"/>
      <c r="G14" s="2"/>
      <c r="H14" s="2"/>
      <c r="I14" s="3"/>
      <c r="J14" s="3"/>
    </row>
    <row r="15" spans="1:10">
      <c r="B15" s="13"/>
      <c r="C15" s="2"/>
      <c r="D15" s="2"/>
      <c r="E15" s="2"/>
      <c r="F15" s="2"/>
      <c r="G15" s="2"/>
      <c r="H15" s="2"/>
      <c r="I15" s="3"/>
      <c r="J15" s="3"/>
    </row>
    <row r="16" spans="1:10">
      <c r="B16" s="2"/>
      <c r="C16" s="2"/>
      <c r="D16" s="2"/>
      <c r="E16" s="2"/>
      <c r="F16" s="2"/>
      <c r="G16" s="2"/>
      <c r="H16" s="2"/>
      <c r="I16" s="2"/>
      <c r="J16" s="3"/>
    </row>
    <row r="17" spans="2:10">
      <c r="B17" s="1" t="s">
        <v>25</v>
      </c>
      <c r="C17" s="14" t="s">
        <v>26</v>
      </c>
      <c r="D17" s="14"/>
      <c r="E17" s="14"/>
      <c r="F17" s="14"/>
      <c r="G17" s="14"/>
      <c r="H17" s="14"/>
      <c r="I17" s="14"/>
      <c r="J17" s="3"/>
    </row>
    <row r="18" spans="2:10">
      <c r="B18" s="4"/>
      <c r="C18" s="4"/>
      <c r="D18" s="4"/>
      <c r="E18" s="4"/>
      <c r="F18" s="4"/>
      <c r="G18" s="4"/>
      <c r="H18" s="4"/>
      <c r="I18" s="4"/>
      <c r="J18" s="3"/>
    </row>
    <row r="19" spans="2:10" ht="56">
      <c r="B19" s="15" t="s">
        <v>27</v>
      </c>
      <c r="C19" s="15" t="s">
        <v>28</v>
      </c>
      <c r="D19" s="15" t="s">
        <v>29</v>
      </c>
      <c r="E19" s="16" t="s">
        <v>30</v>
      </c>
      <c r="F19" s="16" t="s">
        <v>31</v>
      </c>
      <c r="G19" s="16" t="s">
        <v>32</v>
      </c>
      <c r="H19" s="16" t="s">
        <v>33</v>
      </c>
      <c r="I19" s="16" t="s">
        <v>34</v>
      </c>
      <c r="J19" s="3"/>
    </row>
    <row r="20" spans="2:10">
      <c r="B20" s="17" t="s">
        <v>35</v>
      </c>
      <c r="C20" s="17" t="s">
        <v>36</v>
      </c>
      <c r="D20" s="17" t="s">
        <v>61</v>
      </c>
      <c r="E20" s="18">
        <v>0.84795470140484386</v>
      </c>
      <c r="F20" s="19">
        <v>126.9</v>
      </c>
      <c r="G20" s="20">
        <v>107.60545160827469</v>
      </c>
      <c r="H20" s="20">
        <v>126.9</v>
      </c>
      <c r="I20" s="20">
        <v>107.60545160827469</v>
      </c>
      <c r="J20" s="3"/>
    </row>
    <row r="21" spans="2:10">
      <c r="B21" s="17" t="s">
        <v>35</v>
      </c>
      <c r="C21" s="17" t="s">
        <v>36</v>
      </c>
      <c r="D21" s="17" t="s">
        <v>62</v>
      </c>
      <c r="E21" s="18">
        <v>0.84795470140484386</v>
      </c>
      <c r="F21" s="19">
        <v>2936</v>
      </c>
      <c r="G21" s="20">
        <v>2489.5950033246218</v>
      </c>
      <c r="H21" s="20">
        <v>2936</v>
      </c>
      <c r="I21" s="20">
        <v>2489.5950033246218</v>
      </c>
      <c r="J21" s="3"/>
    </row>
    <row r="22" spans="2:10">
      <c r="B22" s="17" t="s">
        <v>35</v>
      </c>
      <c r="C22" s="17" t="s">
        <v>36</v>
      </c>
      <c r="D22" s="17" t="s">
        <v>63</v>
      </c>
      <c r="E22" s="18">
        <v>0.84795470140484375</v>
      </c>
      <c r="F22" s="19">
        <v>467</v>
      </c>
      <c r="G22" s="20">
        <v>395.99484555606205</v>
      </c>
      <c r="H22" s="20">
        <v>182</v>
      </c>
      <c r="I22" s="20">
        <v>154.32775565568156</v>
      </c>
      <c r="J22" s="3"/>
    </row>
    <row r="23" spans="2:10">
      <c r="B23" s="17" t="s">
        <v>37</v>
      </c>
      <c r="C23" s="17" t="s">
        <v>38</v>
      </c>
      <c r="D23" s="17" t="s">
        <v>38</v>
      </c>
      <c r="E23" s="18">
        <v>0.84795470140484375</v>
      </c>
      <c r="F23" s="19">
        <v>6801</v>
      </c>
      <c r="G23" s="20">
        <v>5766.9399242543423</v>
      </c>
      <c r="H23" s="20">
        <v>5241</v>
      </c>
      <c r="I23" s="20">
        <v>4444.1305900627858</v>
      </c>
      <c r="J23" s="3"/>
    </row>
    <row r="24" spans="2:10">
      <c r="B24" s="17" t="s">
        <v>37</v>
      </c>
      <c r="C24" s="17" t="s">
        <v>39</v>
      </c>
      <c r="D24" s="17" t="s">
        <v>39</v>
      </c>
      <c r="E24" s="18">
        <v>0.95218271333770221</v>
      </c>
      <c r="F24" s="19">
        <v>70.8</v>
      </c>
      <c r="G24" s="20">
        <v>67.41453610430932</v>
      </c>
      <c r="H24" s="20">
        <v>70.8</v>
      </c>
      <c r="I24" s="20">
        <v>67.41453610430932</v>
      </c>
      <c r="J24" s="3"/>
    </row>
    <row r="25" spans="2:10">
      <c r="B25" s="17" t="s">
        <v>40</v>
      </c>
      <c r="C25" s="17" t="s">
        <v>40</v>
      </c>
      <c r="D25" s="17" t="s">
        <v>64</v>
      </c>
      <c r="E25" s="18">
        <v>0.79210000000000003</v>
      </c>
      <c r="F25" s="19">
        <v>1010.60539868886</v>
      </c>
      <c r="G25" s="20">
        <v>800.500536301446</v>
      </c>
      <c r="H25" s="20">
        <v>1010.60539868886</v>
      </c>
      <c r="I25" s="20">
        <v>800.500536301446</v>
      </c>
      <c r="J25" s="3"/>
    </row>
    <row r="26" spans="2:10">
      <c r="B26" s="17" t="s">
        <v>37</v>
      </c>
      <c r="C26" s="17" t="s">
        <v>41</v>
      </c>
      <c r="D26" s="17" t="s">
        <v>65</v>
      </c>
      <c r="E26" s="18">
        <v>0.89999999999999913</v>
      </c>
      <c r="F26" s="19">
        <v>28354</v>
      </c>
      <c r="G26" s="20">
        <v>25518.599999999977</v>
      </c>
      <c r="H26" s="20">
        <v>26005</v>
      </c>
      <c r="I26" s="20">
        <v>23404.499999999978</v>
      </c>
      <c r="J26" s="3"/>
    </row>
    <row r="27" spans="2:10">
      <c r="B27" s="17" t="s">
        <v>37</v>
      </c>
      <c r="C27" s="17" t="s">
        <v>41</v>
      </c>
      <c r="D27" s="17" t="s">
        <v>66</v>
      </c>
      <c r="E27" s="18">
        <v>0.90000000000000024</v>
      </c>
      <c r="F27" s="19">
        <v>1894.08</v>
      </c>
      <c r="G27" s="20">
        <v>1704.6720000000005</v>
      </c>
      <c r="H27" s="20">
        <v>1894.08</v>
      </c>
      <c r="I27" s="20">
        <v>1704.6720000000005</v>
      </c>
      <c r="J27" s="3"/>
    </row>
    <row r="28" spans="2:10">
      <c r="B28" s="17" t="s">
        <v>37</v>
      </c>
      <c r="C28" s="17" t="s">
        <v>41</v>
      </c>
      <c r="D28" s="17" t="s">
        <v>67</v>
      </c>
      <c r="E28" s="18">
        <v>0.89999999999999958</v>
      </c>
      <c r="F28" s="19">
        <v>279</v>
      </c>
      <c r="G28" s="20">
        <v>251.09999999999988</v>
      </c>
      <c r="H28" s="20">
        <v>279</v>
      </c>
      <c r="I28" s="20">
        <v>251.09999999999988</v>
      </c>
      <c r="J28" s="3"/>
    </row>
    <row r="29" spans="2:10">
      <c r="B29" s="17" t="s">
        <v>35</v>
      </c>
      <c r="C29" s="17" t="s">
        <v>42</v>
      </c>
      <c r="D29" s="17" t="s">
        <v>68</v>
      </c>
      <c r="E29" s="18">
        <v>0.90987306297387971</v>
      </c>
      <c r="F29" s="19">
        <v>1346.02</v>
      </c>
      <c r="G29" s="20">
        <v>1224.7073402241015</v>
      </c>
      <c r="H29" s="20">
        <v>1346.02</v>
      </c>
      <c r="I29" s="20">
        <v>1224.7073402241015</v>
      </c>
      <c r="J29" s="3"/>
    </row>
    <row r="30" spans="2:10">
      <c r="B30" s="17" t="s">
        <v>43</v>
      </c>
      <c r="C30" s="17" t="s">
        <v>43</v>
      </c>
      <c r="D30" s="17" t="s">
        <v>43</v>
      </c>
      <c r="E30" s="18">
        <v>0.81429476698751568</v>
      </c>
      <c r="F30" s="19">
        <v>9256</v>
      </c>
      <c r="G30" s="20">
        <v>7537.1123632364452</v>
      </c>
      <c r="H30" s="20">
        <v>7075</v>
      </c>
      <c r="I30" s="20">
        <v>5761.1354764366733</v>
      </c>
      <c r="J30" s="3"/>
    </row>
    <row r="31" spans="2:10">
      <c r="B31" s="17" t="s">
        <v>37</v>
      </c>
      <c r="C31" s="17" t="s">
        <v>41</v>
      </c>
      <c r="D31" s="17" t="s">
        <v>69</v>
      </c>
      <c r="E31" s="18">
        <v>0.95218271333770121</v>
      </c>
      <c r="F31" s="19">
        <v>2228.81</v>
      </c>
      <c r="G31" s="20">
        <v>2122.2343533142016</v>
      </c>
      <c r="H31" s="20">
        <v>2177.81</v>
      </c>
      <c r="I31" s="20">
        <v>2073.6730349339791</v>
      </c>
      <c r="J31" s="3"/>
    </row>
    <row r="32" spans="2:10">
      <c r="B32" s="17" t="s">
        <v>44</v>
      </c>
      <c r="C32" s="17" t="s">
        <v>44</v>
      </c>
      <c r="D32" s="17" t="s">
        <v>70</v>
      </c>
      <c r="E32" s="18">
        <v>0.84999999999999853</v>
      </c>
      <c r="F32" s="19">
        <v>251.8</v>
      </c>
      <c r="G32" s="20">
        <v>214.02999999999963</v>
      </c>
      <c r="H32" s="20">
        <v>251.8</v>
      </c>
      <c r="I32" s="20">
        <v>214.02999999999963</v>
      </c>
      <c r="J32" s="3"/>
    </row>
    <row r="33" spans="2:10">
      <c r="B33" s="17" t="s">
        <v>44</v>
      </c>
      <c r="C33" s="17" t="s">
        <v>44</v>
      </c>
      <c r="D33" s="17" t="s">
        <v>71</v>
      </c>
      <c r="E33" s="18">
        <v>0.84999999999999987</v>
      </c>
      <c r="F33" s="19">
        <v>2744</v>
      </c>
      <c r="G33" s="20">
        <v>2332.3999999999996</v>
      </c>
      <c r="H33" s="20">
        <v>2564</v>
      </c>
      <c r="I33" s="20">
        <v>2179.3999999999996</v>
      </c>
      <c r="J33" s="3"/>
    </row>
    <row r="34" spans="2:10">
      <c r="B34" s="17" t="s">
        <v>35</v>
      </c>
      <c r="C34" s="17" t="s">
        <v>42</v>
      </c>
      <c r="D34" s="17" t="s">
        <v>72</v>
      </c>
      <c r="E34" s="18">
        <v>0.22</v>
      </c>
      <c r="F34" s="19">
        <v>14.9</v>
      </c>
      <c r="G34" s="20">
        <v>3.278</v>
      </c>
      <c r="H34" s="20">
        <v>14.9</v>
      </c>
      <c r="I34" s="20">
        <v>3.278</v>
      </c>
      <c r="J34" s="3"/>
    </row>
    <row r="35" spans="2:10">
      <c r="B35" s="17" t="s">
        <v>35</v>
      </c>
      <c r="C35" s="17" t="s">
        <v>36</v>
      </c>
      <c r="D35" s="17" t="s">
        <v>73</v>
      </c>
      <c r="E35" s="18">
        <v>0.84795470140484397</v>
      </c>
      <c r="F35" s="19">
        <v>36</v>
      </c>
      <c r="G35" s="20">
        <v>30.526369250574383</v>
      </c>
      <c r="H35" s="20">
        <v>36</v>
      </c>
      <c r="I35" s="20">
        <v>30.526369250574383</v>
      </c>
      <c r="J35" s="3"/>
    </row>
    <row r="36" spans="2:10">
      <c r="B36" s="17" t="s">
        <v>35</v>
      </c>
      <c r="C36" s="17" t="s">
        <v>42</v>
      </c>
      <c r="D36" s="17" t="s">
        <v>74</v>
      </c>
      <c r="E36" s="18">
        <v>0.160256212666186</v>
      </c>
      <c r="F36" s="19">
        <v>9921.7999999999993</v>
      </c>
      <c r="G36" s="20">
        <v>1590.0300908313641</v>
      </c>
      <c r="H36" s="20">
        <v>9921.7999999999993</v>
      </c>
      <c r="I36" s="20">
        <v>1590.0300908313641</v>
      </c>
      <c r="J36" s="3"/>
    </row>
    <row r="37" spans="2:10">
      <c r="B37" s="17" t="s">
        <v>35</v>
      </c>
      <c r="C37" s="17" t="s">
        <v>42</v>
      </c>
      <c r="D37" s="17" t="s">
        <v>75</v>
      </c>
      <c r="E37" s="18">
        <v>0.160256212666186</v>
      </c>
      <c r="F37" s="19">
        <v>12854.228082</v>
      </c>
      <c r="G37" s="20">
        <v>2059.9699091686521</v>
      </c>
      <c r="H37" s="20">
        <v>12854.228082</v>
      </c>
      <c r="I37" s="20">
        <v>2059.9699091686521</v>
      </c>
      <c r="J37" s="3"/>
    </row>
    <row r="38" spans="2:10">
      <c r="B38" s="17" t="s">
        <v>40</v>
      </c>
      <c r="C38" s="17" t="s">
        <v>40</v>
      </c>
      <c r="D38" s="21" t="s">
        <v>45</v>
      </c>
      <c r="E38" s="22"/>
      <c r="F38" s="19">
        <v>27489.492989934908</v>
      </c>
      <c r="G38" s="20">
        <v>11866.407577624774</v>
      </c>
      <c r="H38" s="20">
        <v>26754.342989934907</v>
      </c>
      <c r="I38" s="20">
        <v>11166.410455914562</v>
      </c>
      <c r="J38" s="3"/>
    </row>
    <row r="39" spans="2:10">
      <c r="B39" s="23" t="s">
        <v>46</v>
      </c>
      <c r="C39" s="23"/>
      <c r="D39" s="23"/>
      <c r="E39" s="24"/>
      <c r="F39" s="25">
        <v>108082.43647062377</v>
      </c>
      <c r="G39" s="25">
        <v>66083.118300799149</v>
      </c>
      <c r="H39" s="25">
        <v>100741.28647062377</v>
      </c>
      <c r="I39" s="25">
        <v>59727.006549816993</v>
      </c>
      <c r="J39" s="3"/>
    </row>
    <row r="40" spans="2:10">
      <c r="B40" s="26"/>
      <c r="C40" s="26"/>
      <c r="D40" s="26"/>
      <c r="E40" s="27"/>
      <c r="F40" s="28"/>
      <c r="G40" s="28"/>
      <c r="H40" s="28"/>
      <c r="I40" s="28"/>
      <c r="J40" s="4"/>
    </row>
    <row r="41" spans="2:10">
      <c r="B41" s="4"/>
      <c r="C41" s="2"/>
      <c r="D41" s="2"/>
      <c r="E41" s="4"/>
      <c r="F41" s="28"/>
      <c r="G41" s="28"/>
      <c r="H41" s="14"/>
      <c r="I41" s="29"/>
      <c r="J41" s="3"/>
    </row>
    <row r="42" spans="2:10">
      <c r="B42" s="2"/>
      <c r="C42" s="2"/>
      <c r="D42" s="2"/>
      <c r="E42" s="2"/>
      <c r="F42" s="2"/>
      <c r="G42" s="2"/>
      <c r="H42" s="2"/>
      <c r="I42" s="3"/>
      <c r="J42" s="3"/>
    </row>
    <row r="43" spans="2:10">
      <c r="B43" s="30" t="s">
        <v>47</v>
      </c>
      <c r="C43" s="14" t="s">
        <v>48</v>
      </c>
      <c r="D43" s="4"/>
      <c r="E43" s="4"/>
      <c r="F43" s="4"/>
      <c r="G43" s="4"/>
      <c r="H43" s="4"/>
      <c r="I43" s="4"/>
      <c r="J43" s="4"/>
    </row>
    <row r="44" spans="2:10">
      <c r="B44" s="4"/>
      <c r="C44" s="4"/>
      <c r="D44" s="4"/>
      <c r="E44" s="4"/>
      <c r="F44" s="4"/>
      <c r="G44" s="4"/>
      <c r="H44" s="4"/>
      <c r="I44" s="4"/>
      <c r="J44" s="4"/>
    </row>
    <row r="45" spans="2:10" ht="42">
      <c r="B45" s="31" t="s">
        <v>27</v>
      </c>
      <c r="C45" s="32" t="s">
        <v>49</v>
      </c>
      <c r="D45" s="32" t="s">
        <v>50</v>
      </c>
      <c r="E45" s="32" t="s">
        <v>51</v>
      </c>
      <c r="F45" s="32" t="s">
        <v>76</v>
      </c>
      <c r="G45" s="32" t="s">
        <v>52</v>
      </c>
      <c r="H45" s="33"/>
      <c r="I45" s="34"/>
      <c r="J45" s="4"/>
    </row>
    <row r="46" spans="2:10">
      <c r="B46" s="35" t="s">
        <v>43</v>
      </c>
      <c r="C46" s="20">
        <v>7075</v>
      </c>
      <c r="D46" s="20">
        <v>5761.1354764366733</v>
      </c>
      <c r="E46" s="36"/>
      <c r="F46" s="37"/>
      <c r="G46" s="38"/>
      <c r="H46" s="4"/>
      <c r="I46" s="4"/>
      <c r="J46" s="4"/>
    </row>
    <row r="47" spans="2:10">
      <c r="B47" s="35" t="s">
        <v>37</v>
      </c>
      <c r="C47" s="20">
        <v>35667.689999999995</v>
      </c>
      <c r="D47" s="20">
        <v>31945.49016110105</v>
      </c>
      <c r="E47" s="36"/>
      <c r="F47" s="37"/>
      <c r="G47" s="4"/>
      <c r="H47" s="4"/>
      <c r="I47" s="4"/>
      <c r="J47" s="4"/>
    </row>
    <row r="48" spans="2:10">
      <c r="B48" s="35" t="s">
        <v>35</v>
      </c>
      <c r="C48" s="20">
        <v>27417.848081999997</v>
      </c>
      <c r="D48" s="20">
        <v>7660.0399200632692</v>
      </c>
      <c r="E48" s="36"/>
      <c r="F48" s="37"/>
      <c r="G48" s="4"/>
      <c r="H48" s="4"/>
      <c r="I48" s="4"/>
      <c r="J48" s="4"/>
    </row>
    <row r="49" spans="2:10">
      <c r="B49" s="35" t="s">
        <v>44</v>
      </c>
      <c r="C49" s="20">
        <v>2815.8</v>
      </c>
      <c r="D49" s="20">
        <v>2393.4299999999994</v>
      </c>
      <c r="E49" s="36"/>
      <c r="F49" s="37"/>
      <c r="G49" s="4"/>
      <c r="H49" s="4"/>
      <c r="I49" s="4"/>
      <c r="J49" s="4"/>
    </row>
    <row r="50" spans="2:10">
      <c r="B50" s="35" t="s">
        <v>40</v>
      </c>
      <c r="C50" s="20">
        <v>27764.948388623765</v>
      </c>
      <c r="D50" s="20">
        <v>11966.910992216008</v>
      </c>
      <c r="E50" s="36"/>
      <c r="F50" s="37"/>
      <c r="G50" s="4"/>
      <c r="H50" s="4"/>
      <c r="I50" s="4"/>
      <c r="J50" s="4"/>
    </row>
    <row r="51" spans="2:10">
      <c r="B51" s="35" t="s">
        <v>53</v>
      </c>
      <c r="C51" s="20">
        <v>5005</v>
      </c>
      <c r="D51" s="20">
        <v>3014.1</v>
      </c>
      <c r="E51" s="36"/>
      <c r="F51" s="37"/>
      <c r="G51" s="4"/>
      <c r="H51" s="4"/>
      <c r="I51" s="4"/>
      <c r="J51" s="4"/>
    </row>
    <row r="52" spans="2:10">
      <c r="B52" s="35" t="s">
        <v>54</v>
      </c>
      <c r="C52" s="20"/>
      <c r="D52" s="20"/>
      <c r="E52" s="39">
        <v>56454</v>
      </c>
      <c r="F52" s="37"/>
      <c r="G52" s="4"/>
      <c r="H52" s="4"/>
      <c r="I52" s="4"/>
      <c r="J52" s="4"/>
    </row>
    <row r="53" spans="2:10">
      <c r="B53" s="35" t="s">
        <v>21</v>
      </c>
      <c r="C53" s="20"/>
      <c r="D53" s="20"/>
      <c r="E53" s="39">
        <v>1500</v>
      </c>
      <c r="F53" s="40"/>
      <c r="G53" s="4"/>
      <c r="H53" s="4"/>
      <c r="I53" s="4"/>
      <c r="J53" s="4"/>
    </row>
    <row r="54" spans="2:10">
      <c r="B54" s="41"/>
      <c r="C54" s="42">
        <v>105746.28647062375</v>
      </c>
      <c r="D54" s="42">
        <v>62741.106549816999</v>
      </c>
      <c r="E54" s="42">
        <v>57954</v>
      </c>
      <c r="F54" s="42">
        <v>4787.1065498169992</v>
      </c>
      <c r="G54" s="43">
        <v>8.2601831621924277E-2</v>
      </c>
      <c r="H54" s="4"/>
      <c r="I54" s="4"/>
      <c r="J54" s="4"/>
    </row>
    <row r="55" spans="2:10">
      <c r="B55" s="4"/>
      <c r="C55" s="4"/>
      <c r="D55" s="4"/>
      <c r="E55" s="4"/>
      <c r="F55" s="4"/>
      <c r="G55" s="4"/>
      <c r="H55" s="4"/>
      <c r="I55" s="4"/>
      <c r="J55" s="4"/>
    </row>
    <row r="56" spans="2:10">
      <c r="B56" s="44"/>
      <c r="C56" s="45"/>
      <c r="D56" s="4"/>
      <c r="E56" s="4"/>
      <c r="F56" s="4"/>
      <c r="G56" s="4"/>
      <c r="H56" s="4"/>
      <c r="I56" s="4"/>
      <c r="J56" s="4"/>
    </row>
    <row r="57" spans="2:10">
      <c r="B57" s="46" t="s">
        <v>55</v>
      </c>
      <c r="C57" s="47" t="str">
        <f>"De-rated margin of " &amp; ROUND(F54/1000,1) &amp; " GW (" &amp; ROUND($G$54,3)*100 &amp; "%)"</f>
        <v>De-rated margin of 4.8 GW (8.3%)</v>
      </c>
      <c r="D57" s="4"/>
      <c r="E57" s="4"/>
      <c r="F57" s="4"/>
      <c r="G57" s="4"/>
      <c r="H57" s="4"/>
      <c r="I57" s="4"/>
      <c r="J57" s="4"/>
    </row>
    <row r="58" spans="2:10">
      <c r="B58" s="44"/>
      <c r="C58" s="45"/>
      <c r="D58" s="4"/>
      <c r="E58" s="4"/>
      <c r="F58" s="4"/>
      <c r="G58" s="4"/>
      <c r="H58" s="4"/>
      <c r="I58" s="4"/>
      <c r="J58" s="4"/>
    </row>
    <row r="59" spans="2:10">
      <c r="B59" s="44"/>
      <c r="C59" s="45"/>
      <c r="D59" s="4"/>
      <c r="E59" s="4"/>
      <c r="F59" s="4"/>
      <c r="G59" s="4"/>
      <c r="H59" s="4"/>
      <c r="I59" s="4"/>
      <c r="J59" s="4"/>
    </row>
    <row r="60" spans="2:10">
      <c r="B60" s="44"/>
      <c r="C60" s="48"/>
      <c r="D60" s="4"/>
      <c r="E60" s="4"/>
      <c r="F60" s="4"/>
      <c r="G60" s="4"/>
      <c r="H60" s="4"/>
      <c r="I60" s="4"/>
      <c r="J60" s="4"/>
    </row>
    <row r="61" spans="2:10">
      <c r="B61" s="4"/>
      <c r="C61" s="4"/>
      <c r="D61" s="4"/>
      <c r="E61" s="4"/>
      <c r="F61" s="4"/>
      <c r="G61" s="4"/>
      <c r="H61" s="4"/>
      <c r="I61" s="4"/>
      <c r="J61" s="4"/>
    </row>
    <row r="62" spans="2:10">
      <c r="B62" s="4"/>
      <c r="C62" s="4"/>
      <c r="D62" s="4"/>
      <c r="E62" s="4"/>
      <c r="F62" s="4"/>
      <c r="G62" s="4"/>
      <c r="H62" s="4"/>
      <c r="I62" s="4"/>
      <c r="J62" s="4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0">
      <c r="B65" s="4"/>
      <c r="C65" s="4"/>
      <c r="D65" s="4"/>
      <c r="E65" s="4"/>
      <c r="F65" s="4"/>
      <c r="G65" s="4"/>
      <c r="H65" s="4"/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4"/>
      <c r="C67" s="4"/>
      <c r="D67" s="4"/>
      <c r="E67" s="4"/>
      <c r="F67" s="4"/>
      <c r="G67" s="4"/>
      <c r="H67" s="4"/>
      <c r="I67" s="4"/>
      <c r="J67" s="4"/>
    </row>
    <row r="68" spans="2:10">
      <c r="B68" s="4"/>
      <c r="C68" s="4"/>
      <c r="D68" s="4"/>
      <c r="E68" s="4"/>
      <c r="F68" s="4"/>
      <c r="G68" s="4"/>
      <c r="H68" s="4"/>
      <c r="I68" s="4"/>
      <c r="J68" s="4"/>
    </row>
    <row r="69" spans="2:10">
      <c r="B69" s="4"/>
      <c r="C69" s="4"/>
      <c r="D69" s="4"/>
      <c r="E69" s="4"/>
      <c r="F69" s="4"/>
      <c r="G69" s="4"/>
      <c r="H69" s="4"/>
      <c r="I69" s="4"/>
      <c r="J69" s="4"/>
    </row>
    <row r="70" spans="2:10">
      <c r="B70" s="4"/>
      <c r="C70" s="4"/>
      <c r="D70" s="4"/>
      <c r="E70" s="4"/>
      <c r="F70" s="4"/>
      <c r="G70" s="4"/>
      <c r="H70" s="4"/>
      <c r="I70" s="4"/>
      <c r="J70" s="4"/>
    </row>
    <row r="71" spans="2:10">
      <c r="B71" s="4"/>
      <c r="C71" s="4"/>
      <c r="D71" s="4"/>
      <c r="E71" s="4"/>
      <c r="F71" s="4"/>
      <c r="G71" s="4"/>
      <c r="H71" s="4"/>
      <c r="I71" s="4"/>
      <c r="J71" s="4"/>
    </row>
    <row r="72" spans="2:10">
      <c r="B72" s="2"/>
      <c r="C72" s="2"/>
      <c r="D72" s="2"/>
      <c r="E72" s="2"/>
      <c r="F72" s="2"/>
      <c r="G72" s="2"/>
      <c r="H72" s="2"/>
      <c r="I72" s="3"/>
      <c r="J72" s="3"/>
    </row>
    <row r="73" spans="2:10">
      <c r="B73" s="2"/>
      <c r="C73" s="2"/>
      <c r="D73" s="2"/>
      <c r="E73" s="2"/>
      <c r="F73" s="2"/>
      <c r="G73" s="2"/>
      <c r="H73" s="2"/>
      <c r="I73" s="3"/>
      <c r="J73" s="3"/>
    </row>
    <row r="74" spans="2:10">
      <c r="B74" s="2"/>
      <c r="C74" s="2"/>
      <c r="D74" s="2"/>
      <c r="E74" s="2"/>
      <c r="F74" s="2"/>
      <c r="G74" s="2"/>
      <c r="H74" s="2"/>
      <c r="I74" s="3"/>
      <c r="J74" s="3"/>
    </row>
    <row r="75" spans="2:10">
      <c r="B75" s="2"/>
      <c r="C75" s="2"/>
      <c r="D75" s="2"/>
      <c r="E75" s="2"/>
      <c r="F75" s="2"/>
      <c r="G75" s="2"/>
      <c r="H75" s="2"/>
      <c r="I75" s="3"/>
      <c r="J75" s="3"/>
    </row>
    <row r="76" spans="2:10">
      <c r="B76" s="2"/>
      <c r="C76" s="2"/>
      <c r="D76" s="2"/>
      <c r="E76" s="2"/>
      <c r="F76" s="2"/>
      <c r="G76" s="2"/>
      <c r="H76" s="2"/>
      <c r="I76" s="3"/>
      <c r="J76" s="3"/>
    </row>
    <row r="77" spans="2:10">
      <c r="B77" s="2"/>
      <c r="C77" s="2"/>
      <c r="D77" s="2"/>
      <c r="E77" s="2"/>
      <c r="F77" s="2"/>
      <c r="G77" s="2"/>
      <c r="H77" s="2"/>
      <c r="I77" s="3"/>
      <c r="J77" s="3"/>
    </row>
    <row r="78" spans="2:10">
      <c r="B78" s="2"/>
      <c r="C78" s="2"/>
      <c r="D78" s="2"/>
      <c r="E78" s="2"/>
      <c r="F78" s="2"/>
      <c r="G78" s="2"/>
      <c r="H78" s="2"/>
      <c r="I78" s="3"/>
      <c r="J78" s="3"/>
    </row>
    <row r="79" spans="2:10">
      <c r="B79" s="2"/>
      <c r="C79" s="2"/>
      <c r="D79" s="2"/>
      <c r="E79" s="2"/>
      <c r="F79" s="2"/>
      <c r="G79" s="2"/>
      <c r="H79" s="2"/>
      <c r="I79" s="3"/>
      <c r="J79" s="3"/>
    </row>
    <row r="80" spans="2:10">
      <c r="B80" s="2"/>
      <c r="C80" s="2"/>
      <c r="D80" s="2"/>
      <c r="E80" s="2"/>
      <c r="F80" s="2"/>
      <c r="G80" s="2"/>
      <c r="H80" s="2"/>
      <c r="I80" s="3"/>
      <c r="J80" s="3"/>
    </row>
    <row r="81" spans="2:10">
      <c r="B81" s="2"/>
      <c r="C81" s="2"/>
      <c r="D81" s="2"/>
      <c r="E81" s="2"/>
      <c r="F81" s="2"/>
      <c r="G81" s="2"/>
      <c r="H81" s="2"/>
      <c r="I81" s="3"/>
      <c r="J81" s="3"/>
    </row>
    <row r="82" spans="2:10">
      <c r="B82" s="2"/>
      <c r="C82" s="2"/>
      <c r="D82" s="2"/>
      <c r="E82" s="2"/>
      <c r="F82" s="2"/>
      <c r="G82" s="2"/>
      <c r="H82" s="2"/>
      <c r="I82" s="3"/>
      <c r="J82" s="3"/>
    </row>
  </sheetData>
  <mergeCells count="7">
    <mergeCell ref="B12:C12"/>
    <mergeCell ref="B13:C13"/>
    <mergeCell ref="B7:C7"/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6603-C187-4DE2-A184-D4696B19F078}">
  <dimension ref="A1:W14"/>
  <sheetViews>
    <sheetView tabSelected="1" workbookViewId="0">
      <selection activeCell="A21" sqref="A21"/>
    </sheetView>
  </sheetViews>
  <sheetFormatPr defaultRowHeight="14"/>
  <cols>
    <col min="1" max="1" width="50.33203125" customWidth="1"/>
    <col min="2" max="2" width="8.75" bestFit="1" customWidth="1"/>
    <col min="3" max="7" width="10.5" bestFit="1" customWidth="1"/>
    <col min="8" max="11" width="10.25" bestFit="1" customWidth="1"/>
    <col min="12" max="15" width="9.9140625" bestFit="1" customWidth="1"/>
    <col min="16" max="19" width="10.25" bestFit="1" customWidth="1"/>
    <col min="20" max="23" width="10.58203125" bestFit="1" customWidth="1"/>
  </cols>
  <sheetData>
    <row r="1" spans="1:23" s="51" customFormat="1" ht="20">
      <c r="A1" s="49" t="s">
        <v>77</v>
      </c>
      <c r="B1" s="50"/>
    </row>
    <row r="3" spans="1:23">
      <c r="A3" s="73" t="s">
        <v>155</v>
      </c>
      <c r="B3" s="74" t="s">
        <v>156</v>
      </c>
      <c r="C3" s="74" t="s">
        <v>157</v>
      </c>
      <c r="D3" s="74" t="s">
        <v>158</v>
      </c>
      <c r="E3" s="74" t="s">
        <v>159</v>
      </c>
      <c r="F3" s="74" t="s">
        <v>160</v>
      </c>
      <c r="G3" s="74" t="s">
        <v>161</v>
      </c>
      <c r="H3" s="74" t="s">
        <v>162</v>
      </c>
      <c r="I3" s="74" t="s">
        <v>163</v>
      </c>
      <c r="J3" s="74" t="s">
        <v>164</v>
      </c>
      <c r="K3" s="74" t="s">
        <v>165</v>
      </c>
      <c r="L3" s="74" t="s">
        <v>166</v>
      </c>
      <c r="M3" s="74" t="s">
        <v>167</v>
      </c>
      <c r="N3" s="74" t="s">
        <v>168</v>
      </c>
      <c r="O3" s="74" t="s">
        <v>169</v>
      </c>
      <c r="P3" s="74" t="s">
        <v>170</v>
      </c>
      <c r="Q3" s="74" t="s">
        <v>171</v>
      </c>
      <c r="R3" s="74" t="s">
        <v>172</v>
      </c>
      <c r="S3" s="74" t="s">
        <v>173</v>
      </c>
      <c r="T3" s="74" t="s">
        <v>174</v>
      </c>
      <c r="U3" s="74" t="s">
        <v>175</v>
      </c>
      <c r="V3" s="74" t="s">
        <v>176</v>
      </c>
      <c r="W3" s="74" t="s">
        <v>177</v>
      </c>
    </row>
    <row r="4" spans="1:23">
      <c r="A4" s="73" t="s">
        <v>178</v>
      </c>
      <c r="B4" s="75" t="s">
        <v>179</v>
      </c>
      <c r="C4" s="75" t="s">
        <v>180</v>
      </c>
      <c r="D4" s="75" t="s">
        <v>181</v>
      </c>
      <c r="E4" s="75" t="s">
        <v>182</v>
      </c>
      <c r="F4" s="75" t="s">
        <v>183</v>
      </c>
      <c r="G4" s="75" t="s">
        <v>184</v>
      </c>
      <c r="H4" s="75" t="s">
        <v>185</v>
      </c>
      <c r="I4" s="75" t="s">
        <v>186</v>
      </c>
      <c r="J4" s="75" t="s">
        <v>187</v>
      </c>
      <c r="K4" s="75" t="s">
        <v>188</v>
      </c>
      <c r="L4" s="75" t="s">
        <v>189</v>
      </c>
      <c r="M4" s="75" t="s">
        <v>190</v>
      </c>
      <c r="N4" s="75" t="s">
        <v>191</v>
      </c>
      <c r="O4" s="75" t="s">
        <v>192</v>
      </c>
      <c r="P4" s="75" t="s">
        <v>193</v>
      </c>
      <c r="Q4" s="75" t="s">
        <v>194</v>
      </c>
      <c r="R4" s="75" t="s">
        <v>195</v>
      </c>
      <c r="S4" s="75" t="s">
        <v>196</v>
      </c>
      <c r="T4" s="75" t="s">
        <v>197</v>
      </c>
      <c r="U4" s="75" t="s">
        <v>198</v>
      </c>
      <c r="V4" s="75" t="s">
        <v>199</v>
      </c>
      <c r="W4" s="75" t="s">
        <v>200</v>
      </c>
    </row>
    <row r="5" spans="1:23">
      <c r="A5" s="73" t="s">
        <v>201</v>
      </c>
      <c r="B5" s="76">
        <v>39380</v>
      </c>
      <c r="C5" s="76">
        <v>40240</v>
      </c>
      <c r="D5" s="76">
        <v>41070</v>
      </c>
      <c r="E5" s="76">
        <v>42170</v>
      </c>
      <c r="F5" s="76">
        <v>42570</v>
      </c>
      <c r="G5" s="76">
        <v>42980</v>
      </c>
      <c r="H5" s="76">
        <v>43410</v>
      </c>
      <c r="I5" s="76">
        <v>43780</v>
      </c>
      <c r="J5" s="76">
        <v>43650</v>
      </c>
      <c r="K5" s="76">
        <v>37860</v>
      </c>
      <c r="L5" s="76">
        <v>43890</v>
      </c>
      <c r="M5" s="76">
        <v>43335</v>
      </c>
      <c r="N5" s="76">
        <v>43221</v>
      </c>
      <c r="O5" s="76">
        <v>43084</v>
      </c>
      <c r="P5" s="76">
        <v>42742</v>
      </c>
      <c r="Q5" s="76">
        <v>42152</v>
      </c>
      <c r="R5" s="76">
        <v>41282</v>
      </c>
      <c r="S5" s="76">
        <v>40857</v>
      </c>
      <c r="T5" s="76">
        <v>40519</v>
      </c>
      <c r="U5" s="76">
        <v>39202</v>
      </c>
      <c r="V5" s="76">
        <v>38254</v>
      </c>
      <c r="W5" s="76">
        <v>37832</v>
      </c>
    </row>
    <row r="6" spans="1:23">
      <c r="A6" s="73" t="s">
        <v>202</v>
      </c>
      <c r="B6" s="77">
        <v>42393.442049427133</v>
      </c>
      <c r="C6" s="77">
        <v>44523.164013000045</v>
      </c>
      <c r="D6" s="77">
        <v>44299.074021729073</v>
      </c>
      <c r="E6" s="77">
        <v>44905.235887060408</v>
      </c>
      <c r="F6" s="77">
        <v>45343.665041258384</v>
      </c>
      <c r="G6" s="77">
        <v>44983.742978742383</v>
      </c>
      <c r="H6" s="77">
        <v>44206.718828984413</v>
      </c>
      <c r="I6" s="77">
        <v>45051.630441336281</v>
      </c>
      <c r="J6" s="77">
        <v>46467.664482041771</v>
      </c>
      <c r="K6" s="77">
        <v>46516.324023533729</v>
      </c>
      <c r="L6" s="77">
        <v>46605.109099727721</v>
      </c>
      <c r="M6" s="77">
        <v>46668.014324809788</v>
      </c>
      <c r="N6" s="77">
        <v>45982.510649941934</v>
      </c>
      <c r="O6" s="77">
        <v>45506.802738452476</v>
      </c>
      <c r="P6" s="77">
        <v>45828.735340533378</v>
      </c>
      <c r="Q6" s="77">
        <v>46054.099352707191</v>
      </c>
      <c r="R6" s="77">
        <v>46501.878589963067</v>
      </c>
      <c r="S6" s="77">
        <v>45500.144498423841</v>
      </c>
      <c r="T6" s="77">
        <v>44361.877069435905</v>
      </c>
      <c r="U6" s="77">
        <v>44437.645149578348</v>
      </c>
      <c r="V6" s="77">
        <v>44569.970148944056</v>
      </c>
      <c r="W6" s="77">
        <v>44972.200373391839</v>
      </c>
    </row>
    <row r="7" spans="1:23">
      <c r="A7" s="73" t="s">
        <v>264</v>
      </c>
      <c r="B7" s="77">
        <v>45193.442049427133</v>
      </c>
      <c r="C7" s="77">
        <v>47323.164013000045</v>
      </c>
      <c r="D7" s="77">
        <v>47099.074021729073</v>
      </c>
      <c r="E7" s="77">
        <v>47705.235887060408</v>
      </c>
      <c r="F7" s="77">
        <v>48143.665041258384</v>
      </c>
      <c r="G7" s="77">
        <v>47783.742978742383</v>
      </c>
      <c r="H7" s="77">
        <v>47006.718828984413</v>
      </c>
      <c r="I7" s="77">
        <v>47851.630441336281</v>
      </c>
      <c r="J7" s="77">
        <v>49267.664482041771</v>
      </c>
      <c r="K7" s="77">
        <v>49316.324023533729</v>
      </c>
      <c r="L7" s="77">
        <v>49405.109099727721</v>
      </c>
      <c r="M7" s="77">
        <v>49468.014324809788</v>
      </c>
      <c r="N7" s="77">
        <v>48782.510649941934</v>
      </c>
      <c r="O7" s="77">
        <v>48306.802738452476</v>
      </c>
      <c r="P7" s="77">
        <v>48628.735340533378</v>
      </c>
      <c r="Q7" s="77">
        <v>48854.099352707191</v>
      </c>
      <c r="R7" s="77">
        <v>49301.878589963067</v>
      </c>
      <c r="S7" s="77">
        <v>48300.144498423841</v>
      </c>
      <c r="T7" s="77">
        <v>47161.877069435905</v>
      </c>
      <c r="U7" s="77">
        <v>47237.645149578348</v>
      </c>
      <c r="V7" s="77">
        <v>47369.970148944056</v>
      </c>
      <c r="W7" s="77">
        <v>47772.200373391839</v>
      </c>
    </row>
    <row r="8" spans="1:23">
      <c r="A8" s="73" t="s">
        <v>203</v>
      </c>
      <c r="B8" s="77">
        <v>46003.442049427133</v>
      </c>
      <c r="C8" s="77">
        <v>48133.164013000045</v>
      </c>
      <c r="D8" s="77">
        <v>47909.074021729073</v>
      </c>
      <c r="E8" s="77">
        <v>48515.235887060408</v>
      </c>
      <c r="F8" s="77">
        <v>48953.665041258384</v>
      </c>
      <c r="G8" s="77">
        <v>48593.742978742383</v>
      </c>
      <c r="H8" s="77">
        <v>47816.718828984413</v>
      </c>
      <c r="I8" s="77">
        <v>48661.630441336281</v>
      </c>
      <c r="J8" s="77">
        <v>50077.664482041771</v>
      </c>
      <c r="K8" s="77">
        <v>50126.324023533729</v>
      </c>
      <c r="L8" s="77">
        <v>50215.109099727721</v>
      </c>
      <c r="M8" s="77">
        <v>50278.014324809788</v>
      </c>
      <c r="N8" s="77">
        <v>49592.510649941934</v>
      </c>
      <c r="O8" s="77">
        <v>49116.802738452476</v>
      </c>
      <c r="P8" s="77">
        <v>49438.735340533378</v>
      </c>
      <c r="Q8" s="77">
        <v>49664.099352707191</v>
      </c>
      <c r="R8" s="77">
        <v>50111.878589963067</v>
      </c>
      <c r="S8" s="77">
        <v>49110.144498423841</v>
      </c>
      <c r="T8" s="77">
        <v>47971.877069435905</v>
      </c>
      <c r="U8" s="77">
        <v>48047.645149578348</v>
      </c>
      <c r="V8" s="77">
        <v>48179.970148944056</v>
      </c>
      <c r="W8" s="77">
        <v>48582.200373391839</v>
      </c>
    </row>
    <row r="9" spans="1:23">
      <c r="A9" s="73" t="s">
        <v>263</v>
      </c>
      <c r="B9" s="77"/>
      <c r="C9" s="77"/>
      <c r="D9" s="77"/>
      <c r="E9" s="77"/>
      <c r="F9" s="77"/>
      <c r="G9" s="77"/>
      <c r="H9" s="77"/>
      <c r="I9" s="77"/>
      <c r="J9" s="77"/>
      <c r="K9" s="77">
        <f>K8</f>
        <v>50126.324023533729</v>
      </c>
      <c r="L9" s="77">
        <v>51165.109099727721</v>
      </c>
      <c r="M9" s="77">
        <v>51228.014324809788</v>
      </c>
      <c r="N9" s="77">
        <v>50542.510649941934</v>
      </c>
      <c r="O9" s="77">
        <v>50066.802738452476</v>
      </c>
      <c r="P9" s="77">
        <v>50388.735340533378</v>
      </c>
      <c r="Q9" s="77">
        <v>50614.099352707191</v>
      </c>
      <c r="R9" s="77">
        <v>51061.878589963067</v>
      </c>
      <c r="S9" s="77">
        <v>50060.144498423841</v>
      </c>
      <c r="T9" s="77">
        <v>48921.877069435905</v>
      </c>
      <c r="U9" s="77">
        <v>48997.645149578348</v>
      </c>
      <c r="V9" s="77">
        <v>49129.970148944056</v>
      </c>
      <c r="W9" s="77">
        <v>49532.200373391839</v>
      </c>
    </row>
    <row r="10" spans="1:23">
      <c r="A10" s="73" t="s">
        <v>204</v>
      </c>
      <c r="B10" s="78">
        <v>1500</v>
      </c>
      <c r="C10" s="78">
        <v>1500</v>
      </c>
      <c r="D10" s="78">
        <v>1500</v>
      </c>
      <c r="E10" s="78">
        <v>1500</v>
      </c>
      <c r="F10" s="78">
        <v>1500</v>
      </c>
      <c r="G10" s="78">
        <v>1500</v>
      </c>
      <c r="H10" s="78">
        <v>1500</v>
      </c>
      <c r="I10" s="78">
        <v>1500</v>
      </c>
      <c r="J10" s="78">
        <v>1500</v>
      </c>
      <c r="K10" s="78">
        <v>1500</v>
      </c>
      <c r="L10" s="78">
        <v>1500</v>
      </c>
      <c r="M10" s="78">
        <v>1500</v>
      </c>
      <c r="N10" s="78">
        <v>1500</v>
      </c>
      <c r="O10" s="78">
        <v>1500</v>
      </c>
      <c r="P10" s="78">
        <v>1500</v>
      </c>
      <c r="Q10" s="78">
        <v>1500</v>
      </c>
      <c r="R10" s="78">
        <v>1500</v>
      </c>
      <c r="S10" s="78">
        <v>1500</v>
      </c>
      <c r="T10" s="78">
        <v>1500</v>
      </c>
      <c r="U10" s="78">
        <v>1500</v>
      </c>
      <c r="V10" s="78">
        <v>1500</v>
      </c>
      <c r="W10" s="78">
        <v>1500</v>
      </c>
    </row>
    <row r="11" spans="1:23">
      <c r="A11" s="73" t="s">
        <v>315</v>
      </c>
      <c r="B11" s="78">
        <v>40130</v>
      </c>
      <c r="C11" s="78">
        <v>40990</v>
      </c>
      <c r="D11" s="78">
        <v>41820</v>
      </c>
      <c r="E11" s="78">
        <v>42920</v>
      </c>
      <c r="F11" s="78">
        <v>43320</v>
      </c>
      <c r="G11" s="78">
        <v>43730</v>
      </c>
      <c r="H11" s="79">
        <v>44160</v>
      </c>
      <c r="I11" s="78">
        <v>44530</v>
      </c>
      <c r="J11" s="78">
        <v>44400</v>
      </c>
      <c r="K11" s="78">
        <v>38610</v>
      </c>
      <c r="L11" s="78">
        <v>44640</v>
      </c>
      <c r="M11" s="78">
        <v>44085</v>
      </c>
      <c r="N11" s="78">
        <v>43971</v>
      </c>
      <c r="O11" s="78">
        <v>43834</v>
      </c>
      <c r="P11" s="78">
        <v>43492</v>
      </c>
      <c r="Q11" s="78">
        <v>42902</v>
      </c>
      <c r="R11" s="78">
        <v>42032</v>
      </c>
      <c r="S11" s="78">
        <v>41607</v>
      </c>
      <c r="T11" s="78">
        <v>41269</v>
      </c>
      <c r="U11" s="78">
        <v>39952</v>
      </c>
      <c r="V11" s="78">
        <v>39004</v>
      </c>
      <c r="W11" s="78">
        <v>38582</v>
      </c>
    </row>
    <row r="12" spans="1:23">
      <c r="A12" s="73" t="s">
        <v>205</v>
      </c>
      <c r="B12" s="78"/>
      <c r="C12" s="78"/>
      <c r="D12" s="78"/>
      <c r="E12" s="78"/>
      <c r="F12" s="78"/>
      <c r="G12" s="78">
        <v>47250</v>
      </c>
      <c r="H12" s="78">
        <v>47250</v>
      </c>
      <c r="I12" s="78">
        <v>47250</v>
      </c>
      <c r="J12" s="78"/>
      <c r="K12" s="78"/>
      <c r="L12" s="78">
        <v>47250</v>
      </c>
      <c r="M12" s="78">
        <v>47250</v>
      </c>
      <c r="N12" s="78">
        <v>47250</v>
      </c>
      <c r="O12" s="78">
        <v>47250</v>
      </c>
      <c r="P12" s="78">
        <v>47250</v>
      </c>
      <c r="Q12" s="78"/>
      <c r="R12" s="78"/>
      <c r="S12" s="78"/>
      <c r="T12" s="78"/>
      <c r="U12" s="78"/>
      <c r="V12" s="78"/>
      <c r="W12" s="78"/>
    </row>
    <row r="13" spans="1:23">
      <c r="A13" s="73" t="s">
        <v>206</v>
      </c>
      <c r="B13" s="80" t="s">
        <v>207</v>
      </c>
      <c r="C13" s="80">
        <v>44137</v>
      </c>
      <c r="D13" s="80">
        <v>44144</v>
      </c>
      <c r="E13" s="80">
        <v>44151</v>
      </c>
      <c r="F13" s="80">
        <v>44158</v>
      </c>
      <c r="G13" s="80">
        <v>44165</v>
      </c>
      <c r="H13" s="80">
        <v>44172</v>
      </c>
      <c r="I13" s="80">
        <v>44179</v>
      </c>
      <c r="J13" s="80">
        <v>44186</v>
      </c>
      <c r="K13" s="80">
        <v>44193</v>
      </c>
      <c r="L13" s="80">
        <v>44200</v>
      </c>
      <c r="M13" s="80">
        <v>44207</v>
      </c>
      <c r="N13" s="80">
        <v>44214</v>
      </c>
      <c r="O13" s="80">
        <v>44221</v>
      </c>
      <c r="P13" s="80">
        <v>44228</v>
      </c>
      <c r="Q13" s="80">
        <v>44235</v>
      </c>
      <c r="R13" s="80">
        <v>44242</v>
      </c>
      <c r="S13" s="80">
        <v>44249</v>
      </c>
      <c r="T13" s="80">
        <v>44256</v>
      </c>
      <c r="U13" s="80">
        <v>44263</v>
      </c>
      <c r="V13" s="80">
        <v>44270</v>
      </c>
      <c r="W13" s="80">
        <v>44277</v>
      </c>
    </row>
    <row r="14" spans="1:23">
      <c r="A14" s="73" t="s">
        <v>208</v>
      </c>
      <c r="B14" s="77">
        <f>B6-(B5+B10)</f>
        <v>1513.4420494271326</v>
      </c>
      <c r="C14" s="77">
        <f t="shared" ref="C14:W14" si="0">C6-(C5+C10)</f>
        <v>2783.1640130000451</v>
      </c>
      <c r="D14" s="77">
        <f t="shared" si="0"/>
        <v>1729.0740217290731</v>
      </c>
      <c r="E14" s="77">
        <f t="shared" si="0"/>
        <v>1235.2358870604075</v>
      </c>
      <c r="F14" s="77">
        <f t="shared" si="0"/>
        <v>1273.665041258384</v>
      </c>
      <c r="G14" s="77">
        <f t="shared" si="0"/>
        <v>503.74297874238255</v>
      </c>
      <c r="H14" s="77">
        <f t="shared" si="0"/>
        <v>-703.28117101558746</v>
      </c>
      <c r="I14" s="77">
        <f t="shared" si="0"/>
        <v>-228.36955866371864</v>
      </c>
      <c r="J14" s="77">
        <f t="shared" si="0"/>
        <v>1317.6644820417714</v>
      </c>
      <c r="K14" s="77">
        <f t="shared" si="0"/>
        <v>7156.3240235337289</v>
      </c>
      <c r="L14" s="77">
        <f t="shared" si="0"/>
        <v>1215.1090997277206</v>
      </c>
      <c r="M14" s="77">
        <f t="shared" si="0"/>
        <v>1833.0143248097884</v>
      </c>
      <c r="N14" s="77">
        <f t="shared" si="0"/>
        <v>1261.5106499419344</v>
      </c>
      <c r="O14" s="77">
        <f t="shared" si="0"/>
        <v>922.80273845247575</v>
      </c>
      <c r="P14" s="77">
        <f t="shared" si="0"/>
        <v>1586.7353405333779</v>
      </c>
      <c r="Q14" s="77">
        <f t="shared" si="0"/>
        <v>2402.0993527071914</v>
      </c>
      <c r="R14" s="77">
        <f t="shared" si="0"/>
        <v>3719.8785899630675</v>
      </c>
      <c r="S14" s="77">
        <f t="shared" si="0"/>
        <v>3143.1444984238406</v>
      </c>
      <c r="T14" s="77">
        <f t="shared" si="0"/>
        <v>2342.8770694359046</v>
      </c>
      <c r="U14" s="77">
        <f t="shared" si="0"/>
        <v>3735.6451495783476</v>
      </c>
      <c r="V14" s="77">
        <f t="shared" si="0"/>
        <v>4815.9701489440558</v>
      </c>
      <c r="W14" s="77">
        <f t="shared" si="0"/>
        <v>5640.2003733918391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1618-B9C4-4A9B-BAC1-F49102330510}">
  <dimension ref="A1:J216"/>
  <sheetViews>
    <sheetView workbookViewId="0">
      <selection activeCell="A31" sqref="A31"/>
    </sheetView>
  </sheetViews>
  <sheetFormatPr defaultRowHeight="14"/>
  <cols>
    <col min="2" max="2" width="9.83203125" customWidth="1"/>
    <col min="3" max="8" width="10.58203125" customWidth="1"/>
    <col min="9" max="10" width="8.6640625" hidden="1" customWidth="1"/>
  </cols>
  <sheetData>
    <row r="1" spans="1:10" s="51" customFormat="1" ht="20">
      <c r="A1" s="49" t="s">
        <v>78</v>
      </c>
      <c r="B1" s="50"/>
    </row>
    <row r="3" spans="1:10">
      <c r="B3" s="51" t="s">
        <v>178</v>
      </c>
      <c r="C3" s="51" t="s">
        <v>309</v>
      </c>
      <c r="D3" s="51"/>
      <c r="E3" s="51"/>
      <c r="F3" s="51"/>
      <c r="G3" s="51"/>
      <c r="H3" s="51"/>
    </row>
    <row r="4" spans="1:10">
      <c r="B4" s="51"/>
      <c r="C4" s="51" t="s">
        <v>304</v>
      </c>
      <c r="D4" s="51" t="s">
        <v>305</v>
      </c>
      <c r="E4" s="51" t="s">
        <v>306</v>
      </c>
      <c r="F4" s="51" t="s">
        <v>307</v>
      </c>
      <c r="G4" s="51" t="s">
        <v>308</v>
      </c>
      <c r="H4" s="51" t="s">
        <v>312</v>
      </c>
      <c r="I4" s="51" t="s">
        <v>310</v>
      </c>
      <c r="J4" s="51" t="s">
        <v>311</v>
      </c>
    </row>
    <row r="5" spans="1:10">
      <c r="B5" s="135">
        <v>43906</v>
      </c>
      <c r="C5" s="197">
        <v>-1.187871331</v>
      </c>
      <c r="D5" s="197">
        <v>-2.4795558710000001</v>
      </c>
      <c r="E5" s="197">
        <v>-0.48584555099999999</v>
      </c>
      <c r="F5" s="197">
        <v>-1.2028842999999999E-2</v>
      </c>
      <c r="G5" s="197">
        <v>-0.97216308399999996</v>
      </c>
      <c r="H5" s="197">
        <v>-0.82183011466029698</v>
      </c>
    </row>
    <row r="6" spans="1:10">
      <c r="B6" s="135">
        <v>43907</v>
      </c>
      <c r="C6" s="197">
        <v>-1.5129640179999999</v>
      </c>
      <c r="D6" s="197">
        <v>-3.0272764150000002</v>
      </c>
      <c r="E6" s="197">
        <v>-0.94972308299999997</v>
      </c>
      <c r="F6" s="197">
        <v>-1.9221294870000001</v>
      </c>
      <c r="G6" s="197">
        <v>-1.747446501</v>
      </c>
      <c r="H6" s="197">
        <v>-1.7514113510065199</v>
      </c>
    </row>
    <row r="7" spans="1:10">
      <c r="B7" s="135">
        <v>43908</v>
      </c>
      <c r="C7" s="197">
        <v>1.2384443359999999</v>
      </c>
      <c r="D7" s="197">
        <v>-0.64019990000000004</v>
      </c>
      <c r="E7" s="197">
        <v>-0.70894702799999998</v>
      </c>
      <c r="F7" s="197">
        <v>-2.1699732549999999</v>
      </c>
      <c r="G7" s="197">
        <v>-1.5303492750000001</v>
      </c>
      <c r="H7" s="197">
        <v>-0.97795985525797702</v>
      </c>
    </row>
    <row r="8" spans="1:10">
      <c r="B8" s="135">
        <v>43909</v>
      </c>
      <c r="C8" s="197">
        <v>-2.211249902</v>
      </c>
      <c r="D8" s="197">
        <v>-3.5974447129999998</v>
      </c>
      <c r="E8" s="197">
        <v>-3.8266087039999999</v>
      </c>
      <c r="F8" s="197">
        <v>0.52749313200000003</v>
      </c>
      <c r="G8" s="197">
        <v>-2.6766339389999998</v>
      </c>
      <c r="H8" s="197">
        <v>-2.0960069670238499</v>
      </c>
    </row>
    <row r="9" spans="1:10">
      <c r="B9" s="135">
        <v>43910</v>
      </c>
      <c r="C9" s="197">
        <v>-3.7716935399999998</v>
      </c>
      <c r="D9" s="197">
        <v>-4.7779831990000003</v>
      </c>
      <c r="E9" s="197">
        <v>-4.2788104709999999</v>
      </c>
      <c r="F9" s="197">
        <v>-2.9532616030000001</v>
      </c>
      <c r="G9" s="197">
        <v>-3.3822030980000002</v>
      </c>
      <c r="H9" s="197">
        <v>-3.7415989593374599</v>
      </c>
    </row>
    <row r="10" spans="1:10">
      <c r="B10" s="135">
        <v>43911</v>
      </c>
      <c r="C10" s="197">
        <v>-4.7603166789999998</v>
      </c>
      <c r="D10" s="197">
        <v>-2.9992315999999999</v>
      </c>
      <c r="E10" s="197">
        <v>-6.1825375850000004</v>
      </c>
      <c r="F10" s="197">
        <v>-5.9872670680000004</v>
      </c>
      <c r="G10" s="197">
        <v>-0.311888424</v>
      </c>
      <c r="H10" s="197">
        <v>-4.4755028189539603</v>
      </c>
    </row>
    <row r="11" spans="1:10">
      <c r="B11" s="135">
        <v>43912</v>
      </c>
      <c r="C11" s="197">
        <v>-4.3720563690000001</v>
      </c>
      <c r="D11" s="197">
        <v>-3.2697387519999999</v>
      </c>
      <c r="E11" s="197">
        <v>-3.804028062</v>
      </c>
      <c r="F11" s="197">
        <v>-3.7815159920000001</v>
      </c>
      <c r="G11" s="197">
        <v>-3.5939230379999998</v>
      </c>
      <c r="H11" s="197">
        <v>-3.76736480804969</v>
      </c>
    </row>
    <row r="12" spans="1:10">
      <c r="B12" s="135">
        <v>43913</v>
      </c>
      <c r="C12" s="197">
        <v>-4.4794758159999999</v>
      </c>
      <c r="D12" s="197">
        <v>-6.9563362270000004</v>
      </c>
      <c r="E12" s="197">
        <v>-4.9886235929999998</v>
      </c>
      <c r="F12" s="197">
        <v>-2.4041031510000002</v>
      </c>
      <c r="G12" s="197">
        <v>-5.0708357160000004</v>
      </c>
      <c r="H12" s="197">
        <v>-4.46121452604054</v>
      </c>
      <c r="I12" s="197">
        <v>10</v>
      </c>
      <c r="J12" s="197">
        <v>-30</v>
      </c>
    </row>
    <row r="13" spans="1:10">
      <c r="B13" s="135">
        <v>43914</v>
      </c>
      <c r="C13" s="197">
        <v>-9.6407871059999994</v>
      </c>
      <c r="D13" s="197">
        <v>-8.0785920489999992</v>
      </c>
      <c r="E13" s="197">
        <v>-10.936770490000001</v>
      </c>
      <c r="F13" s="197">
        <v>-4.6816620350000004</v>
      </c>
      <c r="G13" s="197">
        <v>-6.9745315149999998</v>
      </c>
      <c r="H13" s="197">
        <v>-7.84617542965512</v>
      </c>
    </row>
    <row r="14" spans="1:10">
      <c r="B14" s="135">
        <v>43915</v>
      </c>
      <c r="C14" s="197">
        <v>-12.146248030000001</v>
      </c>
      <c r="D14" s="197">
        <v>-10.38607809</v>
      </c>
      <c r="E14" s="197">
        <v>-13.205879830000001</v>
      </c>
      <c r="F14" s="197">
        <v>-8.3740838049999997</v>
      </c>
      <c r="G14" s="197">
        <v>-9.1671051670000008</v>
      </c>
      <c r="H14" s="197">
        <v>-10.5577261527042</v>
      </c>
    </row>
    <row r="15" spans="1:10">
      <c r="B15" s="135">
        <v>43916</v>
      </c>
      <c r="C15" s="197">
        <v>-13.7752984</v>
      </c>
      <c r="D15" s="197">
        <v>-11.20202538</v>
      </c>
      <c r="E15" s="197">
        <v>-15.45384464</v>
      </c>
      <c r="F15" s="197">
        <v>-10.53501896</v>
      </c>
      <c r="G15" s="197">
        <v>-9.0347500279999995</v>
      </c>
      <c r="H15" s="197">
        <v>-12.084493079339101</v>
      </c>
    </row>
    <row r="16" spans="1:10">
      <c r="B16" s="135">
        <v>43917</v>
      </c>
      <c r="C16" s="197">
        <v>-14.891218050000001</v>
      </c>
      <c r="D16" s="197">
        <v>-12.579852560000001</v>
      </c>
      <c r="E16" s="197">
        <v>-17.01762926</v>
      </c>
      <c r="F16" s="197">
        <v>-11.588728209999999</v>
      </c>
      <c r="G16" s="197">
        <v>-9.7177077720000007</v>
      </c>
      <c r="H16" s="197">
        <v>-13.2602688019333</v>
      </c>
    </row>
    <row r="17" spans="2:8">
      <c r="B17" s="135">
        <v>43918</v>
      </c>
      <c r="C17" s="197">
        <v>-8.5546898910000007</v>
      </c>
      <c r="D17" s="197">
        <v>-9.5999116769999997</v>
      </c>
      <c r="E17" s="197">
        <v>-15.8772001</v>
      </c>
      <c r="F17" s="197">
        <v>-13.95073286</v>
      </c>
      <c r="G17" s="197">
        <v>-4.0395651619999997</v>
      </c>
      <c r="H17" s="197">
        <v>-11.359070700386701</v>
      </c>
    </row>
    <row r="18" spans="2:8">
      <c r="B18" s="135">
        <v>43919</v>
      </c>
      <c r="C18" s="197">
        <v>-4.2781163160000002</v>
      </c>
      <c r="D18" s="197">
        <v>-7.1851460769999997</v>
      </c>
      <c r="E18" s="197">
        <v>-12.77374219</v>
      </c>
      <c r="F18" s="197">
        <v>-8.8482677750000001</v>
      </c>
      <c r="G18" s="197">
        <v>-1.2394444769999999</v>
      </c>
      <c r="H18" s="197">
        <v>-7.6004893945822198</v>
      </c>
    </row>
    <row r="19" spans="2:8">
      <c r="B19" s="135">
        <v>43920</v>
      </c>
      <c r="C19" s="197">
        <v>-13.15546758</v>
      </c>
      <c r="D19" s="197">
        <v>-11.99777282</v>
      </c>
      <c r="E19" s="197">
        <v>-15.92292024</v>
      </c>
      <c r="F19" s="197">
        <v>-8.926513988</v>
      </c>
      <c r="G19" s="197">
        <v>-11.085176929999999</v>
      </c>
      <c r="H19" s="197">
        <v>-12.1000070209619</v>
      </c>
    </row>
    <row r="20" spans="2:8">
      <c r="B20" s="135">
        <v>43921</v>
      </c>
      <c r="C20" s="197">
        <v>-12.91379339</v>
      </c>
      <c r="D20" s="197">
        <v>-10.69676151</v>
      </c>
      <c r="E20" s="197">
        <v>-15.68370535</v>
      </c>
      <c r="F20" s="197">
        <v>-8.283734785</v>
      </c>
      <c r="G20" s="197">
        <v>-10.61229782</v>
      </c>
      <c r="H20" s="197">
        <v>-11.5489378759556</v>
      </c>
    </row>
    <row r="21" spans="2:8">
      <c r="B21" s="135">
        <v>43922</v>
      </c>
      <c r="C21" s="197">
        <v>-14.80596293</v>
      </c>
      <c r="D21" s="197">
        <v>-13.088921819999999</v>
      </c>
      <c r="E21" s="197">
        <v>-17.904648770000001</v>
      </c>
      <c r="F21" s="197">
        <v>-8.3053629779999998</v>
      </c>
      <c r="G21" s="197">
        <v>-11.83040675</v>
      </c>
      <c r="H21" s="197">
        <v>-12.938298210187201</v>
      </c>
    </row>
    <row r="22" spans="2:8">
      <c r="B22" s="135">
        <v>43923</v>
      </c>
      <c r="C22" s="197">
        <v>-15.37636524</v>
      </c>
      <c r="D22" s="197">
        <v>-13.7159999</v>
      </c>
      <c r="E22" s="197">
        <v>-15.224329669999999</v>
      </c>
      <c r="F22" s="197">
        <v>-10.46351415</v>
      </c>
      <c r="G22" s="197">
        <v>-13.44941109</v>
      </c>
      <c r="H22" s="197">
        <v>-13.342145808145</v>
      </c>
    </row>
    <row r="23" spans="2:8">
      <c r="B23" s="135">
        <v>43924</v>
      </c>
      <c r="C23" s="197">
        <v>-15.277679150000001</v>
      </c>
      <c r="D23" s="197">
        <v>-11.97931719</v>
      </c>
      <c r="E23" s="197">
        <v>-17.816968710000001</v>
      </c>
      <c r="F23" s="197">
        <v>-10.049328470000001</v>
      </c>
      <c r="G23" s="197">
        <v>-12.267276710000001</v>
      </c>
      <c r="H23" s="197">
        <v>-13.404821064226899</v>
      </c>
    </row>
    <row r="24" spans="2:8">
      <c r="B24" s="135">
        <v>43925</v>
      </c>
      <c r="C24" s="197">
        <v>-9.6413086460000006</v>
      </c>
      <c r="D24" s="197">
        <v>-7.7638128139999996</v>
      </c>
      <c r="E24" s="197">
        <v>-15.91016501</v>
      </c>
      <c r="F24" s="197">
        <v>-10.0973433</v>
      </c>
      <c r="G24" s="197">
        <v>-3.4758503630000002</v>
      </c>
      <c r="H24" s="197">
        <v>-10.0401549881856</v>
      </c>
    </row>
    <row r="25" spans="2:8">
      <c r="B25" s="135">
        <v>43926</v>
      </c>
      <c r="C25" s="197">
        <v>-4.1620647499999999</v>
      </c>
      <c r="D25" s="197">
        <v>-7.5554676509999998</v>
      </c>
      <c r="E25" s="197">
        <v>-8.5007848589999995</v>
      </c>
      <c r="F25" s="197">
        <v>-8.875946076</v>
      </c>
      <c r="G25" s="197">
        <v>-1.1284408159999999</v>
      </c>
      <c r="H25" s="197">
        <v>-6.6108940982164004</v>
      </c>
    </row>
    <row r="26" spans="2:8">
      <c r="B26" s="135">
        <v>43927</v>
      </c>
      <c r="C26" s="197">
        <v>-14.666607239999999</v>
      </c>
      <c r="D26" s="197">
        <v>-12.985954749999999</v>
      </c>
      <c r="E26" s="197">
        <v>-15.831212900000001</v>
      </c>
      <c r="F26" s="197">
        <v>-7.8810334910000002</v>
      </c>
      <c r="G26" s="197">
        <v>-12.379215159999999</v>
      </c>
      <c r="H26" s="197">
        <v>-12.3523058108595</v>
      </c>
    </row>
    <row r="27" spans="2:8">
      <c r="B27" s="135">
        <v>43928</v>
      </c>
      <c r="C27" s="197">
        <v>-14.022681950000001</v>
      </c>
      <c r="D27" s="197">
        <v>-11.88124919</v>
      </c>
      <c r="E27" s="197">
        <v>-16.751768640000002</v>
      </c>
      <c r="F27" s="197">
        <v>-10.58274724</v>
      </c>
      <c r="G27" s="197">
        <v>-11.367217009999999</v>
      </c>
      <c r="H27" s="197">
        <v>-12.946769563547001</v>
      </c>
    </row>
    <row r="28" spans="2:8">
      <c r="B28" s="135">
        <v>43929</v>
      </c>
      <c r="C28" s="197">
        <v>-18.505952220000001</v>
      </c>
      <c r="D28" s="197">
        <v>-14.633707169999999</v>
      </c>
      <c r="E28" s="197">
        <v>-18.042593629999999</v>
      </c>
      <c r="F28" s="197">
        <v>-11.25600622</v>
      </c>
      <c r="G28" s="197">
        <v>-15.021700510000001</v>
      </c>
      <c r="H28" s="197">
        <v>-15.130133967327099</v>
      </c>
    </row>
    <row r="29" spans="2:8">
      <c r="B29" s="135">
        <v>43930</v>
      </c>
      <c r="C29" s="197">
        <v>-18.403139960000001</v>
      </c>
      <c r="D29" s="197">
        <v>-12.727209480000001</v>
      </c>
      <c r="E29" s="197">
        <v>-20.352672299999998</v>
      </c>
      <c r="F29" s="197">
        <v>-13.86723716</v>
      </c>
      <c r="G29" s="197">
        <v>-14.40444014</v>
      </c>
      <c r="H29" s="197">
        <v>-16.073361564393199</v>
      </c>
    </row>
    <row r="30" spans="2:8">
      <c r="B30" s="135">
        <v>43931</v>
      </c>
      <c r="C30" s="197">
        <v>-21.277026830000001</v>
      </c>
      <c r="D30" s="197">
        <v>-14.19147244</v>
      </c>
      <c r="E30" s="197">
        <v>-24.420265430000001</v>
      </c>
      <c r="F30" s="197">
        <v>-13.60749075</v>
      </c>
      <c r="G30" s="197">
        <v>-13.95379069</v>
      </c>
      <c r="H30" s="197">
        <v>-17.572039082792799</v>
      </c>
    </row>
    <row r="31" spans="2:8">
      <c r="B31" s="135">
        <v>43932</v>
      </c>
      <c r="C31" s="197">
        <v>-11.801908709999999</v>
      </c>
      <c r="D31" s="197">
        <v>-11.42625848</v>
      </c>
      <c r="E31" s="197">
        <v>-17.76860507</v>
      </c>
      <c r="F31" s="197">
        <v>-15.1003758</v>
      </c>
      <c r="G31" s="197">
        <v>-7.690668584</v>
      </c>
      <c r="H31" s="197">
        <v>-13.5156466863495</v>
      </c>
    </row>
    <row r="32" spans="2:8">
      <c r="B32" s="135">
        <v>43933</v>
      </c>
      <c r="C32" s="197">
        <v>-8.8183976150000003</v>
      </c>
      <c r="D32" s="197">
        <v>-11.203800169999999</v>
      </c>
      <c r="E32" s="197">
        <v>-14.085277550000001</v>
      </c>
      <c r="F32" s="197">
        <v>-13.8224853</v>
      </c>
      <c r="G32" s="197">
        <v>-3.0441526400000001</v>
      </c>
      <c r="H32" s="197">
        <v>-10.9801402184012</v>
      </c>
    </row>
    <row r="33" spans="2:8">
      <c r="B33" s="135">
        <v>43934</v>
      </c>
      <c r="C33" s="197">
        <v>-23.932319960000001</v>
      </c>
      <c r="D33" s="197">
        <v>-16.297440210000001</v>
      </c>
      <c r="E33" s="197">
        <v>-28.085667600000001</v>
      </c>
      <c r="F33" s="197">
        <v>-12.851913789999999</v>
      </c>
      <c r="G33" s="197">
        <v>-16.388547989999999</v>
      </c>
      <c r="H33" s="197">
        <v>-19.3681564484713</v>
      </c>
    </row>
    <row r="34" spans="2:8">
      <c r="B34" s="135">
        <v>43935</v>
      </c>
      <c r="C34" s="197">
        <v>-19.496876010000001</v>
      </c>
      <c r="D34" s="197">
        <v>-14.708444979999999</v>
      </c>
      <c r="E34" s="197">
        <v>-19.40431616</v>
      </c>
      <c r="F34" s="197">
        <v>-14.96745793</v>
      </c>
      <c r="G34" s="197">
        <v>-14.991432079999999</v>
      </c>
      <c r="H34" s="197">
        <v>-16.703435595322301</v>
      </c>
    </row>
    <row r="35" spans="2:8">
      <c r="B35" s="135">
        <v>43936</v>
      </c>
      <c r="C35" s="197">
        <v>-18.87918063</v>
      </c>
      <c r="D35" s="197">
        <v>-15.07430229</v>
      </c>
      <c r="E35" s="197">
        <v>-21.30797742</v>
      </c>
      <c r="F35" s="197">
        <v>-16.625056000000001</v>
      </c>
      <c r="G35" s="197">
        <v>-14.66054791</v>
      </c>
      <c r="H35" s="197">
        <v>-17.570943265126001</v>
      </c>
    </row>
    <row r="36" spans="2:8">
      <c r="B36" s="135">
        <v>43937</v>
      </c>
      <c r="C36" s="197">
        <v>-19.556633489999999</v>
      </c>
      <c r="D36" s="197">
        <v>-14.719222889999999</v>
      </c>
      <c r="E36" s="197">
        <v>-20.787931700000001</v>
      </c>
      <c r="F36" s="197">
        <v>-16.800692940000001</v>
      </c>
      <c r="G36" s="197">
        <v>-15.47963899</v>
      </c>
      <c r="H36" s="197">
        <v>-17.6756872540365</v>
      </c>
    </row>
    <row r="37" spans="2:8">
      <c r="B37" s="135">
        <v>43938</v>
      </c>
      <c r="C37" s="197">
        <v>-16.084848269999998</v>
      </c>
      <c r="D37" s="197">
        <v>-11.763265860000001</v>
      </c>
      <c r="E37" s="197">
        <v>-18.872808840000001</v>
      </c>
      <c r="F37" s="197">
        <v>-15.14105307</v>
      </c>
      <c r="G37" s="197">
        <v>-10.74105346</v>
      </c>
      <c r="H37" s="197">
        <v>-14.9857015774517</v>
      </c>
    </row>
    <row r="38" spans="2:8">
      <c r="B38" s="135">
        <v>43939</v>
      </c>
      <c r="C38" s="197">
        <v>-8.2806452700000008</v>
      </c>
      <c r="D38" s="197">
        <v>-9.9458276170000008</v>
      </c>
      <c r="E38" s="197">
        <v>-18.649195689999999</v>
      </c>
      <c r="F38" s="197">
        <v>-13.214259370000001</v>
      </c>
      <c r="G38" s="197">
        <v>-4.5354278069999996</v>
      </c>
      <c r="H38" s="197">
        <v>-11.9303898349725</v>
      </c>
    </row>
    <row r="39" spans="2:8">
      <c r="B39" s="135">
        <v>43940</v>
      </c>
      <c r="C39" s="197">
        <v>-9.3054740460000005</v>
      </c>
      <c r="D39" s="197">
        <v>-10.307994580000001</v>
      </c>
      <c r="E39" s="197">
        <v>-12.705371380000001</v>
      </c>
      <c r="F39" s="197">
        <v>-12.21822105</v>
      </c>
      <c r="G39" s="197">
        <v>-2.8452962720000001</v>
      </c>
      <c r="H39" s="197">
        <v>-10.074504205746001</v>
      </c>
    </row>
    <row r="40" spans="2:8">
      <c r="B40" s="135">
        <v>43941</v>
      </c>
      <c r="C40" s="197">
        <v>-15.7224495</v>
      </c>
      <c r="D40" s="197">
        <v>-13.385363030000001</v>
      </c>
      <c r="E40" s="197">
        <v>-16.440376659999998</v>
      </c>
      <c r="F40" s="197">
        <v>-11.539610100000001</v>
      </c>
      <c r="G40" s="197">
        <v>-12.120866639999999</v>
      </c>
      <c r="H40" s="197">
        <v>-13.7408475431632</v>
      </c>
    </row>
    <row r="41" spans="2:8">
      <c r="B41" s="135">
        <v>43942</v>
      </c>
      <c r="C41" s="197">
        <v>-15.550075319999999</v>
      </c>
      <c r="D41" s="197">
        <v>-13.71373597</v>
      </c>
      <c r="E41" s="197">
        <v>-15.62188869</v>
      </c>
      <c r="F41" s="197">
        <v>-13.53938408</v>
      </c>
      <c r="G41" s="197">
        <v>-12.02240617</v>
      </c>
      <c r="H41" s="197">
        <v>-14.1258327021844</v>
      </c>
    </row>
    <row r="42" spans="2:8">
      <c r="B42" s="135">
        <v>43943</v>
      </c>
      <c r="C42" s="197">
        <v>-17.507322380000002</v>
      </c>
      <c r="D42" s="197">
        <v>-14.20270824</v>
      </c>
      <c r="E42" s="197">
        <v>-18.480826180000001</v>
      </c>
      <c r="F42" s="197">
        <v>-13.376982480000001</v>
      </c>
      <c r="G42" s="197">
        <v>-12.400200910000001</v>
      </c>
      <c r="H42" s="197">
        <v>-15.212906053765</v>
      </c>
    </row>
    <row r="43" spans="2:8">
      <c r="B43" s="135">
        <v>43944</v>
      </c>
      <c r="C43" s="197">
        <v>-19.143531360000001</v>
      </c>
      <c r="D43" s="197">
        <v>-13.826735149999999</v>
      </c>
      <c r="E43" s="197">
        <v>-19.214581110000001</v>
      </c>
      <c r="F43" s="197">
        <v>-13.44597999</v>
      </c>
      <c r="G43" s="197">
        <v>-16.559258020000001</v>
      </c>
      <c r="H43" s="197">
        <v>-16.293429645345601</v>
      </c>
    </row>
    <row r="44" spans="2:8">
      <c r="B44" s="135">
        <v>43945</v>
      </c>
      <c r="C44" s="197">
        <v>-19.0085877</v>
      </c>
      <c r="D44" s="197">
        <v>-12.81337244</v>
      </c>
      <c r="E44" s="197">
        <v>-19.56651145</v>
      </c>
      <c r="F44" s="197">
        <v>-14.22557787</v>
      </c>
      <c r="G44" s="197">
        <v>-13.17426223</v>
      </c>
      <c r="H44" s="197">
        <v>-15.877167632425801</v>
      </c>
    </row>
    <row r="45" spans="2:8">
      <c r="B45" s="135">
        <v>43946</v>
      </c>
      <c r="C45" s="197">
        <v>-12.79380155</v>
      </c>
      <c r="D45" s="197">
        <v>-10.144990480000001</v>
      </c>
      <c r="E45" s="197">
        <v>-18.88731194</v>
      </c>
      <c r="F45" s="197">
        <v>-13.045884279999999</v>
      </c>
      <c r="G45" s="197">
        <v>-6.1927078890000002</v>
      </c>
      <c r="H45" s="197">
        <v>-12.904236054276</v>
      </c>
    </row>
    <row r="46" spans="2:8">
      <c r="B46" s="135">
        <v>43947</v>
      </c>
      <c r="C46" s="197">
        <v>-8.4429441399999998</v>
      </c>
      <c r="D46" s="197">
        <v>-9.6949448599999997</v>
      </c>
      <c r="E46" s="197">
        <v>-12.743858380000001</v>
      </c>
      <c r="F46" s="197">
        <v>-12.784810970000001</v>
      </c>
      <c r="G46" s="197">
        <v>-4.2370332099999999</v>
      </c>
      <c r="H46" s="197">
        <v>-10.266148808945401</v>
      </c>
    </row>
    <row r="47" spans="2:8">
      <c r="B47" s="135">
        <v>43948</v>
      </c>
      <c r="C47" s="197">
        <v>-16.865166089999999</v>
      </c>
      <c r="D47" s="197">
        <v>-13.41858863</v>
      </c>
      <c r="E47" s="197">
        <v>-17.884976590000001</v>
      </c>
      <c r="F47" s="197">
        <v>-11.235096950000001</v>
      </c>
      <c r="G47" s="197">
        <v>-14.765472470000001</v>
      </c>
      <c r="H47" s="197">
        <v>-14.6254404018347</v>
      </c>
    </row>
    <row r="48" spans="2:8">
      <c r="B48" s="135">
        <v>43949</v>
      </c>
      <c r="C48" s="197">
        <v>-15.43084863</v>
      </c>
      <c r="D48" s="197">
        <v>-11.726464569999999</v>
      </c>
      <c r="E48" s="197">
        <v>-17.517814300000001</v>
      </c>
      <c r="F48" s="197">
        <v>-11.55923874</v>
      </c>
      <c r="G48" s="197">
        <v>-11.33009848</v>
      </c>
      <c r="H48" s="197">
        <v>-13.5996894633753</v>
      </c>
    </row>
    <row r="49" spans="2:8">
      <c r="B49" s="135">
        <v>43950</v>
      </c>
      <c r="C49" s="197">
        <v>-14.93785587</v>
      </c>
      <c r="D49" s="197">
        <v>-12.739311860000001</v>
      </c>
      <c r="E49" s="197">
        <v>-16.15752389</v>
      </c>
      <c r="F49" s="197">
        <v>-10.79778059</v>
      </c>
      <c r="G49" s="197">
        <v>-11.125535360000001</v>
      </c>
      <c r="H49" s="197">
        <v>-13.0792431665877</v>
      </c>
    </row>
    <row r="50" spans="2:8">
      <c r="B50" s="135">
        <v>43951</v>
      </c>
      <c r="C50" s="197">
        <v>-15.895893920000001</v>
      </c>
      <c r="D50" s="197">
        <v>-13.2621178</v>
      </c>
      <c r="E50" s="197">
        <v>-16.671354650000001</v>
      </c>
      <c r="F50" s="197">
        <v>-10.75203365</v>
      </c>
      <c r="G50" s="197">
        <v>-11.08314195</v>
      </c>
      <c r="H50" s="197">
        <v>-13.403248846469699</v>
      </c>
    </row>
    <row r="51" spans="2:8">
      <c r="B51" s="135">
        <v>43952</v>
      </c>
      <c r="C51" s="197">
        <v>-15.90319029</v>
      </c>
      <c r="D51" s="197">
        <v>-12.51379884</v>
      </c>
      <c r="E51" s="197">
        <v>-16.979390890000001</v>
      </c>
      <c r="F51" s="197">
        <v>-10.735927419999999</v>
      </c>
      <c r="G51" s="197">
        <v>-12.2088585</v>
      </c>
      <c r="H51" s="197">
        <v>-13.555113885941299</v>
      </c>
    </row>
    <row r="52" spans="2:8">
      <c r="B52" s="135">
        <v>43953</v>
      </c>
      <c r="C52" s="197">
        <v>-12.038538429999999</v>
      </c>
      <c r="D52" s="197">
        <v>-10.85895447</v>
      </c>
      <c r="E52" s="197">
        <v>-14.22018286</v>
      </c>
      <c r="F52" s="197">
        <v>-9.4220148550000005</v>
      </c>
      <c r="G52" s="197">
        <v>-8.5600712409999993</v>
      </c>
      <c r="H52" s="197">
        <v>-11.0690296366187</v>
      </c>
    </row>
    <row r="53" spans="2:8">
      <c r="B53" s="135">
        <v>43954</v>
      </c>
      <c r="C53" s="197">
        <v>-10.71213272</v>
      </c>
      <c r="D53" s="197">
        <v>-11.053624149999999</v>
      </c>
      <c r="E53" s="197">
        <v>-14.93792511</v>
      </c>
      <c r="F53" s="197">
        <v>-11.81168184</v>
      </c>
      <c r="G53" s="197">
        <v>-6.8885530050000003</v>
      </c>
      <c r="H53" s="197">
        <v>-11.5018201912492</v>
      </c>
    </row>
    <row r="54" spans="2:8">
      <c r="B54" s="135">
        <v>43955</v>
      </c>
      <c r="C54" s="197">
        <v>-17.484182749999999</v>
      </c>
      <c r="D54" s="197">
        <v>-13.434428349999999</v>
      </c>
      <c r="E54" s="197">
        <v>-17.592492060000001</v>
      </c>
      <c r="F54" s="197">
        <v>-9.3484728179999994</v>
      </c>
      <c r="G54" s="197">
        <v>-14.120062750000001</v>
      </c>
      <c r="H54" s="197">
        <v>-13.9870688319681</v>
      </c>
    </row>
    <row r="55" spans="2:8">
      <c r="B55" s="135">
        <v>43956</v>
      </c>
      <c r="C55" s="197">
        <v>-15.70083067</v>
      </c>
      <c r="D55" s="197">
        <v>-12.44857124</v>
      </c>
      <c r="E55" s="197">
        <v>-13.80035985</v>
      </c>
      <c r="F55" s="197">
        <v>-11.47667525</v>
      </c>
      <c r="G55" s="197">
        <v>-12.235482019999999</v>
      </c>
      <c r="H55" s="197">
        <v>-12.9418216913369</v>
      </c>
    </row>
    <row r="56" spans="2:8">
      <c r="B56" s="135">
        <v>43957</v>
      </c>
      <c r="C56" s="197">
        <v>-19.085824389999999</v>
      </c>
      <c r="D56" s="197">
        <v>-13.061042029999999</v>
      </c>
      <c r="E56" s="197">
        <v>-16.598160140000001</v>
      </c>
      <c r="F56" s="197">
        <v>-11.767552029999999</v>
      </c>
      <c r="G56" s="197">
        <v>-14.693739730000001</v>
      </c>
      <c r="H56" s="197">
        <v>-14.718784018162699</v>
      </c>
    </row>
    <row r="57" spans="2:8">
      <c r="B57" s="135">
        <v>43958</v>
      </c>
      <c r="C57" s="197">
        <v>-19.160969120000001</v>
      </c>
      <c r="D57" s="197">
        <v>-14.278456200000001</v>
      </c>
      <c r="E57" s="197">
        <v>-18.32367043</v>
      </c>
      <c r="F57" s="197">
        <v>-12.557236250000001</v>
      </c>
      <c r="G57" s="197">
        <v>-15.686767100000001</v>
      </c>
      <c r="H57" s="197">
        <v>-15.7344888906989</v>
      </c>
    </row>
    <row r="58" spans="2:8">
      <c r="B58" s="135">
        <v>43959</v>
      </c>
      <c r="C58" s="197">
        <v>-22.514818129999998</v>
      </c>
      <c r="D58" s="197">
        <v>-15.43009142</v>
      </c>
      <c r="E58" s="197">
        <v>-25.18460026</v>
      </c>
      <c r="F58" s="197">
        <v>-14.642915690000001</v>
      </c>
      <c r="G58" s="197">
        <v>-19.658277229999999</v>
      </c>
      <c r="H58" s="197">
        <v>-19.3770126553257</v>
      </c>
    </row>
    <row r="59" spans="2:8">
      <c r="B59" s="135">
        <v>43960</v>
      </c>
      <c r="C59" s="197">
        <v>-15.8200711</v>
      </c>
      <c r="D59" s="197">
        <v>-9.1056591850000004</v>
      </c>
      <c r="E59" s="197">
        <v>-19.341389370000002</v>
      </c>
      <c r="F59" s="197">
        <v>-15.272352619999999</v>
      </c>
      <c r="G59" s="197">
        <v>-8.7414223369999995</v>
      </c>
      <c r="H59" s="197">
        <v>-14.381689579723</v>
      </c>
    </row>
    <row r="60" spans="2:8">
      <c r="B60" s="135">
        <v>43961</v>
      </c>
      <c r="C60" s="197">
        <v>-4.969107341</v>
      </c>
      <c r="D60" s="197">
        <v>-5.9198214489999996</v>
      </c>
      <c r="E60" s="197">
        <v>-11.29775177</v>
      </c>
      <c r="F60" s="197">
        <v>-9.4985169729999992</v>
      </c>
      <c r="G60" s="197">
        <v>0.715927906</v>
      </c>
      <c r="H60" s="197">
        <v>-7.0634861910061097</v>
      </c>
    </row>
    <row r="61" spans="2:8">
      <c r="B61" s="135">
        <v>43962</v>
      </c>
      <c r="C61" s="197">
        <v>-12.166213369999999</v>
      </c>
      <c r="D61" s="197">
        <v>-11.0918349</v>
      </c>
      <c r="E61" s="197">
        <v>-12.0826201</v>
      </c>
      <c r="F61" s="197">
        <v>-7.1538041000000003</v>
      </c>
      <c r="G61" s="197">
        <v>-10.28443175</v>
      </c>
      <c r="H61" s="197">
        <v>-10.213051883906299</v>
      </c>
    </row>
    <row r="62" spans="2:8">
      <c r="B62" s="135">
        <v>43963</v>
      </c>
      <c r="C62" s="197">
        <v>-15.869952530000001</v>
      </c>
      <c r="D62" s="197">
        <v>-12.5972077</v>
      </c>
      <c r="E62" s="197">
        <v>-14.842115590000001</v>
      </c>
      <c r="F62" s="197">
        <v>-9.7944389419999993</v>
      </c>
      <c r="G62" s="197">
        <v>-13.060222850000001</v>
      </c>
      <c r="H62" s="197">
        <v>-12.895404931259099</v>
      </c>
    </row>
    <row r="63" spans="2:8">
      <c r="B63" s="135">
        <v>43964</v>
      </c>
      <c r="C63" s="197">
        <v>-15.06783182</v>
      </c>
      <c r="D63" s="197">
        <v>-12.19696886</v>
      </c>
      <c r="E63" s="197">
        <v>-16.207135310000002</v>
      </c>
      <c r="F63" s="197">
        <v>-11.224876119999999</v>
      </c>
      <c r="G63" s="197">
        <v>-12.17770316</v>
      </c>
      <c r="H63" s="197">
        <v>-13.3314399880446</v>
      </c>
    </row>
    <row r="64" spans="2:8">
      <c r="B64" s="135">
        <v>43965</v>
      </c>
      <c r="C64" s="197">
        <v>-16.539544419999999</v>
      </c>
      <c r="D64" s="197">
        <v>-12.8583164</v>
      </c>
      <c r="E64" s="197">
        <v>-14.740020550000001</v>
      </c>
      <c r="F64" s="197">
        <v>-10.94303455</v>
      </c>
      <c r="G64" s="197">
        <v>-13.389730070000001</v>
      </c>
      <c r="H64" s="197">
        <v>-13.395533263181999</v>
      </c>
    </row>
    <row r="65" spans="2:8">
      <c r="B65" s="135">
        <v>43966</v>
      </c>
      <c r="C65" s="197">
        <v>-15.63218009</v>
      </c>
      <c r="D65" s="197">
        <v>-11.649900260000001</v>
      </c>
      <c r="E65" s="197">
        <v>-14.72961907</v>
      </c>
      <c r="F65" s="197">
        <v>-11.49471355</v>
      </c>
      <c r="G65" s="197">
        <v>-12.127081799999999</v>
      </c>
      <c r="H65" s="197">
        <v>-13.034846571624801</v>
      </c>
    </row>
    <row r="66" spans="2:8">
      <c r="B66" s="135">
        <v>43967</v>
      </c>
      <c r="C66" s="197">
        <v>-11.07200641</v>
      </c>
      <c r="D66" s="197">
        <v>-8.0051381110000008</v>
      </c>
      <c r="E66" s="197">
        <v>-14.55774237</v>
      </c>
      <c r="F66" s="197">
        <v>-11.839007280000001</v>
      </c>
      <c r="G66" s="197">
        <v>-4.798817262</v>
      </c>
      <c r="H66" s="197">
        <v>-10.6743658356793</v>
      </c>
    </row>
    <row r="67" spans="2:8">
      <c r="B67" s="135">
        <v>43968</v>
      </c>
      <c r="C67" s="197">
        <v>-9.3994529510000007</v>
      </c>
      <c r="D67" s="197">
        <v>-9.3347739710000006</v>
      </c>
      <c r="E67" s="197">
        <v>-11.98951027</v>
      </c>
      <c r="F67" s="197">
        <v>-9.5678609550000004</v>
      </c>
      <c r="G67" s="197">
        <v>-5.2350151079999998</v>
      </c>
      <c r="H67" s="197">
        <v>-9.3925809565287999</v>
      </c>
    </row>
    <row r="68" spans="2:8">
      <c r="B68" s="135">
        <v>43969</v>
      </c>
      <c r="C68" s="197">
        <v>-13.17666361</v>
      </c>
      <c r="D68" s="197">
        <v>-11.19118463</v>
      </c>
      <c r="E68" s="197">
        <v>-13.26311018</v>
      </c>
      <c r="F68" s="197">
        <v>-8.4662509400000001</v>
      </c>
      <c r="G68" s="197">
        <v>-11.51223403</v>
      </c>
      <c r="H68" s="197">
        <v>-11.2574509410038</v>
      </c>
    </row>
    <row r="69" spans="2:8">
      <c r="B69" s="135">
        <v>43970</v>
      </c>
      <c r="C69" s="197">
        <v>-13.656234400000001</v>
      </c>
      <c r="D69" s="197">
        <v>-11.35034827</v>
      </c>
      <c r="E69" s="197">
        <v>-15.547070720000001</v>
      </c>
      <c r="F69" s="197">
        <v>-9.4166571589999997</v>
      </c>
      <c r="G69" s="197">
        <v>-10.860833660000001</v>
      </c>
      <c r="H69" s="197">
        <v>-12.0902249350384</v>
      </c>
    </row>
    <row r="70" spans="2:8">
      <c r="B70" s="135">
        <v>43971</v>
      </c>
      <c r="C70" s="197">
        <v>-14.69210942</v>
      </c>
      <c r="D70" s="197">
        <v>-11.156300330000001</v>
      </c>
      <c r="E70" s="197">
        <v>-14.39054234</v>
      </c>
      <c r="F70" s="197">
        <v>-10.318637000000001</v>
      </c>
      <c r="G70" s="197">
        <v>-12.92482186</v>
      </c>
      <c r="H70" s="197">
        <v>-12.530934774624001</v>
      </c>
    </row>
    <row r="71" spans="2:8">
      <c r="B71" s="135">
        <v>43972</v>
      </c>
      <c r="C71" s="197">
        <v>-17.035454550000001</v>
      </c>
      <c r="D71" s="197">
        <v>-10.62766697</v>
      </c>
      <c r="E71" s="197">
        <v>-14.77146239</v>
      </c>
      <c r="F71" s="197">
        <v>-10.98339762</v>
      </c>
      <c r="G71" s="197">
        <v>-14.693244979999999</v>
      </c>
      <c r="H71" s="197">
        <v>-13.3794359557051</v>
      </c>
    </row>
    <row r="72" spans="2:8">
      <c r="B72" s="135">
        <v>43973</v>
      </c>
      <c r="C72" s="197">
        <v>-9.8321044400000002</v>
      </c>
      <c r="D72" s="197">
        <v>-10.54268048</v>
      </c>
      <c r="E72" s="197">
        <v>-12.105040519999999</v>
      </c>
      <c r="F72" s="197">
        <v>-10.54317324</v>
      </c>
      <c r="G72" s="197">
        <v>-6.8370852820000003</v>
      </c>
      <c r="H72" s="197">
        <v>-10.212189340126001</v>
      </c>
    </row>
    <row r="73" spans="2:8">
      <c r="B73" s="135">
        <v>43974</v>
      </c>
      <c r="C73" s="197">
        <v>-3.555568643</v>
      </c>
      <c r="D73" s="197">
        <v>-6.1191887649999996</v>
      </c>
      <c r="E73" s="197">
        <v>-6.7148866509999996</v>
      </c>
      <c r="F73" s="197">
        <v>-5.7342024399999998</v>
      </c>
      <c r="G73" s="197">
        <v>0.130419322</v>
      </c>
      <c r="H73" s="197">
        <v>-4.7403629428784804</v>
      </c>
    </row>
    <row r="74" spans="2:8">
      <c r="B74" s="135">
        <v>43975</v>
      </c>
      <c r="C74" s="197">
        <v>-7.114247303</v>
      </c>
      <c r="D74" s="197">
        <v>-10.325705510000001</v>
      </c>
      <c r="E74" s="197">
        <v>-6.4607279330000003</v>
      </c>
      <c r="F74" s="197">
        <v>-5.4210991630000001</v>
      </c>
      <c r="G74" s="197">
        <v>-6.385670363</v>
      </c>
      <c r="H74" s="197">
        <v>-6.8039407514354098</v>
      </c>
    </row>
    <row r="75" spans="2:8">
      <c r="B75" s="135">
        <v>43976</v>
      </c>
      <c r="C75" s="197">
        <v>-22.519938150000002</v>
      </c>
      <c r="D75" s="197">
        <v>-15.8966882</v>
      </c>
      <c r="E75" s="197">
        <v>-24.0875661</v>
      </c>
      <c r="F75" s="197">
        <v>-9.8798658669999995</v>
      </c>
      <c r="G75" s="197">
        <v>-18.532283490000001</v>
      </c>
      <c r="H75" s="197">
        <v>-17.594657661587199</v>
      </c>
    </row>
    <row r="76" spans="2:8">
      <c r="B76" s="135">
        <v>43977</v>
      </c>
      <c r="C76" s="197">
        <v>-14.11314387</v>
      </c>
      <c r="D76" s="197">
        <v>-12.193084689999999</v>
      </c>
      <c r="E76" s="197">
        <v>-14.76354158</v>
      </c>
      <c r="F76" s="197">
        <v>-13.501835570000001</v>
      </c>
      <c r="G76" s="197">
        <v>-13.360048020000001</v>
      </c>
      <c r="H76" s="197">
        <v>-13.6919204366157</v>
      </c>
    </row>
    <row r="77" spans="2:8">
      <c r="B77" s="135">
        <v>43978</v>
      </c>
      <c r="C77" s="197">
        <v>-16.268838800000001</v>
      </c>
      <c r="D77" s="197">
        <v>-12.19337606</v>
      </c>
      <c r="E77" s="197">
        <v>-17.683261680000001</v>
      </c>
      <c r="F77" s="197">
        <v>-11.374007880000001</v>
      </c>
      <c r="G77" s="197">
        <v>-14.06994482</v>
      </c>
      <c r="H77" s="197">
        <v>-14.2339648558106</v>
      </c>
    </row>
    <row r="78" spans="2:8">
      <c r="B78" s="135">
        <v>43979</v>
      </c>
      <c r="C78" s="197">
        <v>-16.791922700000001</v>
      </c>
      <c r="D78" s="197">
        <v>-13.092648369999999</v>
      </c>
      <c r="E78" s="197">
        <v>-15.880380450000001</v>
      </c>
      <c r="F78" s="197">
        <v>-10.111975899999999</v>
      </c>
      <c r="G78" s="197">
        <v>-15.06137715</v>
      </c>
      <c r="H78" s="197">
        <v>-13.7878175540871</v>
      </c>
    </row>
    <row r="79" spans="2:8">
      <c r="B79" s="135">
        <v>43980</v>
      </c>
      <c r="C79" s="197">
        <v>-17.00291344</v>
      </c>
      <c r="D79" s="197">
        <v>-12.99623429</v>
      </c>
      <c r="E79" s="197">
        <v>-15.11656445</v>
      </c>
      <c r="F79" s="197">
        <v>-11.740096400000001</v>
      </c>
      <c r="G79" s="197">
        <v>-14.50114909</v>
      </c>
      <c r="H79" s="197">
        <v>-13.995069787059199</v>
      </c>
    </row>
    <row r="80" spans="2:8">
      <c r="B80" s="135">
        <v>43981</v>
      </c>
      <c r="C80" s="197">
        <v>-12.702077149999999</v>
      </c>
      <c r="D80" s="197">
        <v>-7.4226815100000003</v>
      </c>
      <c r="E80" s="197">
        <v>-12.67776838</v>
      </c>
      <c r="F80" s="197">
        <v>-11.668506929999999</v>
      </c>
      <c r="G80" s="197">
        <v>-8.4612153229999993</v>
      </c>
      <c r="H80" s="197">
        <v>-10.917819807491099</v>
      </c>
    </row>
    <row r="81" spans="2:8">
      <c r="B81" s="135">
        <v>43982</v>
      </c>
      <c r="C81" s="197">
        <v>-13.84896932</v>
      </c>
      <c r="D81" s="197">
        <v>-9.2856779829999994</v>
      </c>
      <c r="E81" s="197">
        <v>-12.424641619999999</v>
      </c>
      <c r="F81" s="197">
        <v>-8.3674289030000004</v>
      </c>
      <c r="G81" s="197">
        <v>-10.381427909999999</v>
      </c>
      <c r="H81" s="197">
        <v>-10.650701218503601</v>
      </c>
    </row>
    <row r="82" spans="2:8">
      <c r="B82" s="135">
        <v>43983</v>
      </c>
      <c r="C82" s="197">
        <v>-13.81349973</v>
      </c>
      <c r="D82" s="197">
        <v>-10.287694869999999</v>
      </c>
      <c r="E82" s="197">
        <v>-11.93069468</v>
      </c>
      <c r="F82" s="197">
        <v>-7.6651179919999999</v>
      </c>
      <c r="G82" s="197">
        <v>-10.683042629999999</v>
      </c>
      <c r="H82" s="197">
        <v>-10.513597734991199</v>
      </c>
    </row>
    <row r="83" spans="2:8">
      <c r="B83" s="135">
        <v>43984</v>
      </c>
      <c r="C83" s="197">
        <v>-15.16020061</v>
      </c>
      <c r="D83" s="197">
        <v>-10.69045925</v>
      </c>
      <c r="E83" s="197">
        <v>-13.684988629999999</v>
      </c>
      <c r="F83" s="197">
        <v>-10.30050103</v>
      </c>
      <c r="G83" s="197">
        <v>-12.92980026</v>
      </c>
      <c r="H83" s="197">
        <v>-12.3504145626588</v>
      </c>
    </row>
    <row r="84" spans="2:8">
      <c r="B84" s="135">
        <v>43985</v>
      </c>
      <c r="C84" s="197">
        <v>-12.696107899999999</v>
      </c>
      <c r="D84" s="197">
        <v>-9.4454954139999998</v>
      </c>
      <c r="E84" s="197">
        <v>-12.15296702</v>
      </c>
      <c r="F84" s="197">
        <v>-9.6499059329999994</v>
      </c>
      <c r="G84" s="197">
        <v>-10.50452393</v>
      </c>
      <c r="H84" s="197">
        <v>-10.832535455435799</v>
      </c>
    </row>
    <row r="85" spans="2:8">
      <c r="B85" s="135">
        <v>43986</v>
      </c>
      <c r="C85" s="197">
        <v>-12.41310708</v>
      </c>
      <c r="D85" s="197">
        <v>-8.2715946539999994</v>
      </c>
      <c r="E85" s="197">
        <v>-12.52629658</v>
      </c>
      <c r="F85" s="197">
        <v>-7.7962244739999997</v>
      </c>
      <c r="G85" s="197">
        <v>-9.3214710140000001</v>
      </c>
      <c r="H85" s="197">
        <v>-9.9755704539567702</v>
      </c>
    </row>
    <row r="86" spans="2:8">
      <c r="B86" s="135">
        <v>43987</v>
      </c>
      <c r="C86" s="197">
        <v>-8.8067761040000008</v>
      </c>
      <c r="D86" s="197">
        <v>-7.1572391460000002</v>
      </c>
      <c r="E86" s="197">
        <v>-8.4999566840000007</v>
      </c>
      <c r="F86" s="197">
        <v>-8.1035543850000007</v>
      </c>
      <c r="G86" s="197">
        <v>-4.9723833339999999</v>
      </c>
      <c r="H86" s="197">
        <v>-7.6453419796141997</v>
      </c>
    </row>
    <row r="87" spans="2:8">
      <c r="B87" s="135">
        <v>43988</v>
      </c>
      <c r="C87" s="197">
        <v>-6.8653762040000004</v>
      </c>
      <c r="D87" s="197">
        <v>-6.013799348</v>
      </c>
      <c r="E87" s="197">
        <v>-9.0443583390000004</v>
      </c>
      <c r="F87" s="197">
        <v>-6.3602659109999999</v>
      </c>
      <c r="G87" s="197">
        <v>-4.5708594869999999</v>
      </c>
      <c r="H87" s="197">
        <v>-6.7561901578192201</v>
      </c>
    </row>
    <row r="88" spans="2:8">
      <c r="B88" s="135">
        <v>43989</v>
      </c>
      <c r="C88" s="197">
        <v>-8.1466067720000002</v>
      </c>
      <c r="D88" s="197">
        <v>-7.2879116489999998</v>
      </c>
      <c r="E88" s="197">
        <v>-7.868212185</v>
      </c>
      <c r="F88" s="197">
        <v>-4.9860573180000003</v>
      </c>
      <c r="G88" s="197">
        <v>-4.0543702330000002</v>
      </c>
      <c r="H88" s="197">
        <v>-6.34791540567055</v>
      </c>
    </row>
    <row r="89" spans="2:8">
      <c r="B89" s="135">
        <v>43990</v>
      </c>
      <c r="C89" s="197">
        <v>-12.65803579</v>
      </c>
      <c r="D89" s="197">
        <v>-10.482357110000001</v>
      </c>
      <c r="E89" s="197">
        <v>-13.427441</v>
      </c>
      <c r="F89" s="197">
        <v>-5.9968063689999997</v>
      </c>
      <c r="G89" s="197">
        <v>-11.6874828</v>
      </c>
      <c r="H89" s="197">
        <v>-10.428483204504699</v>
      </c>
    </row>
    <row r="90" spans="2:8">
      <c r="B90" s="135">
        <v>43991</v>
      </c>
      <c r="C90" s="197">
        <v>-12.933926380000001</v>
      </c>
      <c r="D90" s="197">
        <v>-9.6931991830000008</v>
      </c>
      <c r="E90" s="197">
        <v>-11.892059420000001</v>
      </c>
      <c r="F90" s="197">
        <v>-6.061484203</v>
      </c>
      <c r="G90" s="197">
        <v>-9.8063234959999992</v>
      </c>
      <c r="H90" s="197">
        <v>-9.67512414071013</v>
      </c>
    </row>
    <row r="91" spans="2:8">
      <c r="B91" s="135">
        <v>43992</v>
      </c>
      <c r="C91" s="197">
        <v>-10.073282320000001</v>
      </c>
      <c r="D91" s="197">
        <v>-8.0525028919999997</v>
      </c>
      <c r="E91" s="197">
        <v>-12.85292334</v>
      </c>
      <c r="F91" s="197">
        <v>-6.7632088640000001</v>
      </c>
      <c r="G91" s="197">
        <v>-9.4964118679999991</v>
      </c>
      <c r="H91" s="197">
        <v>-9.4119124080206493</v>
      </c>
    </row>
    <row r="92" spans="2:8">
      <c r="B92" s="135">
        <v>43993</v>
      </c>
      <c r="C92" s="197">
        <v>-10.411728460000001</v>
      </c>
      <c r="D92" s="197">
        <v>-8.7844129120000005</v>
      </c>
      <c r="E92" s="197">
        <v>-8.9082714509999992</v>
      </c>
      <c r="F92" s="197">
        <v>-6.6000851569999996</v>
      </c>
      <c r="G92" s="197">
        <v>-8.7052491530000005</v>
      </c>
      <c r="H92" s="197">
        <v>-8.4024048420467103</v>
      </c>
    </row>
    <row r="93" spans="2:8">
      <c r="B93" s="135">
        <v>43994</v>
      </c>
      <c r="C93" s="197">
        <v>-9.4417872490000008</v>
      </c>
      <c r="D93" s="197">
        <v>-8.0558089830000004</v>
      </c>
      <c r="E93" s="197">
        <v>-8.4845263870000007</v>
      </c>
      <c r="F93" s="197">
        <v>-6.6880746110000002</v>
      </c>
      <c r="G93" s="197">
        <v>-9.6490359980000004</v>
      </c>
      <c r="H93" s="197">
        <v>-8.2317254751167095</v>
      </c>
    </row>
    <row r="94" spans="2:8">
      <c r="B94" s="135">
        <v>43995</v>
      </c>
      <c r="C94" s="197">
        <v>-7.3961464609999998</v>
      </c>
      <c r="D94" s="197">
        <v>-5.9780393329999999</v>
      </c>
      <c r="E94" s="197">
        <v>-9.1175988710000002</v>
      </c>
      <c r="F94" s="197">
        <v>-6.9413135730000004</v>
      </c>
      <c r="G94" s="197">
        <v>-5.5658138939999997</v>
      </c>
      <c r="H94" s="197">
        <v>-7.1819872538151301</v>
      </c>
    </row>
    <row r="95" spans="2:8">
      <c r="B95" s="135">
        <v>43996</v>
      </c>
      <c r="C95" s="197">
        <v>-6.7026595550000003</v>
      </c>
      <c r="D95" s="197">
        <v>-7.3960411510000004</v>
      </c>
      <c r="E95" s="197">
        <v>-9.9514130460000008</v>
      </c>
      <c r="F95" s="197">
        <v>-6.9961414279999996</v>
      </c>
      <c r="G95" s="197">
        <v>-4.9411028589999999</v>
      </c>
      <c r="H95" s="197">
        <v>-7.4079721742835201</v>
      </c>
    </row>
    <row r="96" spans="2:8">
      <c r="B96" s="135">
        <v>43997</v>
      </c>
      <c r="C96" s="197">
        <v>-12.774800020000001</v>
      </c>
      <c r="D96" s="197">
        <v>-10.253968</v>
      </c>
      <c r="E96" s="197">
        <v>-11.40189007</v>
      </c>
      <c r="F96" s="197">
        <v>-7.0585960390000002</v>
      </c>
      <c r="G96" s="197">
        <v>-10.11284708</v>
      </c>
      <c r="H96" s="197">
        <v>-9.95306621311477</v>
      </c>
    </row>
    <row r="97" spans="2:8">
      <c r="B97" s="135">
        <v>43998</v>
      </c>
      <c r="C97" s="197">
        <v>-9.7879574530000006</v>
      </c>
      <c r="D97" s="197">
        <v>-8.9387086619999998</v>
      </c>
      <c r="E97" s="197">
        <v>-12.716859120000001</v>
      </c>
      <c r="F97" s="197">
        <v>-8.1461573729999994</v>
      </c>
      <c r="G97" s="197">
        <v>-10.04015171</v>
      </c>
      <c r="H97" s="197">
        <v>-9.9595081068555302</v>
      </c>
    </row>
    <row r="98" spans="2:8">
      <c r="B98" s="135">
        <v>43999</v>
      </c>
      <c r="C98" s="197">
        <v>-11.844664030000001</v>
      </c>
      <c r="D98" s="197">
        <v>-9.9438304520000003</v>
      </c>
      <c r="E98" s="197">
        <v>-11.39342647</v>
      </c>
      <c r="F98" s="197">
        <v>-8.7685395919999998</v>
      </c>
      <c r="G98" s="197">
        <v>-9.4823289010000007</v>
      </c>
      <c r="H98" s="197">
        <v>-10.163724261261001</v>
      </c>
    </row>
    <row r="99" spans="2:8">
      <c r="B99" s="135">
        <v>44000</v>
      </c>
      <c r="C99" s="197">
        <v>-9.6827255280000006</v>
      </c>
      <c r="D99" s="197">
        <v>-8.6634395069999997</v>
      </c>
      <c r="E99" s="197">
        <v>-10.74636926</v>
      </c>
      <c r="F99" s="197">
        <v>-8.8572256239999998</v>
      </c>
      <c r="G99" s="197">
        <v>-8.8137828519999992</v>
      </c>
      <c r="H99" s="197">
        <v>-9.4143959975651406</v>
      </c>
    </row>
    <row r="100" spans="2:8">
      <c r="B100" s="135">
        <v>44001</v>
      </c>
      <c r="C100" s="197">
        <v>-9.8809517610000004</v>
      </c>
      <c r="D100" s="197">
        <v>-8.7085364540000008</v>
      </c>
      <c r="E100" s="197">
        <v>-10.55056491</v>
      </c>
      <c r="F100" s="197">
        <v>-7.403246824</v>
      </c>
      <c r="G100" s="197">
        <v>-7.4595257119999996</v>
      </c>
      <c r="H100" s="197">
        <v>-8.7511428681229706</v>
      </c>
    </row>
    <row r="101" spans="2:8">
      <c r="B101" s="135">
        <v>44002</v>
      </c>
      <c r="C101" s="197">
        <v>-6.2478094889999998</v>
      </c>
      <c r="D101" s="197">
        <v>-5.275260415</v>
      </c>
      <c r="E101" s="197">
        <v>-11.72775186</v>
      </c>
      <c r="F101" s="197">
        <v>-8.564919562</v>
      </c>
      <c r="G101" s="197">
        <v>-5.8674773499999997</v>
      </c>
      <c r="H101" s="197">
        <v>-8.0884000908731899</v>
      </c>
    </row>
    <row r="102" spans="2:8">
      <c r="B102" s="135">
        <v>44003</v>
      </c>
      <c r="C102" s="197">
        <v>-4.807746174</v>
      </c>
      <c r="D102" s="197">
        <v>-6.6148280699999997</v>
      </c>
      <c r="E102" s="197">
        <v>-4.48773059</v>
      </c>
      <c r="F102" s="197">
        <v>-3.1071815389999999</v>
      </c>
      <c r="G102" s="197">
        <v>-4.9925248629999999</v>
      </c>
      <c r="H102" s="197">
        <v>-4.5260734842513104</v>
      </c>
    </row>
    <row r="103" spans="2:8">
      <c r="B103" s="135">
        <v>44004</v>
      </c>
      <c r="C103" s="197">
        <v>-9.9188334210000004</v>
      </c>
      <c r="D103" s="197">
        <v>-8.8032899699999998</v>
      </c>
      <c r="E103" s="197">
        <v>-8.9251415190000003</v>
      </c>
      <c r="F103" s="197">
        <v>-4.9925784540000002</v>
      </c>
      <c r="G103" s="197">
        <v>-9.2581064980000001</v>
      </c>
      <c r="H103" s="197">
        <v>-7.9607815063307399</v>
      </c>
    </row>
    <row r="104" spans="2:8">
      <c r="B104" s="135">
        <v>44005</v>
      </c>
      <c r="C104" s="197">
        <v>-9.2004524449999998</v>
      </c>
      <c r="D104" s="197">
        <v>-8.6903338419999994</v>
      </c>
      <c r="E104" s="197">
        <v>-9.3544456490000005</v>
      </c>
      <c r="F104" s="197">
        <v>-8.1347019659999997</v>
      </c>
      <c r="G104" s="197">
        <v>-8.6026986779999994</v>
      </c>
      <c r="H104" s="197">
        <v>-8.7540889318818706</v>
      </c>
    </row>
    <row r="105" spans="2:8">
      <c r="B105" s="135">
        <v>44006</v>
      </c>
      <c r="C105" s="197">
        <v>-11.38685291</v>
      </c>
      <c r="D105" s="197">
        <v>-11.10823497</v>
      </c>
      <c r="E105" s="197">
        <v>-9.7115891330000004</v>
      </c>
      <c r="F105" s="197">
        <v>-7.678851452</v>
      </c>
      <c r="G105" s="197">
        <v>-11.60510139</v>
      </c>
      <c r="H105" s="197">
        <v>-9.8822795040917697</v>
      </c>
    </row>
    <row r="106" spans="2:8">
      <c r="B106" s="135">
        <v>44007</v>
      </c>
      <c r="C106" s="197">
        <v>-12.269369899999999</v>
      </c>
      <c r="D106" s="197">
        <v>-9.8880125799999998</v>
      </c>
      <c r="E106" s="197">
        <v>-10.51909844</v>
      </c>
      <c r="F106" s="197">
        <v>-8.3511350639999993</v>
      </c>
      <c r="G106" s="197">
        <v>-12.03952789</v>
      </c>
      <c r="H106" s="197">
        <v>-10.3033952649113</v>
      </c>
    </row>
    <row r="107" spans="2:8">
      <c r="B107" s="135">
        <v>44008</v>
      </c>
      <c r="C107" s="197">
        <v>-10.3626931</v>
      </c>
      <c r="D107" s="197">
        <v>-9.3587988049999993</v>
      </c>
      <c r="E107" s="197">
        <v>-11.57582833</v>
      </c>
      <c r="F107" s="197">
        <v>-8.1174948320000002</v>
      </c>
      <c r="G107" s="197">
        <v>-8.9410075679999998</v>
      </c>
      <c r="H107" s="197">
        <v>-9.62777857322153</v>
      </c>
    </row>
    <row r="108" spans="2:8">
      <c r="B108" s="135">
        <v>44009</v>
      </c>
      <c r="C108" s="197">
        <v>-6.401630795</v>
      </c>
      <c r="D108" s="197">
        <v>-6.2748338400000003</v>
      </c>
      <c r="E108" s="197">
        <v>-11.154796360000001</v>
      </c>
      <c r="F108" s="197">
        <v>-7.412091878</v>
      </c>
      <c r="G108" s="197">
        <v>-4.6999489030000001</v>
      </c>
      <c r="H108" s="197">
        <v>-7.5825351297591697</v>
      </c>
    </row>
    <row r="109" spans="2:8">
      <c r="B109" s="135">
        <v>44010</v>
      </c>
      <c r="C109" s="197">
        <v>-4.2513083619999996</v>
      </c>
      <c r="D109" s="197">
        <v>-6.1987652420000003</v>
      </c>
      <c r="E109" s="197">
        <v>-6.6391952830000003</v>
      </c>
      <c r="F109" s="197">
        <v>-6.4523655780000002</v>
      </c>
      <c r="G109" s="197">
        <v>-1.2095056200000001</v>
      </c>
      <c r="H109" s="197">
        <v>-5.2672921180199603</v>
      </c>
    </row>
    <row r="110" spans="2:8">
      <c r="B110" s="135">
        <v>44011</v>
      </c>
      <c r="C110" s="197">
        <v>-8.0255674789999993</v>
      </c>
      <c r="D110" s="197">
        <v>-7.928003318</v>
      </c>
      <c r="E110" s="197">
        <v>-9.1361283780000004</v>
      </c>
      <c r="F110" s="197">
        <v>-5.6131637469999998</v>
      </c>
      <c r="G110" s="197">
        <v>-7.607482826</v>
      </c>
      <c r="H110" s="197">
        <v>-7.5156810661776099</v>
      </c>
    </row>
    <row r="111" spans="2:8">
      <c r="B111" s="135">
        <v>44012</v>
      </c>
      <c r="C111" s="197">
        <v>-7.55577948</v>
      </c>
      <c r="D111" s="197">
        <v>-7.8315676270000001</v>
      </c>
      <c r="E111" s="197">
        <v>-9.4039917630000005</v>
      </c>
      <c r="F111" s="197">
        <v>-5.1194388289999999</v>
      </c>
      <c r="G111" s="197">
        <v>-7.3727556659999998</v>
      </c>
      <c r="H111" s="197">
        <v>-7.3169483298367997</v>
      </c>
    </row>
    <row r="112" spans="2:8">
      <c r="B112" s="135">
        <v>44013</v>
      </c>
      <c r="C112" s="197">
        <v>-6.8945843829999998</v>
      </c>
      <c r="D112" s="197">
        <v>-7.865811871</v>
      </c>
      <c r="E112" s="197">
        <v>-7.4946162660000004</v>
      </c>
      <c r="F112" s="197">
        <v>-5.5701667979999998</v>
      </c>
      <c r="G112" s="197">
        <v>-5.5758467920000001</v>
      </c>
      <c r="H112" s="197">
        <v>-6.5801516349331104</v>
      </c>
    </row>
    <row r="113" spans="2:8">
      <c r="B113" s="135">
        <v>44014</v>
      </c>
      <c r="C113" s="197">
        <v>-7.2605110269999997</v>
      </c>
      <c r="D113" s="197">
        <v>-8.1287047220000002</v>
      </c>
      <c r="E113" s="197">
        <v>-7.42320154</v>
      </c>
      <c r="F113" s="197">
        <v>-5.6262468800000001</v>
      </c>
      <c r="G113" s="197">
        <v>-5.6493515560000001</v>
      </c>
      <c r="H113" s="197">
        <v>-6.6826082811148604</v>
      </c>
    </row>
    <row r="114" spans="2:8">
      <c r="B114" s="135">
        <v>44015</v>
      </c>
      <c r="C114" s="197">
        <v>-9.3816798380000002</v>
      </c>
      <c r="D114" s="197">
        <v>-6.0089459769999998</v>
      </c>
      <c r="E114" s="197">
        <v>-9.8885635779999994</v>
      </c>
      <c r="F114" s="197">
        <v>-5.2415243069999997</v>
      </c>
      <c r="G114" s="197">
        <v>-7.5870662800000002</v>
      </c>
      <c r="H114" s="197">
        <v>-7.5098961287774104</v>
      </c>
    </row>
    <row r="115" spans="2:8">
      <c r="B115" s="135">
        <v>44016</v>
      </c>
      <c r="C115" s="197">
        <v>-4.6997562510000002</v>
      </c>
      <c r="D115" s="197">
        <v>-5.2807237149999997</v>
      </c>
      <c r="E115" s="197">
        <v>-8.2652145440000009</v>
      </c>
      <c r="F115" s="197">
        <v>-4.1791885320000004</v>
      </c>
      <c r="G115" s="197">
        <v>-3.2671682469999999</v>
      </c>
      <c r="H115" s="197">
        <v>-5.2852483274292901</v>
      </c>
    </row>
    <row r="116" spans="2:8">
      <c r="B116" s="135">
        <v>44017</v>
      </c>
      <c r="C116" s="197">
        <v>1.5751455620000001</v>
      </c>
      <c r="D116" s="197">
        <v>-3.0392757239999999</v>
      </c>
      <c r="E116" s="197">
        <v>2.8263360309999999</v>
      </c>
      <c r="F116" s="197">
        <v>-1.652422984</v>
      </c>
      <c r="G116" s="197">
        <v>3.864550194</v>
      </c>
      <c r="H116" s="197">
        <v>0.65520002119097798</v>
      </c>
    </row>
    <row r="117" spans="2:8">
      <c r="B117" s="135">
        <v>44018</v>
      </c>
      <c r="C117" s="197">
        <v>-8.1441747010000007</v>
      </c>
      <c r="D117" s="197">
        <v>-7.7713219970000003</v>
      </c>
      <c r="E117" s="197">
        <v>-6.3104928640000004</v>
      </c>
      <c r="F117" s="197">
        <v>-1.876563126</v>
      </c>
      <c r="G117" s="197">
        <v>-7.8857167979999998</v>
      </c>
      <c r="H117" s="197">
        <v>-5.7602501957829499</v>
      </c>
    </row>
    <row r="118" spans="2:8">
      <c r="B118" s="135">
        <v>44019</v>
      </c>
      <c r="C118" s="197">
        <v>-7.9482967840000001</v>
      </c>
      <c r="D118" s="197">
        <v>-5.1294664299999999</v>
      </c>
      <c r="E118" s="197">
        <v>-7.8088335329999996</v>
      </c>
      <c r="F118" s="197">
        <v>-4.9915681550000004</v>
      </c>
      <c r="G118" s="197">
        <v>-5.8689849660000002</v>
      </c>
      <c r="H118" s="197">
        <v>-6.2934203915963698</v>
      </c>
    </row>
    <row r="119" spans="2:8">
      <c r="B119" s="135">
        <v>44020</v>
      </c>
      <c r="C119" s="197">
        <v>-8.3087547520000005</v>
      </c>
      <c r="D119" s="197">
        <v>-4.3754404410000003</v>
      </c>
      <c r="E119" s="197">
        <v>-7.3360270310000004</v>
      </c>
      <c r="F119" s="197">
        <v>-4.1718434679999996</v>
      </c>
      <c r="G119" s="197">
        <v>-6.3775739150000001</v>
      </c>
      <c r="H119" s="197">
        <v>-5.96350188756508</v>
      </c>
    </row>
    <row r="120" spans="2:8">
      <c r="B120" s="135">
        <v>44021</v>
      </c>
      <c r="C120" s="197">
        <v>-5.5255981109999999</v>
      </c>
      <c r="D120" s="197">
        <v>-5.1930972940000002</v>
      </c>
      <c r="E120" s="197">
        <v>-5.6099067529999997</v>
      </c>
      <c r="F120" s="197">
        <v>-3.5335136669999998</v>
      </c>
      <c r="G120" s="197">
        <v>-5.6137939369999996</v>
      </c>
      <c r="H120" s="197">
        <v>-4.9318602440446702</v>
      </c>
    </row>
    <row r="121" spans="2:8">
      <c r="B121" s="135">
        <v>44022</v>
      </c>
      <c r="C121" s="197">
        <v>-6.1864855929999996</v>
      </c>
      <c r="D121" s="197">
        <v>-5.9280072109999997</v>
      </c>
      <c r="E121" s="197">
        <v>-6.0551719119999996</v>
      </c>
      <c r="F121" s="197">
        <v>-2.5671719049999999</v>
      </c>
      <c r="G121" s="197">
        <v>-5.4124412580000003</v>
      </c>
      <c r="H121" s="197">
        <v>-4.9313218605192803</v>
      </c>
    </row>
    <row r="122" spans="2:8">
      <c r="B122" s="135">
        <v>44023</v>
      </c>
      <c r="C122" s="197">
        <v>-7.3419421800000002</v>
      </c>
      <c r="D122" s="197">
        <v>-5.9073836000000002</v>
      </c>
      <c r="E122" s="197">
        <v>-6.1573257579999998</v>
      </c>
      <c r="F122" s="197">
        <v>-5.2270411799999996</v>
      </c>
      <c r="G122" s="197">
        <v>-3.6518320640000002</v>
      </c>
      <c r="H122" s="197">
        <v>-5.6047171372279703</v>
      </c>
    </row>
    <row r="123" spans="2:8">
      <c r="B123" s="135">
        <v>44024</v>
      </c>
      <c r="C123" s="197">
        <v>-5.1542243719999998</v>
      </c>
      <c r="D123" s="197">
        <v>-3.334663183</v>
      </c>
      <c r="E123" s="197">
        <v>-6.138381377</v>
      </c>
      <c r="F123" s="197">
        <v>-6.0563509699999996</v>
      </c>
      <c r="G123" s="197">
        <v>-2.7721249050000001</v>
      </c>
      <c r="H123" s="197">
        <v>-5.0010146295968498</v>
      </c>
    </row>
    <row r="124" spans="2:8">
      <c r="B124" s="135">
        <v>44025</v>
      </c>
      <c r="C124" s="197">
        <v>-7.3761387740000002</v>
      </c>
      <c r="D124" s="197">
        <v>-4.5644707880000004</v>
      </c>
      <c r="E124" s="197">
        <v>-7.3395845839999998</v>
      </c>
      <c r="F124" s="197">
        <v>-3.7087189380000001</v>
      </c>
      <c r="G124" s="197">
        <v>-4.2169849959999999</v>
      </c>
      <c r="H124" s="197">
        <v>-5.3607755632413499</v>
      </c>
    </row>
    <row r="125" spans="2:8">
      <c r="B125" s="135">
        <v>44026</v>
      </c>
      <c r="C125" s="197">
        <v>-6.4480520170000002</v>
      </c>
      <c r="D125" s="197">
        <v>-6.4653014630000003</v>
      </c>
      <c r="E125" s="197">
        <v>-6.3292300240000001</v>
      </c>
      <c r="F125" s="197">
        <v>-2.9324116579999999</v>
      </c>
      <c r="G125" s="197">
        <v>-5.6383297480000003</v>
      </c>
      <c r="H125" s="197">
        <v>-5.2605132466793103</v>
      </c>
    </row>
    <row r="126" spans="2:8">
      <c r="B126" s="135">
        <v>44027</v>
      </c>
      <c r="C126" s="197">
        <v>-6.3132233910000002</v>
      </c>
      <c r="D126" s="197">
        <v>-6.1869216399999996</v>
      </c>
      <c r="E126" s="197">
        <v>-6.8166532489999998</v>
      </c>
      <c r="F126" s="197">
        <v>-4.0486989959999997</v>
      </c>
      <c r="G126" s="197">
        <v>-5.9464282160000002</v>
      </c>
      <c r="H126" s="197">
        <v>-5.6990430389663702</v>
      </c>
    </row>
    <row r="127" spans="2:8">
      <c r="B127" s="135">
        <v>44028</v>
      </c>
      <c r="C127" s="197">
        <v>-5.2352046110000003</v>
      </c>
      <c r="D127" s="197">
        <v>-4.7183375139999999</v>
      </c>
      <c r="E127" s="197">
        <v>-5.9524697639999999</v>
      </c>
      <c r="F127" s="197">
        <v>-4.261788975</v>
      </c>
      <c r="G127" s="197">
        <v>-5.475326613</v>
      </c>
      <c r="H127" s="197">
        <v>-5.0952518874872803</v>
      </c>
    </row>
    <row r="128" spans="2:8">
      <c r="B128" s="135">
        <v>44029</v>
      </c>
      <c r="C128" s="197">
        <v>-3.964193555</v>
      </c>
      <c r="D128" s="197">
        <v>-3.8770986930000002</v>
      </c>
      <c r="E128" s="197">
        <v>-4.9099167980000002</v>
      </c>
      <c r="F128" s="197">
        <v>-3.2265881630000002</v>
      </c>
      <c r="G128" s="197">
        <v>-3.3132514280000001</v>
      </c>
      <c r="H128" s="197">
        <v>-3.8642977711165498</v>
      </c>
    </row>
    <row r="129" spans="2:8">
      <c r="B129" s="135">
        <v>44030</v>
      </c>
      <c r="C129" s="197">
        <v>-3.3650812129999998</v>
      </c>
      <c r="D129" s="197">
        <v>-4.0818703139999997</v>
      </c>
      <c r="E129" s="197">
        <v>-6.1050460229999999</v>
      </c>
      <c r="F129" s="197">
        <v>-3.0872779669999999</v>
      </c>
      <c r="G129" s="197">
        <v>-1.484384747</v>
      </c>
      <c r="H129" s="197">
        <v>-3.7601288018253798</v>
      </c>
    </row>
    <row r="130" spans="2:8">
      <c r="B130" s="135">
        <v>44031</v>
      </c>
      <c r="C130" s="197">
        <v>-3.6481905399999999</v>
      </c>
      <c r="D130" s="197">
        <v>-6.3036187879999996</v>
      </c>
      <c r="E130" s="197">
        <v>-3.5065398679999999</v>
      </c>
      <c r="F130" s="197">
        <v>-3.6788731929999998</v>
      </c>
      <c r="G130" s="197">
        <v>-3.5378292770000002</v>
      </c>
      <c r="H130" s="197">
        <v>-3.9905833881552399</v>
      </c>
    </row>
    <row r="131" spans="2:8">
      <c r="B131" s="135">
        <v>44032</v>
      </c>
      <c r="C131" s="197">
        <v>-8.4517185240000003</v>
      </c>
      <c r="D131" s="197">
        <v>-8.1259508779999994</v>
      </c>
      <c r="E131" s="197">
        <v>-8.1005104600000006</v>
      </c>
      <c r="F131" s="197">
        <v>-4.9454682749999996</v>
      </c>
      <c r="G131" s="197">
        <v>-6.9590610540000002</v>
      </c>
      <c r="H131" s="197">
        <v>-7.04497615878073</v>
      </c>
    </row>
    <row r="132" spans="2:8">
      <c r="B132" s="135">
        <v>44033</v>
      </c>
      <c r="C132" s="197">
        <v>-10.439649080000001</v>
      </c>
      <c r="D132" s="197">
        <v>-8.05456854</v>
      </c>
      <c r="E132" s="197">
        <v>-8.8016121189999996</v>
      </c>
      <c r="F132" s="197">
        <v>-6.1384406419999999</v>
      </c>
      <c r="G132" s="197">
        <v>-8.2948791750000002</v>
      </c>
      <c r="H132" s="197">
        <v>-8.0703348158972208</v>
      </c>
    </row>
    <row r="133" spans="2:8">
      <c r="B133" s="135">
        <v>44034</v>
      </c>
      <c r="C133" s="197">
        <v>-7.0842059519999996</v>
      </c>
      <c r="D133" s="197">
        <v>-6.353582748</v>
      </c>
      <c r="E133" s="197">
        <v>-6.1808646190000003</v>
      </c>
      <c r="F133" s="197">
        <v>-6.6649780569999999</v>
      </c>
      <c r="G133" s="197">
        <v>-5.3115625289999997</v>
      </c>
      <c r="H133" s="197">
        <v>-6.3341060281212203</v>
      </c>
    </row>
    <row r="134" spans="2:8">
      <c r="B134" s="135">
        <v>44035</v>
      </c>
      <c r="C134" s="197">
        <v>-7.9215425589999997</v>
      </c>
      <c r="D134" s="197">
        <v>-6.2922408220000001</v>
      </c>
      <c r="E134" s="197">
        <v>-7.4567543770000002</v>
      </c>
      <c r="F134" s="197">
        <v>-5.2957218040000003</v>
      </c>
      <c r="G134" s="197">
        <v>-6.7879904599999996</v>
      </c>
      <c r="H134" s="197">
        <v>-6.6129492735962003</v>
      </c>
    </row>
    <row r="135" spans="2:8">
      <c r="B135" s="135">
        <v>44036</v>
      </c>
      <c r="C135" s="197">
        <v>-7.0953081170000001</v>
      </c>
      <c r="D135" s="197">
        <v>-3.7384967769999999</v>
      </c>
      <c r="E135" s="197">
        <v>-8.9668458659999999</v>
      </c>
      <c r="F135" s="197">
        <v>-4.8688768040000001</v>
      </c>
      <c r="G135" s="197">
        <v>-4.3337461800000003</v>
      </c>
      <c r="H135" s="197">
        <v>-5.9640214446017197</v>
      </c>
    </row>
    <row r="136" spans="2:8">
      <c r="B136" s="135">
        <v>44037</v>
      </c>
      <c r="C136" s="197">
        <v>-3.9402249619999998</v>
      </c>
      <c r="D136" s="197">
        <v>-4.291956656</v>
      </c>
      <c r="E136" s="197">
        <v>-4.4266798249999999</v>
      </c>
      <c r="F136" s="197">
        <v>-4.0117411599999997</v>
      </c>
      <c r="G136" s="197">
        <v>-1.899220796</v>
      </c>
      <c r="H136" s="197">
        <v>-3.7938244132287302</v>
      </c>
    </row>
    <row r="137" spans="2:8">
      <c r="B137" s="135">
        <v>44038</v>
      </c>
      <c r="C137" s="197">
        <v>-2.8495100789999999</v>
      </c>
      <c r="D137" s="197">
        <v>-4.1191075399999999</v>
      </c>
      <c r="E137" s="197">
        <v>-1.5095211770000001</v>
      </c>
      <c r="F137" s="197">
        <v>-4.9174227239999997</v>
      </c>
      <c r="G137" s="197">
        <v>-1.8139728740000001</v>
      </c>
      <c r="H137" s="197">
        <v>-3.1302141371174299</v>
      </c>
    </row>
    <row r="138" spans="2:8">
      <c r="B138" s="135">
        <v>44039</v>
      </c>
      <c r="C138" s="197">
        <v>-4.6147243700000002</v>
      </c>
      <c r="D138" s="197">
        <v>-4.7771805519999999</v>
      </c>
      <c r="E138" s="197">
        <v>-6.2340069710000003</v>
      </c>
      <c r="F138" s="197">
        <v>-3.2152840999999999</v>
      </c>
      <c r="G138" s="197">
        <v>-1.613729397</v>
      </c>
      <c r="H138" s="197">
        <v>-4.1349006393058803</v>
      </c>
    </row>
    <row r="139" spans="2:8">
      <c r="B139" s="135">
        <v>44040</v>
      </c>
      <c r="C139" s="197">
        <v>-8.5626856629999999</v>
      </c>
      <c r="D139" s="197">
        <v>-9.6737419520000003</v>
      </c>
      <c r="E139" s="197">
        <v>-7.4742413440000002</v>
      </c>
      <c r="F139" s="197">
        <v>-6.0811889770000001</v>
      </c>
      <c r="G139" s="197">
        <v>-7.9674081130000003</v>
      </c>
      <c r="H139" s="197">
        <v>-7.6296208337570004</v>
      </c>
    </row>
    <row r="140" spans="2:8">
      <c r="B140" s="135">
        <v>44041</v>
      </c>
      <c r="C140" s="197">
        <v>-7.284070174</v>
      </c>
      <c r="D140" s="197">
        <v>-7.9216102619999997</v>
      </c>
      <c r="E140" s="197">
        <v>-6.6919305050000002</v>
      </c>
      <c r="F140" s="197">
        <v>-6.9022392679999998</v>
      </c>
      <c r="G140" s="197">
        <v>-6.3152956839999996</v>
      </c>
      <c r="H140" s="197">
        <v>-6.9561800903058204</v>
      </c>
    </row>
    <row r="141" spans="2:8">
      <c r="B141" s="135">
        <v>44042</v>
      </c>
      <c r="C141" s="197">
        <v>-5.6889384180000002</v>
      </c>
      <c r="D141" s="197">
        <v>-5.6761797539999996</v>
      </c>
      <c r="E141" s="197">
        <v>-6.7010715220000003</v>
      </c>
      <c r="F141" s="197">
        <v>-4.9836381330000004</v>
      </c>
      <c r="G141" s="197">
        <v>-6.0934649140000001</v>
      </c>
      <c r="H141" s="197">
        <v>-5.8018195550803</v>
      </c>
    </row>
    <row r="142" spans="2:8">
      <c r="B142" s="135">
        <v>44043</v>
      </c>
      <c r="C142" s="197">
        <v>-7.7496282250000004</v>
      </c>
      <c r="D142" s="197">
        <v>-4.1553441339999999</v>
      </c>
      <c r="E142" s="197">
        <v>-4.9940088810000001</v>
      </c>
      <c r="F142" s="197">
        <v>-4.3437164729999997</v>
      </c>
      <c r="G142" s="197">
        <v>-7.1284900489999998</v>
      </c>
      <c r="H142" s="197">
        <v>-5.4396430021829598</v>
      </c>
    </row>
    <row r="143" spans="2:8">
      <c r="B143" s="135">
        <v>44044</v>
      </c>
      <c r="C143" s="197">
        <v>-4.6944356420000002</v>
      </c>
      <c r="D143" s="197">
        <v>-3.071537969</v>
      </c>
      <c r="E143" s="197">
        <v>-6.8271902559999997</v>
      </c>
      <c r="F143" s="197">
        <v>-3.1036256259999999</v>
      </c>
      <c r="G143" s="197">
        <v>-3.6512297299999998</v>
      </c>
      <c r="H143" s="197">
        <v>-4.3530978115675198</v>
      </c>
    </row>
    <row r="144" spans="2:8">
      <c r="B144" s="135">
        <v>44045</v>
      </c>
      <c r="C144" s="197">
        <v>-4.4939523970000002</v>
      </c>
      <c r="D144" s="197">
        <v>-4.0480911070000003</v>
      </c>
      <c r="E144" s="197">
        <v>-2.193977571</v>
      </c>
      <c r="F144" s="197">
        <v>-4.2806240190000002</v>
      </c>
      <c r="G144" s="197">
        <v>-2.838675582</v>
      </c>
      <c r="H144" s="197">
        <v>-3.51583700629882</v>
      </c>
    </row>
    <row r="145" spans="2:8">
      <c r="B145" s="135">
        <v>44046</v>
      </c>
      <c r="C145" s="197">
        <v>-6.0852874760000004</v>
      </c>
      <c r="D145" s="197">
        <v>-7.4745996620000001</v>
      </c>
      <c r="E145" s="197">
        <v>-7.222802057</v>
      </c>
      <c r="F145" s="197">
        <v>-4.2495412630000002</v>
      </c>
      <c r="G145" s="197">
        <v>-5.8518164849999996</v>
      </c>
      <c r="H145" s="197">
        <v>-5.99793633760404</v>
      </c>
    </row>
    <row r="146" spans="2:8">
      <c r="B146" s="135">
        <v>44047</v>
      </c>
      <c r="C146" s="197">
        <v>-8.0608784809999996</v>
      </c>
      <c r="D146" s="197">
        <v>-6.5461581620000002</v>
      </c>
      <c r="E146" s="197">
        <v>-8.6717898160000004</v>
      </c>
      <c r="F146" s="197">
        <v>-5.4057009440000003</v>
      </c>
      <c r="G146" s="197">
        <v>-7.2463627339999999</v>
      </c>
      <c r="H146" s="197">
        <v>-7.0825301950903796</v>
      </c>
    </row>
    <row r="147" spans="2:8">
      <c r="B147" s="135">
        <v>44048</v>
      </c>
      <c r="C147" s="197">
        <v>-7.023305841</v>
      </c>
      <c r="D147" s="197">
        <v>-3.7899821610000002</v>
      </c>
      <c r="E147" s="197">
        <v>-6.8213940629999996</v>
      </c>
      <c r="F147" s="197">
        <v>-6.411732368</v>
      </c>
      <c r="G147" s="197">
        <v>-4.4899943599999999</v>
      </c>
      <c r="H147" s="197">
        <v>-5.9007073500315101</v>
      </c>
    </row>
    <row r="148" spans="2:8">
      <c r="B148" s="135">
        <v>44049</v>
      </c>
      <c r="C148" s="197">
        <v>-2.4778015519999999</v>
      </c>
      <c r="D148" s="197">
        <v>-2.5196174820000001</v>
      </c>
      <c r="E148" s="197">
        <v>-4.8473617039999999</v>
      </c>
      <c r="F148" s="197">
        <v>-3.0737428229999999</v>
      </c>
      <c r="G148" s="197">
        <v>-2.3164098449999999</v>
      </c>
      <c r="H148" s="197">
        <v>-3.2232073325553601</v>
      </c>
    </row>
    <row r="149" spans="2:8">
      <c r="B149" s="135">
        <v>44050</v>
      </c>
      <c r="C149" s="197">
        <v>-6.2665034200000003</v>
      </c>
      <c r="D149" s="197">
        <v>-5.0072437519999999</v>
      </c>
      <c r="E149" s="197">
        <v>-4.3843879929999998</v>
      </c>
      <c r="F149" s="197">
        <v>-2.5192649989999998</v>
      </c>
      <c r="G149" s="197">
        <v>-4.2761980199999998</v>
      </c>
      <c r="H149" s="197">
        <v>-4.1876704219679404</v>
      </c>
    </row>
    <row r="150" spans="2:8">
      <c r="B150" s="135">
        <v>44051</v>
      </c>
      <c r="C150" s="197">
        <v>-4.7852909080000003</v>
      </c>
      <c r="D150" s="197">
        <v>-3.6665654110000001</v>
      </c>
      <c r="E150" s="197">
        <v>-4.3919395489999999</v>
      </c>
      <c r="F150" s="197">
        <v>-5.3894324060000001</v>
      </c>
      <c r="G150" s="197">
        <v>-5.4922788870000003</v>
      </c>
      <c r="H150" s="197">
        <v>-4.8178448665681897</v>
      </c>
    </row>
    <row r="151" spans="2:8">
      <c r="B151" s="135">
        <v>44052</v>
      </c>
      <c r="C151" s="197">
        <v>-3.0425642420000001</v>
      </c>
      <c r="D151" s="197">
        <v>-2.0463233729999999</v>
      </c>
      <c r="E151" s="197">
        <v>-4.4544994390000001</v>
      </c>
      <c r="F151" s="197">
        <v>-4.5808741839999998</v>
      </c>
      <c r="G151" s="197">
        <v>-3.0089869220000001</v>
      </c>
      <c r="H151" s="197">
        <v>-3.6933404273963002</v>
      </c>
    </row>
    <row r="152" spans="2:8">
      <c r="B152" s="135">
        <v>44053</v>
      </c>
      <c r="C152" s="197">
        <v>-6.4641540290000004</v>
      </c>
      <c r="D152" s="197">
        <v>-4.723843918</v>
      </c>
      <c r="E152" s="197">
        <v>-5.3769464119999997</v>
      </c>
      <c r="F152" s="197">
        <v>-2.300380037</v>
      </c>
      <c r="G152" s="197">
        <v>-5.485068192</v>
      </c>
      <c r="H152" s="197">
        <v>-4.5609418464490599</v>
      </c>
    </row>
    <row r="153" spans="2:8">
      <c r="B153" s="135">
        <v>44054</v>
      </c>
      <c r="C153" s="197">
        <v>-4.5663456040000003</v>
      </c>
      <c r="D153" s="197">
        <v>-5.2508521339999996</v>
      </c>
      <c r="E153" s="197">
        <v>-3.926240795</v>
      </c>
      <c r="F153" s="197">
        <v>-4.1872952269999999</v>
      </c>
      <c r="G153" s="197">
        <v>-5.4519138949999997</v>
      </c>
      <c r="H153" s="197">
        <v>-4.5431816258051096</v>
      </c>
    </row>
    <row r="154" spans="2:8">
      <c r="B154" s="135">
        <v>44055</v>
      </c>
      <c r="C154" s="197">
        <v>-7.4762268299999999</v>
      </c>
      <c r="D154" s="197">
        <v>-5.1501507789999996</v>
      </c>
      <c r="E154" s="197">
        <v>-5.5559127899999998</v>
      </c>
      <c r="F154" s="197">
        <v>-6.0859136999999999</v>
      </c>
      <c r="G154" s="197">
        <v>-8.2479495840000006</v>
      </c>
      <c r="H154" s="197">
        <v>-6.3800413584223499</v>
      </c>
    </row>
    <row r="155" spans="2:8">
      <c r="B155" s="135">
        <v>44056</v>
      </c>
      <c r="C155" s="197">
        <v>-8.4509254219999992</v>
      </c>
      <c r="D155" s="197">
        <v>-4.8183576109999997</v>
      </c>
      <c r="E155" s="197">
        <v>-6.5728456260000003</v>
      </c>
      <c r="F155" s="197">
        <v>-5.4377122680000003</v>
      </c>
      <c r="G155" s="197">
        <v>-8.1920401409999997</v>
      </c>
      <c r="H155" s="197">
        <v>-6.5296546169026604</v>
      </c>
    </row>
    <row r="156" spans="2:8">
      <c r="B156" s="135">
        <v>44057</v>
      </c>
      <c r="C156" s="197">
        <v>-6.2336165430000001</v>
      </c>
      <c r="D156" s="197">
        <v>-4.378156734</v>
      </c>
      <c r="E156" s="197">
        <v>-6.9713007219999996</v>
      </c>
      <c r="F156" s="197">
        <v>-6.2301037690000003</v>
      </c>
      <c r="G156" s="197">
        <v>-5.0312890699999997</v>
      </c>
      <c r="H156" s="197">
        <v>-5.9460372276946902</v>
      </c>
    </row>
    <row r="157" spans="2:8">
      <c r="B157" s="135">
        <v>44058</v>
      </c>
      <c r="C157" s="197">
        <v>-3.9620010450000001</v>
      </c>
      <c r="D157" s="197">
        <v>-0.991669672</v>
      </c>
      <c r="E157" s="197">
        <v>-5.7123582500000003</v>
      </c>
      <c r="F157" s="197">
        <v>-5.050986591</v>
      </c>
      <c r="G157" s="197">
        <v>-2.3821008269999999</v>
      </c>
      <c r="H157" s="197">
        <v>-4.0207211022052398</v>
      </c>
    </row>
    <row r="158" spans="2:8">
      <c r="B158" s="135">
        <v>44059</v>
      </c>
      <c r="C158" s="197">
        <v>-0.86471692099999997</v>
      </c>
      <c r="D158" s="197">
        <v>-1.968876506</v>
      </c>
      <c r="E158" s="197">
        <v>-1.5761172050000001</v>
      </c>
      <c r="F158" s="197">
        <v>-3.4561283600000001</v>
      </c>
      <c r="G158" s="197">
        <v>-0.81270744699999997</v>
      </c>
      <c r="H158" s="197">
        <v>-1.9507503554583701</v>
      </c>
    </row>
    <row r="159" spans="2:8">
      <c r="B159" s="135">
        <v>44060</v>
      </c>
      <c r="C159" s="197">
        <v>-2.5243758770000002</v>
      </c>
      <c r="D159" s="197">
        <v>-3.7268969169999999</v>
      </c>
      <c r="E159" s="197">
        <v>-4.3346999149999998</v>
      </c>
      <c r="F159" s="197">
        <v>-2.9635432750000001</v>
      </c>
      <c r="G159" s="197">
        <v>-4.8143912110000002</v>
      </c>
      <c r="H159" s="197">
        <v>-3.6620842514109202</v>
      </c>
    </row>
    <row r="160" spans="2:8">
      <c r="B160" s="135">
        <v>44061</v>
      </c>
      <c r="C160" s="197">
        <v>-3.3985799409999999</v>
      </c>
      <c r="D160" s="197">
        <v>-3.7970097620000001</v>
      </c>
      <c r="E160" s="197">
        <v>-3.1864414449999998</v>
      </c>
      <c r="F160" s="197">
        <v>-3.004670527</v>
      </c>
      <c r="G160" s="197">
        <v>-2.9958310149999998</v>
      </c>
      <c r="H160" s="197">
        <v>-3.2216345990275199</v>
      </c>
    </row>
    <row r="161" spans="2:8">
      <c r="B161" s="135">
        <v>44062</v>
      </c>
      <c r="C161" s="197">
        <v>-1.561434904</v>
      </c>
      <c r="D161" s="197">
        <v>-1.3242825009999999</v>
      </c>
      <c r="E161" s="197">
        <v>-3.76617669</v>
      </c>
      <c r="F161" s="197">
        <v>-4.0090426179999996</v>
      </c>
      <c r="G161" s="197">
        <v>-1.8324418739999999</v>
      </c>
      <c r="H161" s="197">
        <v>-2.8370890363987402</v>
      </c>
    </row>
    <row r="162" spans="2:8">
      <c r="B162" s="135">
        <v>44063</v>
      </c>
      <c r="C162" s="197">
        <v>-4.2834793439999999</v>
      </c>
      <c r="D162" s="197">
        <v>-4.5003351450000002</v>
      </c>
      <c r="E162" s="197">
        <v>-2.5911260839999999</v>
      </c>
      <c r="F162" s="197">
        <v>-4.6949235600000003</v>
      </c>
      <c r="G162" s="197">
        <v>-4.1220944140000002</v>
      </c>
      <c r="H162" s="197">
        <v>-3.9851229076799499</v>
      </c>
    </row>
    <row r="163" spans="2:8">
      <c r="B163" s="135">
        <v>44064</v>
      </c>
      <c r="C163" s="197">
        <v>-5.4046894029999999</v>
      </c>
      <c r="D163" s="197">
        <v>-5.0414095479999999</v>
      </c>
      <c r="E163" s="197">
        <v>-4.8155724639999997</v>
      </c>
      <c r="F163" s="197">
        <v>-4.9356513189999998</v>
      </c>
      <c r="G163" s="197">
        <v>-4.1192990209999998</v>
      </c>
      <c r="H163" s="197">
        <v>-4.8533973511845199</v>
      </c>
    </row>
    <row r="164" spans="2:8">
      <c r="B164" s="135">
        <v>44065</v>
      </c>
      <c r="C164" s="197">
        <v>-3.7292041829999998</v>
      </c>
      <c r="D164" s="197">
        <v>-3.906219847</v>
      </c>
      <c r="E164" s="197">
        <v>-5.1124955060000001</v>
      </c>
      <c r="F164" s="197">
        <v>-6.9187824210000004</v>
      </c>
      <c r="G164" s="197">
        <v>-3.524741965</v>
      </c>
      <c r="H164" s="197">
        <v>-4.9970584144611996</v>
      </c>
    </row>
    <row r="165" spans="2:8">
      <c r="B165" s="135">
        <v>44066</v>
      </c>
      <c r="C165" s="197">
        <v>5.9520261999999997E-2</v>
      </c>
      <c r="D165" s="197">
        <v>-3.5015729019999999</v>
      </c>
      <c r="E165" s="197">
        <v>-2.4083269270000001</v>
      </c>
      <c r="F165" s="197">
        <v>-4.328126804</v>
      </c>
      <c r="G165" s="197">
        <v>2.2713014920000001</v>
      </c>
      <c r="H165" s="197">
        <v>-1.9878678109269901</v>
      </c>
    </row>
    <row r="166" spans="2:8">
      <c r="B166" s="135">
        <v>44067</v>
      </c>
      <c r="C166" s="197">
        <v>-3.8145838319999998</v>
      </c>
      <c r="D166" s="197">
        <v>-5.2120355189999996</v>
      </c>
      <c r="E166" s="197">
        <v>-4.6486172549999996</v>
      </c>
      <c r="F166" s="197">
        <v>-4.0839993699999999</v>
      </c>
      <c r="G166" s="197">
        <v>-5.1772914160000001</v>
      </c>
      <c r="H166" s="197">
        <v>-4.5325846878762199</v>
      </c>
    </row>
    <row r="167" spans="2:8">
      <c r="B167" s="135">
        <v>44068</v>
      </c>
      <c r="C167" s="197">
        <v>-1.552678848</v>
      </c>
      <c r="D167" s="197">
        <v>-0.412152403</v>
      </c>
      <c r="E167" s="197">
        <v>-2.9623612019999999</v>
      </c>
      <c r="F167" s="197">
        <v>-3.963646024</v>
      </c>
      <c r="G167" s="197">
        <v>-0.58213954300000004</v>
      </c>
      <c r="H167" s="197">
        <v>-2.2802148721356401</v>
      </c>
    </row>
    <row r="168" spans="2:8">
      <c r="B168" s="135">
        <v>44069</v>
      </c>
      <c r="C168" s="197">
        <v>-2.9831061050000001</v>
      </c>
      <c r="D168" s="197">
        <v>-5.5050594049999999</v>
      </c>
      <c r="E168" s="197">
        <v>-2.7530934660000002</v>
      </c>
      <c r="F168" s="197">
        <v>-1.6856852330000001</v>
      </c>
      <c r="G168" s="197">
        <v>-2.949937732</v>
      </c>
      <c r="H168" s="197">
        <v>-2.9094453184289399</v>
      </c>
    </row>
    <row r="169" spans="2:8">
      <c r="B169" s="135">
        <v>44070</v>
      </c>
      <c r="C169" s="197">
        <v>-5.4320157199999999</v>
      </c>
      <c r="D169" s="197">
        <v>-3.7573024510000002</v>
      </c>
      <c r="E169" s="197">
        <v>-4.7287152639999999</v>
      </c>
      <c r="F169" s="197">
        <v>-4.6804550000000003</v>
      </c>
      <c r="G169" s="197">
        <v>-5.3832417570000004</v>
      </c>
      <c r="H169" s="197">
        <v>-4.7846273838789797</v>
      </c>
    </row>
    <row r="170" spans="2:8">
      <c r="B170" s="135">
        <v>44071</v>
      </c>
      <c r="C170" s="197">
        <v>-5.8331717850000002</v>
      </c>
      <c r="D170" s="197">
        <v>-4.706851232</v>
      </c>
      <c r="E170" s="197">
        <v>-5.1767165420000003</v>
      </c>
      <c r="F170" s="197">
        <v>-4.3291247640000003</v>
      </c>
      <c r="G170" s="197">
        <v>-6.0365382519999997</v>
      </c>
      <c r="H170" s="197">
        <v>-5.1000169239903901</v>
      </c>
    </row>
    <row r="171" spans="2:8">
      <c r="B171" s="135">
        <v>44072</v>
      </c>
      <c r="C171" s="197">
        <v>-3.747914454</v>
      </c>
      <c r="D171" s="197">
        <v>-3.7388979959999999</v>
      </c>
      <c r="E171" s="197">
        <v>-4.2237871919999996</v>
      </c>
      <c r="F171" s="197">
        <v>-5.3968691709999996</v>
      </c>
      <c r="G171" s="197">
        <v>-1.1956142080000001</v>
      </c>
      <c r="H171" s="197">
        <v>-3.9211294896857498</v>
      </c>
    </row>
    <row r="172" spans="2:8">
      <c r="B172" s="135">
        <v>44073</v>
      </c>
      <c r="C172" s="197">
        <v>-4.5953678870000001</v>
      </c>
      <c r="D172" s="197">
        <v>-5.3723422750000003</v>
      </c>
      <c r="E172" s="197">
        <v>-2.4131596869999998</v>
      </c>
      <c r="F172" s="197">
        <v>-4.4123144180000002</v>
      </c>
      <c r="G172" s="197">
        <v>-2.4129209129999998</v>
      </c>
      <c r="H172" s="197">
        <v>-3.74599284459071</v>
      </c>
    </row>
    <row r="173" spans="2:8">
      <c r="B173" s="135">
        <v>44074</v>
      </c>
      <c r="C173" s="197">
        <v>-17.155523179999999</v>
      </c>
      <c r="D173" s="197">
        <v>-11.85515829</v>
      </c>
      <c r="E173" s="197">
        <v>-17.587851950000001</v>
      </c>
      <c r="F173" s="197">
        <v>-5.5233928069999996</v>
      </c>
      <c r="G173" s="197">
        <v>-14.259997179999999</v>
      </c>
      <c r="H173" s="197">
        <v>-12.615343133651299</v>
      </c>
    </row>
    <row r="174" spans="2:8">
      <c r="B174" s="135">
        <v>44075</v>
      </c>
      <c r="C174" s="197">
        <v>-4.9368199739999996</v>
      </c>
      <c r="D174" s="197">
        <v>-4.3113240810000004</v>
      </c>
      <c r="E174" s="197">
        <v>-3.6000321080000002</v>
      </c>
      <c r="F174" s="197">
        <v>-9.8446251690000004</v>
      </c>
      <c r="G174" s="197">
        <v>-4.8460891950000002</v>
      </c>
      <c r="H174" s="197">
        <v>-5.9277262418916497</v>
      </c>
    </row>
    <row r="175" spans="2:8">
      <c r="B175" s="135">
        <v>44076</v>
      </c>
      <c r="C175" s="197">
        <v>-6.0103767799999996</v>
      </c>
      <c r="D175" s="197">
        <v>-4.5806773590000001</v>
      </c>
      <c r="E175" s="197">
        <v>-3.9297757579999999</v>
      </c>
      <c r="F175" s="197">
        <v>-5.4135391049999999</v>
      </c>
      <c r="G175" s="197">
        <v>-6.4693499680000004</v>
      </c>
      <c r="H175" s="197">
        <v>-5.1841465686056596</v>
      </c>
    </row>
    <row r="176" spans="2:8">
      <c r="B176" s="135">
        <v>44077</v>
      </c>
      <c r="C176" s="197">
        <v>-4.1072212419999996</v>
      </c>
      <c r="D176" s="197">
        <v>-4.6881076080000001</v>
      </c>
      <c r="E176" s="197">
        <v>-2.98374959</v>
      </c>
      <c r="F176" s="197">
        <v>-5.2254989399999996</v>
      </c>
      <c r="G176" s="197">
        <v>-4.1797618669999999</v>
      </c>
      <c r="H176" s="197">
        <v>-4.2493203566484397</v>
      </c>
    </row>
    <row r="177" spans="2:8">
      <c r="B177" s="135">
        <v>44078</v>
      </c>
      <c r="C177" s="197">
        <v>-6.3948477050000001</v>
      </c>
      <c r="D177" s="197">
        <v>-4.4679955250000001</v>
      </c>
      <c r="E177" s="197">
        <v>-4.5522710630000001</v>
      </c>
      <c r="F177" s="197">
        <v>-4.1783885600000001</v>
      </c>
      <c r="G177" s="197">
        <v>-4.9277198289999999</v>
      </c>
      <c r="H177" s="197">
        <v>-4.7622157051296599</v>
      </c>
    </row>
    <row r="178" spans="2:8">
      <c r="B178" s="135">
        <v>44079</v>
      </c>
      <c r="C178" s="197">
        <v>-4.6330942510000002</v>
      </c>
      <c r="D178" s="197">
        <v>-3.8747466450000001</v>
      </c>
      <c r="E178" s="197">
        <v>-2.8974119100000002</v>
      </c>
      <c r="F178" s="197">
        <v>-4.6488374029999999</v>
      </c>
      <c r="G178" s="197">
        <v>-1.453170375</v>
      </c>
      <c r="H178" s="197">
        <v>-3.5631857463363401</v>
      </c>
    </row>
    <row r="179" spans="2:8">
      <c r="B179" s="135">
        <v>44080</v>
      </c>
      <c r="C179" s="197">
        <v>-1.157024319</v>
      </c>
      <c r="D179" s="197">
        <v>-4.6163825139999997</v>
      </c>
      <c r="E179" s="197">
        <v>-1.4466919389999999</v>
      </c>
      <c r="F179" s="197">
        <v>-4.3125058000000003</v>
      </c>
      <c r="G179" s="197">
        <v>-1.41962784</v>
      </c>
      <c r="H179" s="197">
        <v>-2.6980469797585598</v>
      </c>
    </row>
    <row r="180" spans="2:8">
      <c r="B180" s="135">
        <v>44081</v>
      </c>
      <c r="C180" s="197">
        <v>-5.1975474119999996</v>
      </c>
      <c r="D180" s="197">
        <v>-4.2630049679999997</v>
      </c>
      <c r="E180" s="197">
        <v>-5.7436421009999998</v>
      </c>
      <c r="F180" s="197">
        <v>-4.4764073480000004</v>
      </c>
      <c r="G180" s="197">
        <v>-4.5671480960000004</v>
      </c>
      <c r="H180" s="197">
        <v>-4.8823845731814304</v>
      </c>
    </row>
    <row r="181" spans="2:8">
      <c r="B181" s="135">
        <v>44082</v>
      </c>
      <c r="C181" s="197">
        <v>-3.7689887909999999</v>
      </c>
      <c r="D181" s="197">
        <v>-2.2919793089999998</v>
      </c>
      <c r="E181" s="197">
        <v>-4.3618716209999997</v>
      </c>
      <c r="F181" s="197">
        <v>-3.4481855399999999</v>
      </c>
      <c r="G181" s="197">
        <v>-2.172254036</v>
      </c>
      <c r="H181" s="197">
        <v>-3.3421222081996498</v>
      </c>
    </row>
    <row r="182" spans="2:8">
      <c r="B182" s="135">
        <v>44083</v>
      </c>
      <c r="C182" s="197">
        <v>-3.5041271699999998</v>
      </c>
      <c r="D182" s="197">
        <v>-5.5291210550000001</v>
      </c>
      <c r="E182" s="197">
        <v>-3.4508153510000001</v>
      </c>
      <c r="F182" s="197">
        <v>-3.5048185470000002</v>
      </c>
      <c r="G182" s="197">
        <v>-5.4191112989999999</v>
      </c>
      <c r="H182" s="197">
        <v>-4.10547649657883</v>
      </c>
    </row>
    <row r="183" spans="2:8">
      <c r="B183" s="135">
        <v>44084</v>
      </c>
      <c r="C183" s="197">
        <v>-6.8242557980000003</v>
      </c>
      <c r="D183" s="197">
        <v>-4.5781436089999996</v>
      </c>
      <c r="E183" s="197">
        <v>-6.0831868299999998</v>
      </c>
      <c r="F183" s="197">
        <v>-6.0116507229999998</v>
      </c>
      <c r="G183" s="197">
        <v>-5.8988507830000003</v>
      </c>
      <c r="H183" s="197">
        <v>-5.9201865460221299</v>
      </c>
    </row>
    <row r="184" spans="2:8">
      <c r="B184" s="135">
        <v>44085</v>
      </c>
      <c r="C184" s="197">
        <v>-5.2217137520000003</v>
      </c>
      <c r="D184" s="197">
        <v>-3.5848353020000001</v>
      </c>
      <c r="E184" s="197">
        <v>-5.5872169569999999</v>
      </c>
      <c r="F184" s="197">
        <v>-4.9114049360000003</v>
      </c>
      <c r="G184" s="197">
        <v>-4.4403215380000001</v>
      </c>
      <c r="H184" s="197">
        <v>-4.8536393389106998</v>
      </c>
    </row>
    <row r="185" spans="2:8">
      <c r="B185" s="135">
        <v>44086</v>
      </c>
      <c r="C185" s="197">
        <v>-2.7580754619999999</v>
      </c>
      <c r="D185" s="197">
        <v>-3.8978031020000001</v>
      </c>
      <c r="E185" s="197">
        <v>-2.7893340420000001</v>
      </c>
      <c r="F185" s="197">
        <v>-4.7843461600000001</v>
      </c>
      <c r="G185" s="197">
        <v>-1.738876307</v>
      </c>
      <c r="H185" s="197">
        <v>-3.3532294822031101</v>
      </c>
    </row>
    <row r="186" spans="2:8">
      <c r="B186" s="135">
        <v>44087</v>
      </c>
      <c r="C186" s="197">
        <v>-1.887233167</v>
      </c>
      <c r="D186" s="197">
        <v>-3.777000278</v>
      </c>
      <c r="E186" s="197">
        <v>-0.57310723299999999</v>
      </c>
      <c r="F186" s="197">
        <v>-4.812891671</v>
      </c>
      <c r="G186" s="197">
        <v>-2.8770694639999999</v>
      </c>
      <c r="H186" s="197">
        <v>-2.8525825005356999</v>
      </c>
    </row>
    <row r="187" spans="2:8">
      <c r="B187" s="135">
        <v>44088</v>
      </c>
      <c r="C187" s="197">
        <v>-6.2066947099999998</v>
      </c>
      <c r="D187" s="197">
        <v>-5.0607159719999997</v>
      </c>
      <c r="E187" s="197">
        <v>-4.4405633870000001</v>
      </c>
      <c r="F187" s="197">
        <v>-4.0856854450000002</v>
      </c>
      <c r="G187" s="197">
        <v>-5.5008959920000002</v>
      </c>
      <c r="H187" s="197">
        <v>-4.8617791579366703</v>
      </c>
    </row>
    <row r="188" spans="2:8">
      <c r="B188" s="135">
        <v>44089</v>
      </c>
      <c r="C188" s="197">
        <v>-6.0320418399999998</v>
      </c>
      <c r="D188" s="197">
        <v>-3.6170415970000001</v>
      </c>
      <c r="E188" s="197">
        <v>-4.8806913200000004</v>
      </c>
      <c r="F188" s="197">
        <v>-3.9091745630000001</v>
      </c>
      <c r="G188" s="197">
        <v>-6.5475369580000002</v>
      </c>
      <c r="H188" s="197">
        <v>-4.8587629050250598</v>
      </c>
    </row>
    <row r="189" spans="2:8">
      <c r="B189" s="135">
        <v>44090</v>
      </c>
      <c r="C189" s="197">
        <v>-5.7100262219999998</v>
      </c>
      <c r="D189" s="197">
        <v>-4.8560018999999999</v>
      </c>
      <c r="E189" s="197">
        <v>-5.5893407640000001</v>
      </c>
      <c r="F189" s="197">
        <v>-4.2134540510000003</v>
      </c>
      <c r="G189" s="197">
        <v>-5.0004351729999996</v>
      </c>
      <c r="H189" s="197">
        <v>-5.0005442525905703</v>
      </c>
    </row>
    <row r="190" spans="2:8">
      <c r="B190" s="135">
        <v>44091</v>
      </c>
      <c r="C190" s="197">
        <v>-5.0539021569999996</v>
      </c>
      <c r="D190" s="197">
        <v>-3.868321441</v>
      </c>
      <c r="E190" s="197">
        <v>-3.240008639</v>
      </c>
      <c r="F190" s="197">
        <v>-4.6499356179999998</v>
      </c>
      <c r="G190" s="197">
        <v>-4.9915706889999996</v>
      </c>
      <c r="H190" s="197">
        <v>-4.2993194379657798</v>
      </c>
    </row>
    <row r="191" spans="2:8">
      <c r="B191" s="135">
        <v>44092</v>
      </c>
      <c r="C191" s="197">
        <v>-4.5647477040000002</v>
      </c>
      <c r="D191" s="197">
        <v>-3.9665300609999998</v>
      </c>
      <c r="E191" s="197">
        <v>-4.3931426519999999</v>
      </c>
      <c r="F191" s="197">
        <v>-4.7495847629999997</v>
      </c>
      <c r="G191" s="197">
        <v>-4.7662601750000002</v>
      </c>
      <c r="H191" s="197">
        <v>-4.5221025887563604</v>
      </c>
    </row>
    <row r="192" spans="2:8">
      <c r="B192" s="135">
        <v>44093</v>
      </c>
      <c r="C192" s="197">
        <v>-2.1965733670000001</v>
      </c>
      <c r="D192" s="197">
        <v>-2.8317020230000001</v>
      </c>
      <c r="E192" s="197">
        <v>-3.7299398570000002</v>
      </c>
      <c r="F192" s="197">
        <v>-5.869529268</v>
      </c>
      <c r="G192" s="197">
        <v>-2.1772473090000002</v>
      </c>
      <c r="H192" s="197">
        <v>-3.74059571304368</v>
      </c>
    </row>
    <row r="193" spans="2:8">
      <c r="B193" s="135">
        <v>44094</v>
      </c>
      <c r="C193" s="197">
        <v>-1.3786353769999999</v>
      </c>
      <c r="D193" s="197">
        <v>-2.2595184910000001</v>
      </c>
      <c r="E193" s="197">
        <v>0.108205253</v>
      </c>
      <c r="F193" s="197">
        <v>-3.9421261059999999</v>
      </c>
      <c r="G193" s="197">
        <v>0.28128096899999999</v>
      </c>
      <c r="H193" s="197">
        <v>-1.60641941179329</v>
      </c>
    </row>
    <row r="194" spans="2:8">
      <c r="B194" s="135">
        <v>44095</v>
      </c>
      <c r="C194" s="197">
        <v>-4.5828630050000001</v>
      </c>
      <c r="D194" s="197">
        <v>-5.0258174679999996</v>
      </c>
      <c r="E194" s="197">
        <v>-4.4630461480000001</v>
      </c>
      <c r="F194" s="197">
        <v>-2.2702698610000001</v>
      </c>
      <c r="G194" s="197">
        <v>-3.7958594200000002</v>
      </c>
      <c r="H194" s="197">
        <v>-3.81183271876374</v>
      </c>
    </row>
    <row r="195" spans="2:8">
      <c r="B195" s="135">
        <v>44096</v>
      </c>
      <c r="C195" s="197">
        <v>-1.860497778</v>
      </c>
      <c r="D195" s="197">
        <v>-1.593847217</v>
      </c>
      <c r="E195" s="197">
        <v>-2.5937021520000001</v>
      </c>
      <c r="F195" s="197">
        <v>-5.1579511560000002</v>
      </c>
      <c r="G195" s="197">
        <v>-2.7046964309999999</v>
      </c>
      <c r="H195" s="197">
        <v>-3.1073693420355499</v>
      </c>
    </row>
    <row r="196" spans="2:8">
      <c r="B196" s="135">
        <v>44097</v>
      </c>
      <c r="C196" s="197">
        <v>-3.122451989</v>
      </c>
      <c r="D196" s="197">
        <v>-3.1701777419999999</v>
      </c>
      <c r="E196" s="197">
        <v>-4.84622171</v>
      </c>
      <c r="F196" s="197">
        <v>-3.315098441</v>
      </c>
      <c r="G196" s="197">
        <v>-2.9153108599999999</v>
      </c>
      <c r="H196" s="197">
        <v>-3.58201945206127</v>
      </c>
    </row>
    <row r="197" spans="2:8">
      <c r="B197" s="135">
        <v>44098</v>
      </c>
      <c r="C197" s="197">
        <v>-6.7995034619999997</v>
      </c>
      <c r="D197" s="197">
        <v>-5.7211332160000001</v>
      </c>
      <c r="E197" s="197">
        <v>-2.1990614750000002</v>
      </c>
      <c r="F197" s="197">
        <v>-3.5523589900000001</v>
      </c>
      <c r="G197" s="197">
        <v>-4.814221045</v>
      </c>
      <c r="H197" s="197">
        <v>-4.2141664306451503</v>
      </c>
    </row>
    <row r="198" spans="2:8">
      <c r="B198" s="135">
        <v>44099</v>
      </c>
      <c r="C198" s="197">
        <v>-1.898957942</v>
      </c>
      <c r="D198" s="197">
        <v>-4.0357678870000004</v>
      </c>
      <c r="E198" s="197">
        <v>-2.3610653799999999</v>
      </c>
      <c r="F198" s="197">
        <v>-7.2931706289999996</v>
      </c>
      <c r="G198" s="197">
        <v>-2.9030716760000002</v>
      </c>
      <c r="H198" s="197">
        <v>-4.0667672410575602</v>
      </c>
    </row>
    <row r="199" spans="2:8">
      <c r="B199" s="135">
        <v>44100</v>
      </c>
      <c r="C199" s="197">
        <v>-0.13291821000000001</v>
      </c>
      <c r="D199" s="197">
        <v>-2.8981875279999998</v>
      </c>
      <c r="E199" s="197">
        <v>-2.6226455770000001</v>
      </c>
      <c r="F199" s="197">
        <v>-3.9646841070000001</v>
      </c>
      <c r="G199" s="197">
        <v>0.96510771699999998</v>
      </c>
      <c r="H199" s="197">
        <v>-2.09321255958575</v>
      </c>
    </row>
    <row r="200" spans="2:8">
      <c r="B200" s="135">
        <v>44101</v>
      </c>
      <c r="C200" s="197">
        <v>1.4359664050000001</v>
      </c>
      <c r="D200" s="197">
        <v>-2.2000363049999998</v>
      </c>
      <c r="E200" s="197">
        <v>-0.11677864</v>
      </c>
      <c r="F200" s="197">
        <v>-3.0893851579999998</v>
      </c>
      <c r="G200" s="197">
        <v>3.3823858320000002</v>
      </c>
      <c r="H200" s="197">
        <v>-0.47796121940466402</v>
      </c>
    </row>
    <row r="201" spans="2:8">
      <c r="B201" s="135">
        <v>44102</v>
      </c>
      <c r="C201" s="197">
        <v>-3.2449630850000002</v>
      </c>
      <c r="D201" s="197">
        <v>-2.331219838</v>
      </c>
      <c r="E201" s="197">
        <v>-2.9305471970000001</v>
      </c>
      <c r="F201" s="197">
        <v>-2.2846389249999999</v>
      </c>
      <c r="G201" s="197">
        <v>-2.4841679390000002</v>
      </c>
      <c r="H201" s="197">
        <v>-2.6262111519246001</v>
      </c>
    </row>
    <row r="202" spans="2:8">
      <c r="B202" s="135">
        <v>44103</v>
      </c>
      <c r="C202" s="197">
        <v>-4.6958477030000001</v>
      </c>
      <c r="D202" s="197">
        <v>-3.146384807</v>
      </c>
      <c r="E202" s="197">
        <v>-6.5809221039999999</v>
      </c>
      <c r="F202" s="197">
        <v>-2.8795036110000001</v>
      </c>
      <c r="G202" s="197">
        <v>-3.3356781469999999</v>
      </c>
      <c r="H202" s="197">
        <v>-4.1846910113168798</v>
      </c>
    </row>
    <row r="203" spans="2:8">
      <c r="B203" s="135">
        <v>44104</v>
      </c>
      <c r="C203" s="197">
        <v>-3.2810628080000002</v>
      </c>
      <c r="D203" s="197">
        <v>-1.2765636010000001</v>
      </c>
      <c r="E203" s="197">
        <v>-3.8910712919999999</v>
      </c>
      <c r="F203" s="197">
        <v>-4.0255978219999999</v>
      </c>
      <c r="G203" s="197">
        <v>-1.52556717</v>
      </c>
      <c r="H203" s="197">
        <v>-3.0658155674307901</v>
      </c>
    </row>
    <row r="204" spans="2:8">
      <c r="B204" s="135">
        <v>44105</v>
      </c>
      <c r="C204" s="197">
        <v>-3.8304602710000002</v>
      </c>
      <c r="D204" s="197">
        <v>-5.1645578649999999</v>
      </c>
      <c r="E204" s="197">
        <v>-2.4409132649999998</v>
      </c>
      <c r="F204" s="197">
        <v>-1.9475944080000001</v>
      </c>
      <c r="G204" s="197">
        <v>-4.7100580809999997</v>
      </c>
      <c r="H204" s="197">
        <v>-3.2750598433581799</v>
      </c>
    </row>
    <row r="205" spans="2:8">
      <c r="B205" s="135">
        <v>44106</v>
      </c>
      <c r="C205" s="197">
        <v>-2.3254353330000002</v>
      </c>
      <c r="D205" s="197">
        <v>-1.8349049129999999</v>
      </c>
      <c r="E205" s="197">
        <v>-1.6814395449999999</v>
      </c>
      <c r="F205" s="197">
        <v>-4.5611599329999999</v>
      </c>
      <c r="G205" s="197">
        <v>-1.916599234</v>
      </c>
      <c r="H205" s="197">
        <v>-2.6768476914177399</v>
      </c>
    </row>
    <row r="206" spans="2:8">
      <c r="B206" s="135">
        <v>44107</v>
      </c>
      <c r="C206" s="197">
        <v>2.3969667750000001</v>
      </c>
      <c r="D206" s="197">
        <v>0.65190896799999998</v>
      </c>
      <c r="E206" s="197">
        <v>-1.550440222</v>
      </c>
      <c r="F206" s="197">
        <v>-0.92343198100000001</v>
      </c>
      <c r="G206" s="197">
        <v>1.4411126940000001</v>
      </c>
      <c r="H206" s="197">
        <v>2.7868778149940401E-2</v>
      </c>
    </row>
    <row r="207" spans="2:8">
      <c r="B207" s="135">
        <v>44108</v>
      </c>
      <c r="C207" s="197">
        <v>4.4009749290000002</v>
      </c>
      <c r="D207" s="197">
        <v>-1.1431429129999999</v>
      </c>
      <c r="E207" s="197">
        <v>4.5287776629999996</v>
      </c>
      <c r="F207" s="197">
        <v>0.87653896600000003</v>
      </c>
      <c r="G207" s="197">
        <v>5.1163134929999998</v>
      </c>
      <c r="H207" s="197">
        <v>2.71567103194882</v>
      </c>
    </row>
    <row r="208" spans="2:8">
      <c r="B208" s="135">
        <v>44109</v>
      </c>
      <c r="C208" s="197">
        <v>-2.4190157550000002</v>
      </c>
      <c r="D208" s="197">
        <v>-2.138498453</v>
      </c>
      <c r="E208" s="197">
        <v>-1.2556143710000001</v>
      </c>
      <c r="F208" s="197">
        <v>0.59119370500000001</v>
      </c>
      <c r="G208" s="197">
        <v>-1.123677394</v>
      </c>
      <c r="H208" s="197">
        <v>-0.99338914968520298</v>
      </c>
    </row>
    <row r="209" spans="2:8">
      <c r="B209" s="135">
        <v>44110</v>
      </c>
      <c r="C209" s="197">
        <v>-0.65508894600000001</v>
      </c>
      <c r="D209" s="197">
        <v>-2.8278716130000001</v>
      </c>
      <c r="E209" s="197">
        <v>-0.65921533600000004</v>
      </c>
      <c r="F209" s="197">
        <v>-1.209643273</v>
      </c>
      <c r="G209" s="197">
        <v>-1.067079355</v>
      </c>
      <c r="H209" s="197">
        <v>-1.203394762626</v>
      </c>
    </row>
    <row r="210" spans="2:8">
      <c r="B210" s="135">
        <v>44111</v>
      </c>
      <c r="C210" s="197">
        <v>-2.3971001759999999</v>
      </c>
      <c r="D210" s="197">
        <v>-1.839109544</v>
      </c>
      <c r="E210" s="197">
        <v>-0.115382108</v>
      </c>
      <c r="F210" s="197">
        <v>-3.4270091150000002</v>
      </c>
      <c r="G210" s="197">
        <v>-1.334205774</v>
      </c>
      <c r="H210" s="197">
        <v>-1.86853806542347</v>
      </c>
    </row>
    <row r="211" spans="2:8">
      <c r="B211" s="135">
        <v>44112</v>
      </c>
      <c r="C211" s="197">
        <v>-1.0751339289999999</v>
      </c>
      <c r="D211" s="197">
        <v>-4.6395435970000003</v>
      </c>
      <c r="E211" s="197">
        <v>1.414577862</v>
      </c>
      <c r="F211" s="197">
        <v>-0.56273536300000004</v>
      </c>
      <c r="G211" s="197">
        <v>-0.86538492499999997</v>
      </c>
      <c r="H211" s="197">
        <v>-0.78810797560224299</v>
      </c>
    </row>
    <row r="212" spans="2:8">
      <c r="B212" s="135">
        <v>44113</v>
      </c>
      <c r="C212" s="197">
        <v>-1.263745817</v>
      </c>
      <c r="D212" s="197">
        <v>-2.675733513</v>
      </c>
      <c r="E212" s="197">
        <v>-1.828169092</v>
      </c>
      <c r="F212" s="197">
        <v>-3.650091862</v>
      </c>
      <c r="G212" s="197">
        <v>-0.41703878700000002</v>
      </c>
      <c r="H212" s="197">
        <v>-2.1656662662995498</v>
      </c>
    </row>
    <row r="213" spans="2:8">
      <c r="B213" s="135">
        <v>44114</v>
      </c>
      <c r="C213" s="197">
        <v>4.2068402169999999</v>
      </c>
      <c r="D213" s="197">
        <v>-0.50025427700000002</v>
      </c>
      <c r="E213" s="197">
        <v>-5.6256253999999999E-2</v>
      </c>
      <c r="F213" s="197">
        <v>-2.5531041569999999</v>
      </c>
      <c r="G213" s="197">
        <v>4.49295022</v>
      </c>
      <c r="H213" s="197">
        <v>0.53064937693288206</v>
      </c>
    </row>
    <row r="214" spans="2:8">
      <c r="B214" s="135">
        <v>44115</v>
      </c>
      <c r="C214" s="197">
        <v>3.9461402730000001</v>
      </c>
      <c r="D214" s="197">
        <v>-3.4641751059999999</v>
      </c>
      <c r="E214" s="197">
        <v>1.0258213199999999</v>
      </c>
      <c r="F214" s="197">
        <v>-5.8645098E-2</v>
      </c>
      <c r="G214" s="197">
        <v>5.1117674879999999</v>
      </c>
      <c r="H214" s="197">
        <v>1.1615983445823901</v>
      </c>
    </row>
    <row r="215" spans="2:8">
      <c r="B215" s="135">
        <v>44116</v>
      </c>
      <c r="C215" s="197">
        <v>-0.18524891299999999</v>
      </c>
      <c r="D215" s="197">
        <v>-1.632606048</v>
      </c>
      <c r="E215" s="197">
        <v>0.11921939199999999</v>
      </c>
      <c r="F215" s="197">
        <v>-1.7384975460000001</v>
      </c>
      <c r="G215" s="197">
        <v>-0.33616283499999999</v>
      </c>
      <c r="H215" s="197">
        <v>-0.79838792399228198</v>
      </c>
    </row>
    <row r="216" spans="2:8">
      <c r="B216" s="135">
        <v>44117</v>
      </c>
      <c r="C216" s="197">
        <v>-1.3543446939999999</v>
      </c>
      <c r="D216" s="197">
        <v>-3.633019381</v>
      </c>
      <c r="E216" s="197">
        <v>-1.584051543</v>
      </c>
      <c r="F216" s="197">
        <v>-1.423669828</v>
      </c>
      <c r="G216" s="197">
        <v>-1.996275598</v>
      </c>
      <c r="H216" s="197">
        <v>-1.7266950613615999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43A1-FB47-4260-9FA0-B763797642C0}">
  <dimension ref="A1:E32"/>
  <sheetViews>
    <sheetView workbookViewId="0">
      <selection activeCell="S15" sqref="S15"/>
    </sheetView>
  </sheetViews>
  <sheetFormatPr defaultRowHeight="14"/>
  <cols>
    <col min="2" max="2" width="10.6640625" customWidth="1"/>
    <col min="3" max="3" width="13.33203125" customWidth="1"/>
    <col min="4" max="5" width="13.5" customWidth="1"/>
  </cols>
  <sheetData>
    <row r="1" spans="1:5" s="51" customFormat="1" ht="20">
      <c r="A1" s="49" t="s">
        <v>220</v>
      </c>
      <c r="B1" s="49"/>
      <c r="C1" s="50"/>
    </row>
    <row r="3" spans="1:5" ht="72.5">
      <c r="A3" s="216" t="s">
        <v>216</v>
      </c>
      <c r="B3" s="90" t="s">
        <v>314</v>
      </c>
      <c r="C3" s="88" t="s">
        <v>219</v>
      </c>
      <c r="D3" s="88" t="s">
        <v>219</v>
      </c>
      <c r="E3" s="88" t="s">
        <v>313</v>
      </c>
    </row>
    <row r="4" spans="1:5" ht="14.5">
      <c r="A4" s="217"/>
      <c r="B4" s="91" t="s">
        <v>178</v>
      </c>
      <c r="C4" s="88" t="s">
        <v>217</v>
      </c>
      <c r="D4" s="88" t="s">
        <v>10</v>
      </c>
      <c r="E4" s="88" t="s">
        <v>218</v>
      </c>
    </row>
    <row r="5" spans="1:5">
      <c r="A5" s="86">
        <v>44</v>
      </c>
      <c r="B5" s="92">
        <v>44130</v>
      </c>
      <c r="C5" s="87">
        <v>43.997999999999998</v>
      </c>
      <c r="D5" s="87">
        <v>42.759</v>
      </c>
      <c r="E5" s="87">
        <v>40.124000000000002</v>
      </c>
    </row>
    <row r="6" spans="1:5">
      <c r="A6" s="86">
        <v>45</v>
      </c>
      <c r="B6" s="92">
        <v>44137</v>
      </c>
      <c r="C6" s="87">
        <v>45.02</v>
      </c>
      <c r="D6" s="87">
        <v>43.649000000000001</v>
      </c>
      <c r="E6" s="87">
        <v>40.978999999999999</v>
      </c>
    </row>
    <row r="7" spans="1:5">
      <c r="A7" s="86">
        <v>46</v>
      </c>
      <c r="B7" s="92">
        <v>44144</v>
      </c>
      <c r="C7" s="87">
        <v>45.843000000000004</v>
      </c>
      <c r="D7" s="87">
        <v>44.365000000000002</v>
      </c>
      <c r="E7" s="87">
        <v>41.826000000000001</v>
      </c>
    </row>
    <row r="8" spans="1:5">
      <c r="A8" s="86">
        <v>47</v>
      </c>
      <c r="B8" s="92">
        <v>44151</v>
      </c>
      <c r="C8" s="87">
        <v>46.831000000000003</v>
      </c>
      <c r="D8" s="87">
        <v>45.002000000000002</v>
      </c>
      <c r="E8" s="87">
        <v>42.929000000000002</v>
      </c>
    </row>
    <row r="9" spans="1:5">
      <c r="A9" s="86">
        <v>48</v>
      </c>
      <c r="B9" s="92">
        <v>44158</v>
      </c>
      <c r="C9" s="87">
        <v>47.747999999999998</v>
      </c>
      <c r="D9" s="87">
        <v>46.091000000000001</v>
      </c>
      <c r="E9" s="87">
        <v>43.329000000000001</v>
      </c>
    </row>
    <row r="10" spans="1:5">
      <c r="A10" s="86">
        <v>49</v>
      </c>
      <c r="B10" s="92">
        <v>44165</v>
      </c>
      <c r="C10" s="93">
        <v>48.463000000000001</v>
      </c>
      <c r="D10" s="87">
        <v>46.421999999999997</v>
      </c>
      <c r="E10" s="87">
        <v>43.74</v>
      </c>
    </row>
    <row r="11" spans="1:5">
      <c r="A11" s="86">
        <v>50</v>
      </c>
      <c r="B11" s="92">
        <v>44172</v>
      </c>
      <c r="C11" s="87">
        <v>47.997999999999998</v>
      </c>
      <c r="D11" s="94">
        <v>47.624000000000002</v>
      </c>
      <c r="E11" s="87">
        <v>44.173999999999999</v>
      </c>
    </row>
    <row r="12" spans="1:5">
      <c r="A12" s="86">
        <v>51</v>
      </c>
      <c r="B12" s="92">
        <v>44179</v>
      </c>
      <c r="C12" s="87">
        <v>47.435000000000002</v>
      </c>
      <c r="D12" s="87">
        <v>46.335999999999999</v>
      </c>
      <c r="E12" s="87">
        <v>44.546999999999997</v>
      </c>
    </row>
    <row r="13" spans="1:5">
      <c r="A13" s="86">
        <v>52</v>
      </c>
      <c r="B13" s="92">
        <v>44186</v>
      </c>
      <c r="C13" s="87">
        <v>41.723999999999997</v>
      </c>
      <c r="D13" s="87">
        <v>41.484000000000002</v>
      </c>
      <c r="E13" s="87">
        <v>44.418999999999997</v>
      </c>
    </row>
    <row r="14" spans="1:5">
      <c r="A14" s="86">
        <v>53</v>
      </c>
      <c r="B14" s="92">
        <v>44193</v>
      </c>
      <c r="E14" s="87">
        <v>38.603999999999999</v>
      </c>
    </row>
    <row r="15" spans="1:5">
      <c r="A15" s="86">
        <v>1</v>
      </c>
      <c r="B15" s="92">
        <v>44200</v>
      </c>
      <c r="C15" s="87">
        <v>46.427999999999997</v>
      </c>
      <c r="D15" s="87">
        <v>44.073</v>
      </c>
      <c r="E15" s="95">
        <v>44.662999999999997</v>
      </c>
    </row>
    <row r="16" spans="1:5">
      <c r="A16" s="86">
        <v>2</v>
      </c>
      <c r="B16" s="92">
        <v>44207</v>
      </c>
      <c r="C16" s="87">
        <v>48.277000000000001</v>
      </c>
      <c r="D16" s="87">
        <v>46.26</v>
      </c>
      <c r="E16" s="87">
        <v>44.085000000000001</v>
      </c>
    </row>
    <row r="17" spans="1:5">
      <c r="A17" s="86">
        <v>3</v>
      </c>
      <c r="B17" s="92">
        <v>44214</v>
      </c>
      <c r="C17" s="87">
        <v>47.457000000000001</v>
      </c>
      <c r="D17" s="87">
        <v>46.862000000000002</v>
      </c>
      <c r="E17" s="87">
        <v>43.972000000000001</v>
      </c>
    </row>
    <row r="18" spans="1:5">
      <c r="A18" s="86">
        <v>4</v>
      </c>
      <c r="B18" s="92">
        <v>44221</v>
      </c>
      <c r="C18" s="87">
        <v>47.073999999999998</v>
      </c>
      <c r="D18" s="87">
        <v>46.218000000000004</v>
      </c>
      <c r="E18" s="87">
        <v>43.835999999999999</v>
      </c>
    </row>
    <row r="19" spans="1:5">
      <c r="A19" s="86">
        <v>5</v>
      </c>
      <c r="B19" s="92">
        <v>44228</v>
      </c>
      <c r="C19" s="87">
        <v>48.058999999999997</v>
      </c>
      <c r="D19" s="87">
        <v>45.247999999999998</v>
      </c>
      <c r="E19" s="87">
        <v>43.494</v>
      </c>
    </row>
    <row r="20" spans="1:5">
      <c r="A20" s="86">
        <v>6</v>
      </c>
      <c r="B20" s="92">
        <v>44235</v>
      </c>
      <c r="C20" s="87">
        <v>46.515000000000001</v>
      </c>
      <c r="D20" s="87">
        <v>46.131999999999998</v>
      </c>
      <c r="E20" s="87">
        <v>42.902000000000001</v>
      </c>
    </row>
    <row r="21" spans="1:5">
      <c r="A21" s="86">
        <v>7</v>
      </c>
      <c r="B21" s="92">
        <v>44242</v>
      </c>
      <c r="C21" s="87">
        <v>46.334000000000003</v>
      </c>
      <c r="D21" s="87">
        <v>45.612000000000002</v>
      </c>
      <c r="E21" s="87">
        <v>42.033000000000001</v>
      </c>
    </row>
    <row r="22" spans="1:5">
      <c r="A22" s="86">
        <v>8</v>
      </c>
      <c r="B22" s="92">
        <v>44249</v>
      </c>
      <c r="C22" s="87">
        <v>45.164999999999999</v>
      </c>
      <c r="D22" s="87">
        <v>44.411000000000001</v>
      </c>
      <c r="E22" s="87">
        <v>41.606999999999999</v>
      </c>
    </row>
    <row r="23" spans="1:5">
      <c r="A23" s="86">
        <v>9</v>
      </c>
      <c r="B23" s="92">
        <v>44256</v>
      </c>
      <c r="C23" s="87">
        <v>45.22</v>
      </c>
      <c r="D23" s="87">
        <v>44.991</v>
      </c>
      <c r="E23" s="87">
        <v>41.27</v>
      </c>
    </row>
    <row r="24" spans="1:5">
      <c r="A24" s="86">
        <v>10</v>
      </c>
      <c r="B24" s="92">
        <v>44263</v>
      </c>
      <c r="C24" s="87">
        <v>43.482999999999997</v>
      </c>
      <c r="D24" s="87">
        <v>43.838000000000001</v>
      </c>
      <c r="E24" s="87">
        <v>39.954000000000001</v>
      </c>
    </row>
    <row r="25" spans="1:5">
      <c r="A25" s="86">
        <v>11</v>
      </c>
      <c r="B25" s="92">
        <v>44270</v>
      </c>
      <c r="C25" s="87">
        <v>42.048000000000002</v>
      </c>
      <c r="D25" s="87">
        <v>42.456000000000003</v>
      </c>
      <c r="E25" s="87">
        <v>39.005000000000003</v>
      </c>
    </row>
    <row r="26" spans="1:5">
      <c r="A26" s="86">
        <v>12</v>
      </c>
      <c r="B26" s="92">
        <v>44277</v>
      </c>
      <c r="C26" s="87">
        <v>41.622</v>
      </c>
      <c r="D26" s="87">
        <v>40.698999999999998</v>
      </c>
      <c r="E26" s="87">
        <v>38.582999999999998</v>
      </c>
    </row>
    <row r="27" spans="1:5">
      <c r="A27" s="86">
        <v>13</v>
      </c>
      <c r="B27" s="92">
        <v>44284</v>
      </c>
      <c r="C27" s="87">
        <v>40.454000000000001</v>
      </c>
      <c r="D27" s="87">
        <v>38.210999999999999</v>
      </c>
      <c r="E27" s="87">
        <v>36.972999999999999</v>
      </c>
    </row>
    <row r="30" spans="1:5" ht="14.5">
      <c r="A30" s="53" t="s">
        <v>221</v>
      </c>
      <c r="B30" s="89"/>
    </row>
    <row r="32" spans="1:5" ht="14.5">
      <c r="A32" s="53" t="s">
        <v>222</v>
      </c>
    </row>
  </sheetData>
  <mergeCells count="1">
    <mergeCell ref="A3:A4"/>
  </mergeCells>
  <conditionalFormatting sqref="C5:C27">
    <cfRule type="expression" dxfId="0" priority="1">
      <formula>"max($B$3:$B$25)"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5EAAB-AE3B-4160-AF4F-A59DF9B8D2A4}">
  <dimension ref="A1:W15"/>
  <sheetViews>
    <sheetView zoomScaleNormal="100" workbookViewId="0">
      <selection activeCell="N32" sqref="N32"/>
    </sheetView>
  </sheetViews>
  <sheetFormatPr defaultRowHeight="14"/>
  <cols>
    <col min="1" max="1" width="14.9140625" customWidth="1"/>
    <col min="2" max="2" width="8.75" bestFit="1" customWidth="1"/>
    <col min="3" max="7" width="10.1640625" bestFit="1" customWidth="1"/>
    <col min="8" max="11" width="10.33203125" bestFit="1" customWidth="1"/>
    <col min="12" max="15" width="10" bestFit="1" customWidth="1"/>
    <col min="16" max="19" width="10.25" bestFit="1" customWidth="1"/>
    <col min="20" max="23" width="10.33203125" bestFit="1" customWidth="1"/>
  </cols>
  <sheetData>
    <row r="1" spans="1:23" s="51" customFormat="1" ht="20">
      <c r="A1" s="49" t="s">
        <v>79</v>
      </c>
      <c r="B1" s="50"/>
    </row>
    <row r="3" spans="1:23">
      <c r="A3" s="81" t="s">
        <v>155</v>
      </c>
      <c r="B3" s="82" t="s">
        <v>156</v>
      </c>
      <c r="C3" s="82" t="s">
        <v>157</v>
      </c>
      <c r="D3" s="82" t="s">
        <v>158</v>
      </c>
      <c r="E3" s="82" t="s">
        <v>159</v>
      </c>
      <c r="F3" s="82" t="s">
        <v>160</v>
      </c>
      <c r="G3" s="82" t="s">
        <v>161</v>
      </c>
      <c r="H3" s="82" t="s">
        <v>162</v>
      </c>
      <c r="I3" s="82" t="s">
        <v>163</v>
      </c>
      <c r="J3" s="82" t="s">
        <v>164</v>
      </c>
      <c r="K3" s="82" t="s">
        <v>165</v>
      </c>
      <c r="L3" s="82" t="s">
        <v>166</v>
      </c>
      <c r="M3" s="82" t="s">
        <v>167</v>
      </c>
      <c r="N3" s="82" t="s">
        <v>168</v>
      </c>
      <c r="O3" s="82" t="s">
        <v>169</v>
      </c>
      <c r="P3" s="82" t="s">
        <v>170</v>
      </c>
      <c r="Q3" s="82" t="s">
        <v>171</v>
      </c>
      <c r="R3" s="82" t="s">
        <v>172</v>
      </c>
      <c r="S3" s="82" t="s">
        <v>173</v>
      </c>
      <c r="T3" s="82" t="s">
        <v>174</v>
      </c>
      <c r="U3" s="82" t="s">
        <v>175</v>
      </c>
      <c r="V3" s="82" t="s">
        <v>176</v>
      </c>
      <c r="W3" s="82" t="s">
        <v>177</v>
      </c>
    </row>
    <row r="4" spans="1:23">
      <c r="A4" s="81" t="s">
        <v>178</v>
      </c>
      <c r="B4" s="83" t="s">
        <v>179</v>
      </c>
      <c r="C4" s="83" t="s">
        <v>180</v>
      </c>
      <c r="D4" s="83" t="s">
        <v>181</v>
      </c>
      <c r="E4" s="83" t="s">
        <v>182</v>
      </c>
      <c r="F4" s="83" t="s">
        <v>183</v>
      </c>
      <c r="G4" s="83" t="s">
        <v>184</v>
      </c>
      <c r="H4" s="83" t="s">
        <v>185</v>
      </c>
      <c r="I4" s="83" t="s">
        <v>186</v>
      </c>
      <c r="J4" s="83" t="s">
        <v>187</v>
      </c>
      <c r="K4" s="83" t="s">
        <v>188</v>
      </c>
      <c r="L4" s="83" t="s">
        <v>189</v>
      </c>
      <c r="M4" s="83" t="s">
        <v>190</v>
      </c>
      <c r="N4" s="83" t="s">
        <v>191</v>
      </c>
      <c r="O4" s="83" t="s">
        <v>192</v>
      </c>
      <c r="P4" s="83" t="s">
        <v>193</v>
      </c>
      <c r="Q4" s="83" t="s">
        <v>194</v>
      </c>
      <c r="R4" s="83" t="s">
        <v>195</v>
      </c>
      <c r="S4" s="83" t="s">
        <v>196</v>
      </c>
      <c r="T4" s="83" t="s">
        <v>197</v>
      </c>
      <c r="U4" s="83" t="s">
        <v>198</v>
      </c>
      <c r="V4" s="83" t="s">
        <v>199</v>
      </c>
      <c r="W4" s="83" t="s">
        <v>200</v>
      </c>
    </row>
    <row r="5" spans="1:23">
      <c r="A5" s="81" t="s">
        <v>43</v>
      </c>
      <c r="B5" s="84">
        <v>5770.9754463695544</v>
      </c>
      <c r="C5" s="84">
        <v>5315.1798231124467</v>
      </c>
      <c r="D5" s="84">
        <v>5035.6738898124968</v>
      </c>
      <c r="E5" s="84">
        <v>5271.3357551438266</v>
      </c>
      <c r="F5" s="84">
        <v>5693.3349093417901</v>
      </c>
      <c r="G5" s="84">
        <v>5599.2528468257942</v>
      </c>
      <c r="H5" s="84">
        <v>6308.9786970678242</v>
      </c>
      <c r="I5" s="84">
        <v>6865.2503094196854</v>
      </c>
      <c r="J5" s="84">
        <v>7160.2843501251882</v>
      </c>
      <c r="K5" s="84">
        <v>7374.0241814722085</v>
      </c>
      <c r="L5" s="84">
        <v>7072.5962141879481</v>
      </c>
      <c r="M5" s="84">
        <v>6841.5014392700159</v>
      </c>
      <c r="N5" s="84">
        <v>6191.1477644021588</v>
      </c>
      <c r="O5" s="84">
        <v>5710.689852912702</v>
      </c>
      <c r="P5" s="84">
        <v>6529.1124549936012</v>
      </c>
      <c r="Q5" s="84">
        <v>6751.9864671674177</v>
      </c>
      <c r="R5" s="84">
        <v>6743.7657044233019</v>
      </c>
      <c r="S5" s="84">
        <v>6013.9446563623214</v>
      </c>
      <c r="T5" s="84">
        <v>6113.5072273743954</v>
      </c>
      <c r="U5" s="84">
        <v>6380.225307516831</v>
      </c>
      <c r="V5" s="84">
        <v>6218.5503068825465</v>
      </c>
      <c r="W5" s="84">
        <v>5825.7805313303288</v>
      </c>
    </row>
    <row r="6" spans="1:23">
      <c r="A6" s="81" t="s">
        <v>209</v>
      </c>
      <c r="B6" s="84">
        <v>1707.0718204488778</v>
      </c>
      <c r="C6" s="84">
        <v>2330.1965087281797</v>
      </c>
      <c r="D6" s="84">
        <v>2330.1965087281797</v>
      </c>
      <c r="E6" s="84">
        <v>2330.1965087281797</v>
      </c>
      <c r="F6" s="84">
        <v>2330.1965087281797</v>
      </c>
      <c r="G6" s="84">
        <v>2330.1965087281797</v>
      </c>
      <c r="H6" s="84">
        <v>2330.1965087281797</v>
      </c>
      <c r="I6" s="84">
        <v>2330.1965087281797</v>
      </c>
      <c r="J6" s="84">
        <v>2330.1965087281797</v>
      </c>
      <c r="K6" s="84">
        <v>2330.1965087281797</v>
      </c>
      <c r="L6" s="84">
        <v>2330.1965087281797</v>
      </c>
      <c r="M6" s="84">
        <v>2330.1965087281797</v>
      </c>
      <c r="N6" s="84">
        <v>2330.1965087281797</v>
      </c>
      <c r="O6" s="84">
        <v>2330.1965087281797</v>
      </c>
      <c r="P6" s="84">
        <v>2330.1965087281797</v>
      </c>
      <c r="Q6" s="84">
        <v>2330.1965087281797</v>
      </c>
      <c r="R6" s="84">
        <v>2330.1965087281797</v>
      </c>
      <c r="S6" s="84">
        <v>2330.1965087281797</v>
      </c>
      <c r="T6" s="84">
        <v>2330.1965087281797</v>
      </c>
      <c r="U6" s="84">
        <v>2330.1965087281797</v>
      </c>
      <c r="V6" s="84">
        <v>2330.1965087281797</v>
      </c>
      <c r="W6" s="84">
        <v>2330.1965087281797</v>
      </c>
    </row>
    <row r="7" spans="1:23">
      <c r="A7" s="81" t="s">
        <v>210</v>
      </c>
      <c r="B7" s="84">
        <v>24032.149999999998</v>
      </c>
      <c r="C7" s="84">
        <v>24639.199999999997</v>
      </c>
      <c r="D7" s="84">
        <v>24639.199999999997</v>
      </c>
      <c r="E7" s="84">
        <v>25009.699999999997</v>
      </c>
      <c r="F7" s="84">
        <v>25014.449999999997</v>
      </c>
      <c r="G7" s="84">
        <v>24748.449999999997</v>
      </c>
      <c r="H7" s="84">
        <v>23261.7</v>
      </c>
      <c r="I7" s="84">
        <v>23550.5</v>
      </c>
      <c r="J7" s="84">
        <v>24671.5</v>
      </c>
      <c r="K7" s="84">
        <v>24671.5</v>
      </c>
      <c r="L7" s="84">
        <v>25178.799999999999</v>
      </c>
      <c r="M7" s="84">
        <v>25178.799999999999</v>
      </c>
      <c r="N7" s="84">
        <v>25143.649999999998</v>
      </c>
      <c r="O7" s="84">
        <v>25148.399999999998</v>
      </c>
      <c r="P7" s="84">
        <v>24678.149999999998</v>
      </c>
      <c r="Q7" s="84">
        <v>24684.799999999999</v>
      </c>
      <c r="R7" s="84">
        <v>25140.799999999999</v>
      </c>
      <c r="S7" s="84">
        <v>25140.799999999999</v>
      </c>
      <c r="T7" s="84">
        <v>23901.05</v>
      </c>
      <c r="U7" s="84">
        <v>23710.1</v>
      </c>
      <c r="V7" s="84">
        <v>23710.1</v>
      </c>
      <c r="W7" s="84">
        <v>24700.949999999997</v>
      </c>
    </row>
    <row r="8" spans="1:23">
      <c r="A8" s="81" t="s">
        <v>211</v>
      </c>
      <c r="B8" s="84">
        <v>261.25</v>
      </c>
      <c r="C8" s="84">
        <v>394.25</v>
      </c>
      <c r="D8" s="84">
        <v>394.25</v>
      </c>
      <c r="E8" s="84">
        <v>394.25</v>
      </c>
      <c r="F8" s="84">
        <v>394.25</v>
      </c>
      <c r="G8" s="84">
        <v>394.25</v>
      </c>
      <c r="H8" s="84">
        <v>394.25</v>
      </c>
      <c r="I8" s="84">
        <v>394.25</v>
      </c>
      <c r="J8" s="84">
        <v>394.25</v>
      </c>
      <c r="K8" s="84">
        <v>394.25</v>
      </c>
      <c r="L8" s="84">
        <v>394.25</v>
      </c>
      <c r="M8" s="84">
        <v>394.25</v>
      </c>
      <c r="N8" s="84">
        <v>394.25</v>
      </c>
      <c r="O8" s="84">
        <v>394.25</v>
      </c>
      <c r="P8" s="84">
        <v>394.25</v>
      </c>
      <c r="Q8" s="84">
        <v>394.25</v>
      </c>
      <c r="R8" s="84">
        <v>394.25</v>
      </c>
      <c r="S8" s="84">
        <v>394.25</v>
      </c>
      <c r="T8" s="84">
        <v>394.25</v>
      </c>
      <c r="U8" s="84">
        <v>394.25</v>
      </c>
      <c r="V8" s="84">
        <v>394.25</v>
      </c>
      <c r="W8" s="84">
        <v>394.25</v>
      </c>
    </row>
    <row r="9" spans="1:23">
      <c r="A9" s="81" t="s">
        <v>38</v>
      </c>
      <c r="B9" s="84">
        <v>4472.6500000000005</v>
      </c>
      <c r="C9" s="84">
        <v>5368.09</v>
      </c>
      <c r="D9" s="84">
        <v>5368.09</v>
      </c>
      <c r="E9" s="84">
        <v>5368.09</v>
      </c>
      <c r="F9" s="84">
        <v>5368.09</v>
      </c>
      <c r="G9" s="84">
        <v>5368.09</v>
      </c>
      <c r="H9" s="84">
        <v>5368.09</v>
      </c>
      <c r="I9" s="84">
        <v>5368.09</v>
      </c>
      <c r="J9" s="84">
        <v>5368.09</v>
      </c>
      <c r="K9" s="84">
        <v>5368.09</v>
      </c>
      <c r="L9" s="84">
        <v>5368.09</v>
      </c>
      <c r="M9" s="84">
        <v>5368.09</v>
      </c>
      <c r="N9" s="84">
        <v>5368.09</v>
      </c>
      <c r="O9" s="84">
        <v>5368.09</v>
      </c>
      <c r="P9" s="84">
        <v>5368.09</v>
      </c>
      <c r="Q9" s="84">
        <v>5368.09</v>
      </c>
      <c r="R9" s="84">
        <v>5368.09</v>
      </c>
      <c r="S9" s="84">
        <v>5368.09</v>
      </c>
      <c r="T9" s="84">
        <v>5368.09</v>
      </c>
      <c r="U9" s="84">
        <v>5368.09</v>
      </c>
      <c r="V9" s="84">
        <v>5368.09</v>
      </c>
      <c r="W9" s="84">
        <v>5368.09</v>
      </c>
    </row>
    <row r="10" spans="1:23">
      <c r="A10" s="81" t="s">
        <v>68</v>
      </c>
      <c r="B10" s="84">
        <v>935.93478260869563</v>
      </c>
      <c r="C10" s="84">
        <v>945.13768115942025</v>
      </c>
      <c r="D10" s="84">
        <v>995.75362318840575</v>
      </c>
      <c r="E10" s="84">
        <v>995.75362318840575</v>
      </c>
      <c r="F10" s="84">
        <v>995.75362318840575</v>
      </c>
      <c r="G10" s="84">
        <v>995.75362318840575</v>
      </c>
      <c r="H10" s="84">
        <v>995.75362318840575</v>
      </c>
      <c r="I10" s="84">
        <v>995.75362318840575</v>
      </c>
      <c r="J10" s="84">
        <v>995.75362318840575</v>
      </c>
      <c r="K10" s="84">
        <v>994.83333333333326</v>
      </c>
      <c r="L10" s="84">
        <v>972.74637681159413</v>
      </c>
      <c r="M10" s="84">
        <v>972.74637681159413</v>
      </c>
      <c r="N10" s="84">
        <v>972.74637681159413</v>
      </c>
      <c r="O10" s="84">
        <v>972.74637681159413</v>
      </c>
      <c r="P10" s="84">
        <v>972.74637681159413</v>
      </c>
      <c r="Q10" s="84">
        <v>972.74637681159413</v>
      </c>
      <c r="R10" s="84">
        <v>972.74637681159413</v>
      </c>
      <c r="S10" s="84">
        <v>994.83333333333326</v>
      </c>
      <c r="T10" s="84">
        <v>994.83333333333326</v>
      </c>
      <c r="U10" s="84">
        <v>994.83333333333326</v>
      </c>
      <c r="V10" s="84">
        <v>994.83333333333326</v>
      </c>
      <c r="W10" s="84">
        <v>994.83333333333326</v>
      </c>
    </row>
    <row r="11" spans="1:23">
      <c r="A11" s="81" t="s">
        <v>212</v>
      </c>
      <c r="B11" s="84">
        <v>1013.65</v>
      </c>
      <c r="C11" s="84">
        <v>1042.1499999999999</v>
      </c>
      <c r="D11" s="84">
        <v>1042.1499999999999</v>
      </c>
      <c r="E11" s="84">
        <v>1042.1499999999999</v>
      </c>
      <c r="F11" s="84">
        <v>1042.1499999999999</v>
      </c>
      <c r="G11" s="84">
        <v>1042.1499999999999</v>
      </c>
      <c r="H11" s="84">
        <v>1042.1499999999999</v>
      </c>
      <c r="I11" s="84">
        <v>1042.1499999999999</v>
      </c>
      <c r="J11" s="84">
        <v>1042.1499999999999</v>
      </c>
      <c r="K11" s="84">
        <v>1042.1499999999999</v>
      </c>
      <c r="L11" s="84">
        <v>947.15</v>
      </c>
      <c r="M11" s="84">
        <v>947.15</v>
      </c>
      <c r="N11" s="84">
        <v>947.15</v>
      </c>
      <c r="O11" s="84">
        <v>947.15</v>
      </c>
      <c r="P11" s="84">
        <v>947.15</v>
      </c>
      <c r="Q11" s="84">
        <v>947.15</v>
      </c>
      <c r="R11" s="84">
        <v>947.15</v>
      </c>
      <c r="S11" s="84">
        <v>947.15</v>
      </c>
      <c r="T11" s="84">
        <v>947.15</v>
      </c>
      <c r="U11" s="84">
        <v>947.15</v>
      </c>
      <c r="V11" s="84">
        <v>947.15</v>
      </c>
      <c r="W11" s="84">
        <v>663.1</v>
      </c>
    </row>
    <row r="12" spans="1:23">
      <c r="A12" s="81" t="s">
        <v>213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</row>
    <row r="13" spans="1:23">
      <c r="A13" s="81" t="s">
        <v>215</v>
      </c>
      <c r="B13" s="84">
        <v>1783.6</v>
      </c>
      <c r="C13" s="84">
        <v>2077.6</v>
      </c>
      <c r="D13" s="84">
        <v>2077.6</v>
      </c>
      <c r="E13" s="84">
        <v>2077.6</v>
      </c>
      <c r="F13" s="84">
        <v>2077.6</v>
      </c>
      <c r="G13" s="84">
        <v>2077.6</v>
      </c>
      <c r="H13" s="84">
        <v>2077.6</v>
      </c>
      <c r="I13" s="84">
        <v>2077.6</v>
      </c>
      <c r="J13" s="84">
        <v>2077.6</v>
      </c>
      <c r="K13" s="84">
        <v>2077.6</v>
      </c>
      <c r="L13" s="84">
        <v>2077.6</v>
      </c>
      <c r="M13" s="84">
        <v>2371.6</v>
      </c>
      <c r="N13" s="84">
        <v>2371.6</v>
      </c>
      <c r="O13" s="84">
        <v>2371.6</v>
      </c>
      <c r="P13" s="84">
        <v>2371.6</v>
      </c>
      <c r="Q13" s="84">
        <v>2371.6</v>
      </c>
      <c r="R13" s="84">
        <v>2371.6</v>
      </c>
      <c r="S13" s="84">
        <v>2077.6</v>
      </c>
      <c r="T13" s="84">
        <v>2077.6</v>
      </c>
      <c r="U13" s="84">
        <v>2077.6</v>
      </c>
      <c r="V13" s="84">
        <v>2371.6</v>
      </c>
      <c r="W13" s="84">
        <v>2459.8000000000002</v>
      </c>
    </row>
    <row r="14" spans="1:23">
      <c r="A14" s="81" t="s">
        <v>214</v>
      </c>
      <c r="B14" s="84">
        <v>2416.16</v>
      </c>
      <c r="C14" s="84">
        <v>2411.36</v>
      </c>
      <c r="D14" s="84">
        <v>2416.16</v>
      </c>
      <c r="E14" s="84">
        <v>2416.16</v>
      </c>
      <c r="F14" s="84">
        <v>2427.84</v>
      </c>
      <c r="G14" s="84">
        <v>2428</v>
      </c>
      <c r="H14" s="84">
        <v>2428</v>
      </c>
      <c r="I14" s="84">
        <v>2427.84</v>
      </c>
      <c r="J14" s="84">
        <v>2427.84</v>
      </c>
      <c r="K14" s="84">
        <v>2263.6799999999998</v>
      </c>
      <c r="L14" s="84">
        <v>2263.6799999999998</v>
      </c>
      <c r="M14" s="84">
        <v>2263.6799999999998</v>
      </c>
      <c r="N14" s="84">
        <v>2263.6799999999998</v>
      </c>
      <c r="O14" s="84">
        <v>2263.6799999999998</v>
      </c>
      <c r="P14" s="84">
        <v>2237.44</v>
      </c>
      <c r="Q14" s="84">
        <v>2233.2800000000002</v>
      </c>
      <c r="R14" s="84">
        <v>2233.2800000000002</v>
      </c>
      <c r="S14" s="84">
        <v>2233.2800000000002</v>
      </c>
      <c r="T14" s="84">
        <v>2235.2000000000003</v>
      </c>
      <c r="U14" s="84">
        <v>2235.2000000000003</v>
      </c>
      <c r="V14" s="84">
        <v>2235.2000000000003</v>
      </c>
      <c r="W14" s="84">
        <v>2235.2000000000003</v>
      </c>
    </row>
    <row r="15" spans="1:23">
      <c r="A15" s="81" t="s">
        <v>206</v>
      </c>
      <c r="B15" s="80" t="s">
        <v>207</v>
      </c>
      <c r="C15" s="80">
        <v>44137</v>
      </c>
      <c r="D15" s="80">
        <v>44144</v>
      </c>
      <c r="E15" s="80">
        <v>44151</v>
      </c>
      <c r="F15" s="80">
        <v>44158</v>
      </c>
      <c r="G15" s="80">
        <v>44165</v>
      </c>
      <c r="H15" s="80">
        <v>44172</v>
      </c>
      <c r="I15" s="80">
        <v>44179</v>
      </c>
      <c r="J15" s="80">
        <v>44186</v>
      </c>
      <c r="K15" s="80">
        <v>44193</v>
      </c>
      <c r="L15" s="80">
        <v>44200</v>
      </c>
      <c r="M15" s="80">
        <v>44207</v>
      </c>
      <c r="N15" s="80">
        <v>44214</v>
      </c>
      <c r="O15" s="80">
        <v>44221</v>
      </c>
      <c r="P15" s="80">
        <v>44228</v>
      </c>
      <c r="Q15" s="80">
        <v>44235</v>
      </c>
      <c r="R15" s="80">
        <v>44242</v>
      </c>
      <c r="S15" s="80">
        <v>44249</v>
      </c>
      <c r="T15" s="80">
        <v>44256</v>
      </c>
      <c r="U15" s="80">
        <v>44263</v>
      </c>
      <c r="V15" s="80">
        <v>44270</v>
      </c>
      <c r="W15" s="80">
        <v>44277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3D38-A905-4915-AEBE-9B0CBCA18089}">
  <dimension ref="A1:B1"/>
  <sheetViews>
    <sheetView workbookViewId="0">
      <selection activeCell="L18" sqref="L18"/>
    </sheetView>
  </sheetViews>
  <sheetFormatPr defaultRowHeight="14"/>
  <sheetData>
    <row r="1" spans="1:2" s="51" customFormat="1" ht="20">
      <c r="A1" s="49" t="s">
        <v>80</v>
      </c>
      <c r="B1" s="5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127F-7303-45EA-A62B-D406B1940106}">
  <dimension ref="A1:E11"/>
  <sheetViews>
    <sheetView workbookViewId="0">
      <selection activeCell="E24" sqref="E24"/>
    </sheetView>
  </sheetViews>
  <sheetFormatPr defaultRowHeight="14"/>
  <cols>
    <col min="2" max="2" width="13.5" customWidth="1"/>
    <col min="3" max="3" width="18.33203125" customWidth="1"/>
    <col min="4" max="4" width="11.6640625" customWidth="1"/>
    <col min="5" max="5" width="13.6640625" customWidth="1"/>
    <col min="6" max="6" width="14.6640625" customWidth="1"/>
  </cols>
  <sheetData>
    <row r="1" spans="1:5" s="51" customFormat="1" ht="20">
      <c r="A1" s="49" t="s">
        <v>81</v>
      </c>
      <c r="B1" s="50"/>
    </row>
    <row r="5" spans="1:5" ht="42">
      <c r="B5" s="172" t="s">
        <v>253</v>
      </c>
      <c r="C5" s="172" t="s">
        <v>254</v>
      </c>
      <c r="D5" s="172" t="s">
        <v>255</v>
      </c>
      <c r="E5" s="172" t="s">
        <v>256</v>
      </c>
    </row>
    <row r="6" spans="1:5">
      <c r="B6" s="172"/>
      <c r="C6" s="172" t="s">
        <v>262</v>
      </c>
      <c r="D6" s="172" t="s">
        <v>262</v>
      </c>
      <c r="E6" s="172"/>
    </row>
    <row r="7" spans="1:5">
      <c r="B7" s="173" t="s">
        <v>257</v>
      </c>
      <c r="C7" s="174">
        <v>740</v>
      </c>
      <c r="D7" s="174">
        <v>260</v>
      </c>
      <c r="E7" s="174" t="s">
        <v>258</v>
      </c>
    </row>
    <row r="8" spans="1:5">
      <c r="B8" s="173" t="s">
        <v>251</v>
      </c>
      <c r="C8" s="174">
        <v>131.30000000000001</v>
      </c>
      <c r="D8" s="174">
        <v>373.7</v>
      </c>
      <c r="E8" s="174" t="s">
        <v>258</v>
      </c>
    </row>
    <row r="9" spans="1:5">
      <c r="B9" s="173" t="s">
        <v>259</v>
      </c>
      <c r="C9" s="174">
        <v>1192.8</v>
      </c>
      <c r="D9" s="174">
        <v>795.2</v>
      </c>
      <c r="E9" s="174" t="s">
        <v>258</v>
      </c>
    </row>
    <row r="10" spans="1:5">
      <c r="B10" s="173" t="s">
        <v>247</v>
      </c>
      <c r="C10" s="174">
        <v>130</v>
      </c>
      <c r="D10" s="174">
        <v>370</v>
      </c>
      <c r="E10" s="174" t="s">
        <v>258</v>
      </c>
    </row>
    <row r="11" spans="1:5">
      <c r="B11" s="173" t="s">
        <v>260</v>
      </c>
      <c r="C11" s="174">
        <v>820</v>
      </c>
      <c r="D11" s="174">
        <v>180</v>
      </c>
      <c r="E11" s="174" t="s">
        <v>261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5A564F9CF364D8BF612DF3672C49C" ma:contentTypeVersion="13" ma:contentTypeDescription="Create a new document." ma:contentTypeScope="" ma:versionID="fe739c18ad4d7196963122bd9d851d34">
  <xsd:schema xmlns:xsd="http://www.w3.org/2001/XMLSchema" xmlns:xs="http://www.w3.org/2001/XMLSchema" xmlns:p="http://schemas.microsoft.com/office/2006/metadata/properties" xmlns:ns2="1b0d469c-10a8-402f-978c-c08f89ebddf8" xmlns:ns3="43c42329-eb07-4809-830f-9aa448ac904e" targetNamespace="http://schemas.microsoft.com/office/2006/metadata/properties" ma:root="true" ma:fieldsID="a441152cf87d312d91a41a2ae74c9b76" ns2:_="" ns3:_="">
    <xsd:import namespace="1b0d469c-10a8-402f-978c-c08f89ebddf8"/>
    <xsd:import namespace="43c42329-eb07-4809-830f-9aa448ac9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Confidentiality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469c-10a8-402f-978c-c08f89ebdd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nfidentiality" ma:index="19" nillable="true" ma:displayName="Confidentiality" ma:default="Confidential" ma:format="Dropdown" ma:internalName="Confidentiality">
      <xsd:simpleType>
        <xsd:restriction base="dms:Choice">
          <xsd:enumeration value="Confidential"/>
          <xsd:enumeration value="Internal use only"/>
          <xsd:enumeration value="SOFI"/>
          <xsd:enumeration value="None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42329-eb07-4809-830f-9aa448ac9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fidentiality xmlns="1b0d469c-10a8-402f-978c-c08f89ebddf8">Confidential</Confidentialit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28240-F3F6-4BC4-B260-3E8A073D9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469c-10a8-402f-978c-c08f89ebddf8"/>
    <ds:schemaRef ds:uri="43c42329-eb07-4809-830f-9aa448ac9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3AB99-5A8F-49E9-A9C1-40D113B4936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c42329-eb07-4809-830f-9aa448ac904e"/>
    <ds:schemaRef ds:uri="1b0d469c-10a8-402f-978c-c08f89ebdd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4621CB-9603-4E67-A40D-61518E649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Corliss(ESO), Archie</dc:creator>
  <cp:lastModifiedBy>Corliss(ESO), Archie</cp:lastModifiedBy>
  <dcterms:created xsi:type="dcterms:W3CDTF">2020-09-30T11:13:42Z</dcterms:created>
  <dcterms:modified xsi:type="dcterms:W3CDTF">2020-10-14T16:29:15Z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0x01010045D5A564F9CF364D8BF612DF3672C49C</vt:lpwstr>
  </property>
</Properties>
</file>