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66925"/>
  <mc:AlternateContent xmlns:mc="http://schemas.openxmlformats.org/markup-compatibility/2006">
    <mc:Choice Requires="x15">
      <x15ac:absPath xmlns:x15ac="http://schemas.microsoft.com/office/spreadsheetml/2010/11/ac" url="https://nationalgridplc.sharepoint.com/sites/GRP-INT-UK-CodeAdministrator/CUSC/2. The CUSC Panel/Panel Papers 2020/8. August/"/>
    </mc:Choice>
  </mc:AlternateContent>
  <xr:revisionPtr revIDLastSave="0" documentId="8_{E6400227-2C07-4416-9FFC-DC544BDAF8B8}" xr6:coauthVersionLast="36" xr6:coauthVersionMax="36" xr10:uidLastSave="{00000000-0000-0000-0000-000000000000}"/>
  <bookViews>
    <workbookView xWindow="0" yWindow="0" windowWidth="19200" windowHeight="6640" xr2:uid="{82D02D31-6B59-48E6-AA2A-4B689B5CF0F3}"/>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CUSC!$B$6:$AD$54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CUSC!$AB$6</definedName>
    <definedName name="CUSC2_MN">CUSC!$A$6</definedName>
    <definedName name="daffdsa">#REF!</definedName>
    <definedName name="Days">{0,1,2,3,4,5,6}</definedName>
    <definedName name="dyn_TrackingChart_Actuals">OFFSET('[2]Benefit Tracking'!$C$15,0,0,(MATCH(MAX('[2]Benefit Tracking'!$A$15:$A$65536),('[2]Benefit Tracking'!$A$15:$A$65536),0)),1)</definedName>
    <definedName name="dyn_TrackingChart_AnnualisedValue">OFFSET('[2]Benefit Tracking'!$H$15,0,0,(MATCH(MAX('[2]Benefit Tracking'!$A$15:$A$65536),('[2]Benefit Tracking'!$A$15:$A$65536),0)),1)</definedName>
    <definedName name="dyn_TrackingChart_BaseCase">OFFSET('[2]Benefit Tracking'!$B$15,0,0,(MATCH(MAX('[2]Benefit Tracking'!$A$15:$A$65536),('[2]Benefit Tracking'!$A$15:$A$65536),0)),1)</definedName>
    <definedName name="dyn_TrackingChart_X_Axis">OFFSET('[2]Benefit Tracking'!$A$15,0,0,(MATCH(MAX('[2]Benefit Tracking'!$A$15:$A$65536),('[2]Benefit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'[2]Benefit Form'!#REF!</definedName>
    <definedName name="IF_HSECCoordinatorIncorporation">'[2]Benefit Form'!#REF!</definedName>
    <definedName name="IF_HSECCoordinatorInput" localSheetId="0">'[2]Benefit Form'!#REF!</definedName>
    <definedName name="IF_HSECCoordinatorInput">'[2]Benefit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C60" i="1" l="1"/>
  <c r="AC59" i="1"/>
  <c r="AC58" i="1"/>
  <c r="AC57" i="1"/>
  <c r="AC56" i="1"/>
  <c r="AC55" i="1"/>
  <c r="AC54" i="1"/>
  <c r="AC53" i="1"/>
  <c r="AC52" i="1"/>
  <c r="AC51" i="1"/>
  <c r="AC50" i="1"/>
  <c r="AC49" i="1"/>
  <c r="AC48" i="1"/>
  <c r="AC47" i="1"/>
  <c r="AC46" i="1"/>
  <c r="AC45" i="1"/>
  <c r="AC44" i="1"/>
  <c r="AC43" i="1"/>
  <c r="AC42" i="1"/>
  <c r="AC41" i="1"/>
  <c r="AC40" i="1"/>
  <c r="AC39" i="1"/>
  <c r="AC38" i="1"/>
  <c r="AC37" i="1"/>
  <c r="AC36" i="1"/>
  <c r="AC35" i="1"/>
  <c r="AC34" i="1"/>
  <c r="AC33" i="1"/>
  <c r="AC32" i="1"/>
  <c r="AC31" i="1"/>
  <c r="AC30" i="1"/>
  <c r="AC29" i="1"/>
  <c r="AC28" i="1"/>
  <c r="AC27" i="1"/>
  <c r="AC26" i="1"/>
  <c r="AC25" i="1"/>
  <c r="AC24" i="1"/>
  <c r="AC23" i="1"/>
  <c r="AC22" i="1"/>
  <c r="AC20" i="1"/>
  <c r="AC19" i="1"/>
  <c r="AC18" i="1"/>
  <c r="AC17" i="1"/>
  <c r="AC16" i="1"/>
  <c r="AC15" i="1"/>
  <c r="AC14" i="1"/>
  <c r="AC13" i="1"/>
  <c r="AC12" i="1"/>
  <c r="AC11" i="1"/>
  <c r="AC10" i="1"/>
  <c r="AC9" i="1"/>
  <c r="AC8" i="1"/>
  <c r="AC7" i="1"/>
</calcChain>
</file>

<file path=xl/sharedStrings.xml><?xml version="1.0" encoding="utf-8"?>
<sst xmlns="http://schemas.openxmlformats.org/spreadsheetml/2006/main" count="2806" uniqueCount="423">
  <si>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</si>
  <si>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</si>
  <si>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</si>
  <si>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</si>
  <si>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</si>
  <si>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</si>
  <si>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</si>
  <si>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t>
  </si>
  <si>
    <t>Panel Comments on Prioritisation as at 31 July 2020</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</si>
  <si>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</si>
  <si>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</si>
  <si>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</si>
  <si>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</si>
  <si>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</si>
  <si>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</si>
  <si>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</si>
  <si>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</si>
  <si>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</si>
  <si>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</si>
  <si>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</si>
  <si>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</si>
  <si>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</si>
  <si>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</si>
  <si>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</si>
  <si>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</si>
  <si>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</si>
  <si>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</si>
  <si>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</si>
  <si>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</si>
  <si>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</si>
  <si>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</si>
  <si>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</si>
  <si>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</si>
  <si>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Current Stage Code</t>
  </si>
  <si>
    <t>Current Stage Description</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</si>
  <si>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</si>
  <si>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</si>
  <si>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</si>
  <si>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</si>
  <si>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</si>
  <si>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</si>
  <si>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</si>
  <si>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</si>
  <si>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</si>
  <si>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</si>
  <si>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</si>
  <si>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</si>
  <si>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</si>
  <si>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</si>
  <si>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</si>
  <si>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</si>
  <si>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</si>
  <si>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</si>
  <si>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</si>
  <si>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</si>
  <si>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</si>
  <si>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</si>
  <si>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</si>
  <si>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</si>
  <si>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</si>
  <si>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</si>
  <si>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Was put on hold awaiting TCR decision. Now that Ofgem have published their Direction on the Targeted Charging Review,  Code Admin contacting Proposers to  ascertain if Modification needs to be progressed or withdrawn.</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</si>
  <si>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</si>
  <si>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</si>
  <si>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</si>
  <si>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</si>
  <si>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</si>
  <si>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</si>
  <si>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</si>
  <si>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</si>
  <si>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</si>
  <si>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but Ofgem have advised that this decision will made at same time as CMP334 as CMP280 will be superceded by CMP334 (which defines Final Demand)</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</si>
  <si>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</si>
  <si>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</si>
  <si>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</si>
  <si>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</si>
  <si>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</si>
  <si>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CMP286</t>
  </si>
  <si>
    <t>Low</t>
  </si>
  <si>
    <t>•	Panel recognised the work done so far but noted the interactions with TCR and the potential need for a 2nd Request for Information on CMP287. Need to understand the TCR outcome before progressing further</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</si>
  <si>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</si>
  <si>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</si>
  <si>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</si>
  <si>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</si>
  <si>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</si>
  <si>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Rob Pears</t>
  </si>
  <si>
    <t>Joe Henry</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</si>
  <si>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</si>
  <si>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</si>
  <si>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</si>
  <si>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</si>
  <si>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</si>
  <si>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</si>
  <si>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CMP288</t>
  </si>
  <si>
    <t>Low to Medium</t>
  </si>
  <si>
    <t>•	Panel recognised a lot of work done on this, but Workgroup Members on the Panel questioned whether or not 2 workgroups are sufficient to complete this
•	Materiality unclear as proposal seeks to add transparency to the existing arrangements</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</si>
  <si>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</si>
  <si>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</si>
  <si>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</si>
  <si>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</si>
  <si>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</si>
  <si>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</si>
  <si>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</si>
  <si>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</si>
  <si>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</si>
  <si>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</si>
  <si>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</si>
  <si>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</si>
  <si>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</si>
  <si>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Complex change
•	Enduring requirement but no compliance date set</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</si>
  <si>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</si>
  <si>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</si>
  <si>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</si>
  <si>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</si>
  <si>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</si>
  <si>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</si>
  <si>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</si>
  <si>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</si>
  <si>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</si>
  <si>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</si>
  <si>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</si>
  <si>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Draft Final Modification Report approved at July Panel. Final Modification Report  submitted 16 August 2019. CMP292 decision was expected 20 September 2019 but this has been de-prioritised. Timescales on an Ofgem decision to be advised in summer 2020.</t>
  </si>
  <si>
    <t>CMP298</t>
  </si>
  <si>
    <t xml:space="preserve">•	Will have long term benefits to consumers (by allowing more projects to connect and so provide more competition in the generation market
•	Complex change
•	This is a process improvement modification and is seeking to reflect current working practice
•	Proposer does not view this as a current priority </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</si>
  <si>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</si>
  <si>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</si>
  <si>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</si>
  <si>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</si>
  <si>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</si>
  <si>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</si>
  <si>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</si>
  <si>
    <t>CMP300</t>
  </si>
  <si>
    <t>17/5/2018</t>
  </si>
  <si>
    <t>Paul Youngman</t>
  </si>
  <si>
    <t>Drax</t>
  </si>
  <si>
    <t>Align annual connection charge rate of return at CUSC 14.3.21 to price control cost of capital</t>
  </si>
  <si>
    <t xml:space="preserve">To ensure that the Response Energy Payment paid to or by
generators with respect to a Balancing Mechanism Unit with low or negative marginal costs is reflective of the cost or avoided cost of energy production.
</t>
  </si>
  <si>
    <t>MFR providers, the SO</t>
  </si>
  <si>
    <t>Yes</t>
  </si>
  <si>
    <t xml:space="preserve">Workgroup Vote held 31 October and as confirmed at October Panel, Workgroup Report was presented to November Panel where November Panel were asked to approve that the Terms of Reference have been met and agree for CMP300 to proceed to Code Administrator Consultation; however Panel members requested further commentary on the benefits of the Original and WACM1. Code Admin liaising with the  Proposer of Original and  WACM1 to agree suitable wording and present Workgroup Report back to Panel.  February Panel agreed that Workgroup Report will be re-submitted to April's Panel rather than January's; however this will be not the case. April Panel noted that Code Admin will continue to liaise with Proposer of Original and WACM1 to determine best time to present Workgroup Report back to Panel. July Panel noted that intention is to present Workgroup Report to September 2020 Panel.
</t>
  </si>
  <si>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</si>
  <si>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</si>
  <si>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</si>
  <si>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</si>
  <si>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</si>
  <si>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</si>
  <si>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</si>
  <si>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</si>
  <si>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</si>
  <si>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</si>
  <si>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</si>
  <si>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</si>
  <si>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</si>
  <si>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</si>
  <si>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</si>
  <si>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</si>
  <si>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</si>
  <si>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CMP304</t>
  </si>
  <si>
    <t>Medium</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</si>
  <si>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</si>
  <si>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</si>
  <si>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</si>
  <si>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</si>
  <si>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The System Operator and providers of reactive power</t>
  </si>
  <si>
    <t>Kirsten Shilling</t>
  </si>
  <si>
    <t>Shazia Akhtar</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</si>
  <si>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</si>
  <si>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</si>
  <si>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</si>
  <si>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</si>
  <si>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</si>
  <si>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</si>
  <si>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</si>
  <si>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</si>
  <si>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</si>
  <si>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</si>
  <si>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</si>
  <si>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</si>
  <si>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</si>
  <si>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</si>
  <si>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</si>
  <si>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CMP307</t>
  </si>
  <si>
    <t>•	Supported Proposer’s view to wait first for final 2nd BSUoS final Taskforce Recommendation (at end of September) and confirmation of Ofgem’s planned steps thereafter</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</si>
  <si>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</si>
  <si>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</si>
  <si>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</si>
  <si>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BSUoS taskforce output before proceeding. Prioritisation of this Modification will be discussed once BSUoS taskforce has concluded.</t>
  </si>
  <si>
    <t>CMP308</t>
  </si>
  <si>
    <t>•	Panel supportive of progressing but agreed to wait first for final 2nd BSUoS final Taskforce Recommendation (at end of September) and confirmation of Ofgem’s planned steps thereafter</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</si>
  <si>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</si>
  <si>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</si>
  <si>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</si>
  <si>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</si>
  <si>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</si>
  <si>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</si>
  <si>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BSUoS taskforce, which has been delayed (revised timeline to be advised) - therefore next Workgroup will be no earlier than until outcome of the BSUoS taskforce is known (~ September 2020). Prioritisation of this Modification will be discussed once BSUoS taskforce has concluded.</t>
  </si>
  <si>
    <t>CMP309</t>
  </si>
  <si>
    <t>15/2/2019</t>
  </si>
  <si>
    <t>Sophie Van Caloen</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</si>
  <si>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</si>
  <si>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</si>
  <si>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</si>
  <si>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</si>
  <si>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</si>
  <si>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t>Modifications prepared for a 'no deal' Brexit scenario. CMP309 applies to the non charging CUSC applicable objectives, CMP310 applies to the charging CUSC objectives. 
Code Administrator Consultation opened on 28 February and closed on 21 March. Once a date is reached for the EU Exit these will be issued back to Panel for a vote. If any amendments are required to the solution or legal text Panel may issue for a Code Admin Consultation. 
There remains a risk that we could leave the EU without a deal after the transition period (31 December 2020).  Code Admin will leave "on hold" and review if any changes to content in August 2020.</t>
  </si>
  <si>
    <t>CMP310</t>
  </si>
  <si>
    <t>CUSC section 14 changes in the event the UK leaves the EU without an agreement</t>
  </si>
  <si>
    <t>CMP311</t>
  </si>
  <si>
    <t>Medium to High</t>
  </si>
  <si>
    <t>•	Important in current Covid-19 environment to provide as much clarity for suppliers as possible
•	Solution already consulted on and even with revised solution anticipate 2 Workgroups to get this to Panel</t>
  </si>
  <si>
    <t>John Welch</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</si>
  <si>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</si>
  <si>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</si>
  <si>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</si>
  <si>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so we expect Workgroups to commence from September 2020.</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</si>
  <si>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</si>
  <si>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</si>
  <si>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</si>
  <si>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</si>
  <si>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</si>
  <si>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</si>
  <si>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	Panel recognised there is a material impact here; however, argued that need to understand the TCR outcome before progressing further</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</si>
  <si>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</si>
  <si>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</si>
  <si>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</si>
  <si>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</si>
  <si>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</si>
  <si>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</si>
  <si>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</si>
  <si>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r>
    <r>
      <rPr>
        <sz val="12"/>
        <color theme="1"/>
        <rFont val="Century Gothic"/>
        <family val="2"/>
      </rPr>
      <t xml:space="preserve">
</t>
    </r>
  </si>
  <si>
    <t>CMP316</t>
  </si>
  <si>
    <t>•	Although not many co-located sites currently, this complex change needs to be progressed before volumes become large and unmanageable
•	Clarity needed ahead of Contracts for Difference Auctions in 2021
•	April 2022 Implementation</t>
  </si>
  <si>
    <t>Eleanor Horn</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</si>
  <si>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</si>
  <si>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</si>
  <si>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</si>
  <si>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t>
  </si>
  <si>
    <t>CMP317 / CMP327</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</si>
  <si>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</si>
  <si>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</si>
  <si>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</si>
  <si>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</si>
  <si>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</si>
  <si>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t>
  </si>
  <si>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</si>
  <si>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</si>
  <si>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</si>
  <si>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</si>
  <si>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</si>
  <si>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</si>
  <si>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</si>
  <si>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</si>
  <si>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</si>
  <si>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</si>
  <si>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</si>
  <si>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</si>
  <si>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CMP320</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</si>
  <si>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</si>
  <si>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</si>
  <si>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</si>
  <si>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</si>
  <si>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</si>
  <si>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</si>
  <si>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CMP322</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</si>
  <si>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</si>
  <si>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</si>
  <si>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</si>
  <si>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</si>
  <si>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</si>
  <si>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</si>
  <si>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</si>
  <si>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</si>
  <si>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</si>
  <si>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</si>
  <si>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CMP324</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</si>
  <si>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</si>
  <si>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</si>
  <si>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</si>
  <si>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</si>
  <si>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</si>
  <si>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</si>
  <si>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</si>
  <si>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</si>
  <si>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</si>
  <si>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</si>
  <si>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</si>
  <si>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</si>
  <si>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</si>
  <si>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</si>
  <si>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so we expect Workgroups to commence from September 2020.</t>
  </si>
  <si>
    <t>CMP328</t>
  </si>
  <si>
    <t>High</t>
  </si>
  <si>
    <t>•	Raised on behalf of all DNOs
•	Needs to be progressed in parallel with completion of Transmission and Distribution interactivity process (expected to be completed by end 2020)
•	Significant volumes of these Tertiary Windows connections already progressing so there is a pressing need for a solution</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</si>
  <si>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</si>
  <si>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</si>
  <si>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</si>
  <si>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</si>
  <si>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</si>
  <si>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1st  Workgroup held on 5 August 2020. Second and third Workgroups are being planned for September and October. </t>
  </si>
  <si>
    <t>CMP330</t>
  </si>
  <si>
    <t>•	Simple change and potential for cost savings and faster connections
•	Clarity needed ahead of Contracts for Difference Auctions in 2021</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</si>
  <si>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</si>
  <si>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</si>
  <si>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</si>
  <si>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</si>
  <si>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</si>
  <si>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so we expect Workgroups to commence from September 2020.</t>
  </si>
  <si>
    <t>CMP331</t>
  </si>
  <si>
    <t>•	April 2022 Implementation at earliest
•	Materiality on the wider charging base not clear</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</si>
  <si>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</si>
  <si>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</si>
  <si>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</si>
  <si>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t>
  </si>
  <si>
    <t>CMP332</t>
  </si>
  <si>
    <t>1=</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</si>
  <si>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</si>
  <si>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</si>
  <si>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</si>
  <si>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</si>
  <si>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</si>
  <si>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</si>
  <si>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</si>
  <si>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</si>
  <si>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</si>
  <si>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Jenny Doherty</t>
  </si>
  <si>
    <t>BSUoS – charging  Supplier Users on gross demand (TCR)</t>
  </si>
  <si>
    <t>To give effect to Ofgem's decision to levy BSUoS to Suppliers on a gross volumetric basis.</t>
  </si>
  <si>
    <t>Supplier Users, Embedded Generators (High Impact)</t>
  </si>
  <si>
    <t>Chrissie Brown</t>
  </si>
  <si>
    <r>
      <t xml:space="preserve">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t>
    </r>
    <r>
      <rPr>
        <b/>
        <sz val="12"/>
        <color theme="1"/>
        <rFont val="Century Gothic"/>
        <family val="2"/>
      </rPr>
      <t>August Panel to note that Workgroup on 24 August 2020 to review and finalise legal text. The updated legal text will be sent to Panel for final review before being issued for a 5 working day Code Administrator Consultation (with scope limited to the proposed changes to the CMP333 legal text). Intend to present the Draft Final Modification Report to a Special Panel in September 2020.</t>
    </r>
  </si>
  <si>
    <t>CMP334</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</si>
  <si>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</si>
  <si>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</si>
  <si>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</si>
  <si>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10 days after Ofgem decision -effective from 1/4/22</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</si>
  <si>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t>
  </si>
  <si>
    <t>CMP335</t>
  </si>
  <si>
    <t>•	This is a Modification that Ofgem have directed ESO to raise
•	Decision from Ofgem needed by end 2020
•	Implementation date 1 April 2022</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</si>
  <si>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</si>
  <si>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</si>
  <si>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</si>
  <si>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r>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t>
    </r>
    <r>
      <rPr>
        <b/>
        <sz val="12"/>
        <color theme="0" tint="-0.89999084444715716"/>
        <rFont val="Century Gothic"/>
        <family val="2"/>
      </rPr>
      <t xml:space="preserve">
August Panel to agree that terms of reference have been met and this can proceed to Code Administrator Consultation</t>
    </r>
  </si>
  <si>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</si>
  <si>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</si>
  <si>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</si>
  <si>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r>
      <t xml:space="preserve">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t>
    </r>
    <r>
      <rPr>
        <b/>
        <sz val="12"/>
        <color theme="0" tint="-0.89999084444715716"/>
        <rFont val="Century Gothic"/>
        <family val="2"/>
      </rPr>
      <t>August Panel to agree that terms of reference have been met and this can proceed to Code Administrator Consultation</t>
    </r>
  </si>
  <si>
    <t>CMP337</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</si>
  <si>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</si>
  <si>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</si>
  <si>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</si>
  <si>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</si>
  <si>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</si>
  <si>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</si>
  <si>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CMP338</t>
  </si>
  <si>
    <t>Impact of DNO Contributions on Actual Project Costs and Expansion Factors – New Definition of Cost Adjustment</t>
  </si>
  <si>
    <t>Introduce a new definition of “Cost Adjustment” in the CUSC to give effect to CMP337</t>
  </si>
  <si>
    <t>CMP339</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</si>
  <si>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</si>
  <si>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</si>
  <si>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</si>
  <si>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</si>
  <si>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t>
  </si>
  <si>
    <t>CMP340</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</si>
  <si>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</si>
  <si>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</si>
  <si>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</si>
  <si>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r>
      <t xml:space="preserve">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t>
    </r>
    <r>
      <rPr>
        <b/>
        <sz val="12"/>
        <color theme="0" tint="-0.89999084444715716"/>
        <rFont val="Century Gothic"/>
        <family val="2"/>
      </rPr>
      <t>August Panel to agree that terms of reference have been met and this can proceed to Code Administrator Consultation</t>
    </r>
  </si>
  <si>
    <t>CMP341</t>
  </si>
  <si>
    <t>•	Complex
•	Although a CACOP and Ofgem driven initiative, there does not appear to be any current industry appetite to progress</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</si>
  <si>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</si>
  <si>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</si>
  <si>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</si>
  <si>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</si>
  <si>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</si>
  <si>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CMP342</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</si>
  <si>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</si>
  <si>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</si>
  <si>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</si>
  <si>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</si>
  <si>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</si>
  <si>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r>
      <t xml:space="preserve">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t>
    </r>
    <r>
      <rPr>
        <b/>
        <sz val="12"/>
        <color theme="1"/>
        <rFont val="Century Gothic"/>
        <family val="2"/>
      </rPr>
      <t>August Panel to agree Governance Route and carry out Panel vote</t>
    </r>
  </si>
  <si>
    <t>CMP343</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</si>
  <si>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</si>
  <si>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</si>
  <si>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</si>
  <si>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r>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t>
    </r>
    <r>
      <rPr>
        <b/>
        <sz val="12"/>
        <color theme="0" tint="-0.89999084444715716"/>
        <rFont val="Century Gothic"/>
        <family val="2"/>
      </rPr>
      <t>August Panel to agree that terms of reference have been met and this can proceed to Code Administrator Consultation</t>
    </r>
  </si>
  <si>
    <t>CMP344</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</si>
  <si>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</si>
  <si>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</si>
  <si>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</si>
  <si>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so we expect Workgroups to commence from August 2020.</t>
  </si>
  <si>
    <t>CMP345</t>
  </si>
  <si>
    <t>Defer the additional Covid-19 BSUoS costs</t>
  </si>
  <si>
    <t xml:space="preserve">To defer the additional BSUoS costs arising from Covid-19 that are incurred in 2020/21 to 2021/22. </t>
  </si>
  <si>
    <t>High impact on Generators and Suppliers and Medium impact on National Grid ESO</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</si>
  <si>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</si>
  <si>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CMP346</t>
  </si>
  <si>
    <t>Sarah Chleboun</t>
  </si>
  <si>
    <t>Price Control Updates to Charging Parameters</t>
  </si>
  <si>
    <t>To amend incorrect and misleading references to old charging parameters in CUSC Section 14.</t>
  </si>
  <si>
    <t>The CUSC Panel on 26 June 2020 agreed by majority that CMP346 should follow the self-governance route and proceed to Code Administrator Consultation once legal text has been updated following Panel comments. This will be circulated to Panel on 3 August and will seek any Panel comments by 10 August with Code Admin Consultation  issued 20 August 2020.</t>
  </si>
  <si>
    <t>CMP347</t>
  </si>
  <si>
    <t>Offshore Local TNUoS Tariff Clarifications</t>
  </si>
  <si>
    <t>To ensure the treatment for the three offshore local tariffs are consistent with each other and  amend incorrect references relating to offshore local tariffs.</t>
  </si>
  <si>
    <t>The CUSC Panel on 26 June 2020 agreed by majority that CMP347 should follow the self-governance route and proceed to Code Administrator Consultation once legal text has been updated following Panel comments. This will be circulated to Panel on 3 August and will seek any Panel comments by 10 August with Code Admin Consultation issued 20 August 2020.</t>
  </si>
  <si>
    <t>CMP348</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</si>
  <si>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</si>
  <si>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</si>
  <si>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</si>
  <si>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</si>
  <si>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</si>
  <si>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</si>
  <si>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The July 2020  Panel unanimously agreed that CMP348 met the Self Governance and Fast Track criteria and agreed the modification should be implemented on 8 September 2020 (Appeals Window 10 August 2020 to 1 September 2020).</t>
  </si>
  <si>
    <t>CMP349</t>
  </si>
  <si>
    <t>Housekeeping Modification to amend Section 11 of the CUSC as a result of CMP320</t>
  </si>
  <si>
    <t xml:space="preserve">To clarify the definition of ‘Identified Onshore Circuit’ within Section 11 (Interpretations and Definitions) of the CUSC as a result of the CMP320 decision. </t>
  </si>
  <si>
    <t>The July 2020  Panel unanimously agreed that CMP349 met the Self Governance and Fast Track criteria and agreed the modification should be implemented on 8 September 2020 (Appeals Window 10 August 2020 to 1 September 2020).</t>
  </si>
  <si>
    <t>CMP350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</si>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</sst>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7"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theme="1"/>
      <name val="Century Gothic"/>
      <family val="2"/>
    </font>
    <font>
      <sz val="12"/>
      <color theme="0" tint="-0.89999084444715716"/>
      <name val="Century Gothic"/>
      <family val="2"/>
    </font>
    <font>
      <b/>
      <sz val="12"/>
      <color theme="0" tint="-0.89999084444715716"/>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73">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xf numFmtId="0" fontId="4" fillId="2" borderId="2" xfId="0" applyFont="1" applyFill="1" applyBorder="1" applyAlignment="1" applyProtection="1">
      <alignment horizontal="left" vertical="center" indent="40"/>
      <protection locked="0"/>
    </xf>
    <xf numFmtId="0" fontId="4" fillId="2" borderId="1"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protection locked="0"/>
    </xf>
    <xf numFmtId="0" fontId="7" fillId="0" borderId="5" xfId="0" applyFont="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9" fillId="0" borderId="5" xfId="1" applyFont="1" applyBorder="1" applyAlignment="1" applyProtection="1">
      <alignment horizontal="left" vertical="top"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left" vertical="center" wrapText="1"/>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14" fontId="6" fillId="8" borderId="5" xfId="0" applyNumberFormat="1" applyFont="1" applyFill="1" applyBorder="1" applyAlignment="1" applyProtection="1">
      <alignment horizontal="center" vertical="center"/>
      <protection locked="0"/>
    </xf>
    <xf numFmtId="17" fontId="6" fillId="9" borderId="5" xfId="0" applyNumberFormat="1" applyFont="1" applyFill="1" applyBorder="1" applyAlignment="1" applyProtection="1">
      <alignment horizontal="center" vertical="center" wrapText="1"/>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7" fillId="6" borderId="5" xfId="0" applyFont="1" applyFill="1" applyBorder="1" applyAlignment="1" applyProtection="1">
      <alignment horizontal="left" vertical="center" wrapText="1"/>
      <protection locked="0"/>
    </xf>
    <xf numFmtId="0" fontId="9" fillId="0" borderId="5" xfId="0" applyFont="1" applyBorder="1" applyProtection="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7" borderId="10" xfId="0" applyNumberFormat="1"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protection locked="0"/>
    </xf>
    <xf numFmtId="17" fontId="6" fillId="11" borderId="8"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17" fontId="6" fillId="7" borderId="5" xfId="0" applyNumberFormat="1" applyFont="1" applyFill="1" applyBorder="1" applyAlignment="1" applyProtection="1">
      <alignment horizontal="center" vertical="center"/>
      <protection locked="0"/>
    </xf>
    <xf numFmtId="17" fontId="6" fillId="9" borderId="8" xfId="0" applyNumberFormat="1" applyFont="1" applyFill="1" applyBorder="1" applyAlignment="1" applyProtection="1">
      <alignment horizontal="center" vertical="center"/>
      <protection locked="0"/>
    </xf>
    <xf numFmtId="17" fontId="6" fillId="9"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0" fontId="9" fillId="0" borderId="8" xfId="0" applyFont="1" applyFill="1" applyBorder="1" applyAlignment="1" applyProtection="1">
      <alignment horizontal="center" vertical="center"/>
      <protection locked="0"/>
    </xf>
    <xf numFmtId="166" fontId="10" fillId="6" borderId="10" xfId="1" applyNumberFormat="1" applyFont="1" applyFill="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3" fillId="0" borderId="5" xfId="0" applyFont="1" applyFill="1" applyBorder="1" applyAlignment="1" applyProtection="1">
      <alignment horizontal="left" vertical="center" wrapText="1"/>
      <protection locked="0"/>
    </xf>
    <xf numFmtId="0" fontId="13" fillId="0" borderId="5" xfId="0" applyFont="1" applyFill="1" applyBorder="1" applyAlignment="1" applyProtection="1">
      <alignment horizontal="center" wrapText="1"/>
      <protection locked="0"/>
    </xf>
    <xf numFmtId="0" fontId="8" fillId="6" borderId="11" xfId="1" applyFont="1" applyFill="1" applyBorder="1" applyAlignment="1" applyProtection="1">
      <alignment horizontal="center" vertical="center" wrapText="1"/>
      <protection locked="0"/>
    </xf>
    <xf numFmtId="0" fontId="8" fillId="6" borderId="13"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3" fillId="0" borderId="13" xfId="0" quotePrefix="1" applyFont="1" applyBorder="1" applyAlignment="1" applyProtection="1">
      <alignment horizontal="center" vertical="center" wrapText="1"/>
      <protection locked="0"/>
    </xf>
    <xf numFmtId="0" fontId="13" fillId="0" borderId="14" xfId="0" applyFont="1" applyBorder="1" applyAlignment="1" applyProtection="1">
      <alignment horizontal="left" vertical="center" wrapText="1"/>
      <protection locked="0"/>
    </xf>
    <xf numFmtId="0" fontId="13"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0" borderId="0"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3" fillId="0" borderId="15" xfId="0" applyFont="1" applyBorder="1" applyAlignment="1" applyProtection="1">
      <alignment horizontal="center" vertical="center" wrapText="1"/>
      <protection locked="0"/>
    </xf>
    <xf numFmtId="0" fontId="13" fillId="0" borderId="16" xfId="0" applyFont="1" applyBorder="1" applyAlignment="1" applyProtection="1">
      <alignment horizontal="left" vertical="center" wrapText="1"/>
      <protection locked="0"/>
    </xf>
    <xf numFmtId="0" fontId="13"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17" fontId="6" fillId="11" borderId="12"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wrapText="1"/>
      <protection locked="0"/>
    </xf>
    <xf numFmtId="0" fontId="9" fillId="0" borderId="8" xfId="1" applyFont="1" applyBorder="1" applyAlignment="1" applyProtection="1">
      <alignment horizontal="left" vertical="top" wrapText="1"/>
      <protection locked="0"/>
    </xf>
    <xf numFmtId="0" fontId="13" fillId="0" borderId="11" xfId="0" applyFont="1" applyFill="1" applyBorder="1" applyAlignment="1" applyProtection="1">
      <alignment horizontal="center" vertical="center" wrapText="1"/>
      <protection locked="0"/>
    </xf>
    <xf numFmtId="17" fontId="6" fillId="10" borderId="12" xfId="0" applyNumberFormat="1" applyFont="1" applyFill="1" applyBorder="1" applyAlignment="1" applyProtection="1">
      <alignment horizontal="center" vertical="center"/>
      <protection locked="0"/>
    </xf>
    <xf numFmtId="0" fontId="14" fillId="6" borderId="5" xfId="0" applyFont="1" applyFill="1" applyBorder="1" applyAlignment="1" applyProtection="1">
      <alignment horizontal="left" vertical="center" wrapText="1"/>
      <protection locked="0"/>
    </xf>
    <xf numFmtId="0" fontId="13"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165" fontId="16" fillId="10" borderId="5" xfId="0" applyNumberFormat="1"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wrapText="1"/>
      <protection locked="0"/>
    </xf>
    <xf numFmtId="0" fontId="9" fillId="0" borderId="8" xfId="0" applyFont="1" applyBorder="1" applyAlignment="1" applyProtection="1">
      <alignment horizontal="center" vertical="center"/>
      <protection locked="0"/>
    </xf>
    <xf numFmtId="0" fontId="10" fillId="0" borderId="5" xfId="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wrapText="1"/>
      <protection locked="0"/>
    </xf>
    <xf numFmtId="0" fontId="8" fillId="6" borderId="8" xfId="1"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center" wrapText="1"/>
      <protection locked="0"/>
    </xf>
    <xf numFmtId="0" fontId="7" fillId="0" borderId="8" xfId="0" applyFont="1" applyBorder="1" applyAlignment="1">
      <alignment vertical="center" wrapText="1"/>
    </xf>
    <xf numFmtId="0" fontId="7" fillId="0" borderId="8" xfId="0" applyFont="1" applyBorder="1" applyAlignment="1">
      <alignment vertical="center"/>
    </xf>
    <xf numFmtId="0" fontId="10" fillId="0" borderId="8"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166" fontId="6"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166" fontId="10" fillId="6" borderId="5" xfId="1" applyNumberFormat="1" applyFont="1" applyFill="1" applyBorder="1" applyAlignment="1" applyProtection="1">
      <alignment horizontal="center" vertical="center" wrapText="1"/>
      <protection locked="0"/>
    </xf>
    <xf numFmtId="0" fontId="0" fillId="0" borderId="5" xfId="0" applyBorder="1" applyAlignment="1">
      <alignment vertical="center" wrapText="1"/>
    </xf>
    <xf numFmtId="0" fontId="0" fillId="0" borderId="5" xfId="0" applyBorder="1" applyAlignment="1">
      <alignment vertical="center"/>
    </xf>
    <xf numFmtId="0" fontId="13" fillId="6" borderId="5" xfId="0" applyFont="1" applyFill="1" applyBorder="1" applyAlignment="1">
      <alignment horizontal="center" vertical="center" wrapText="1"/>
    </xf>
    <xf numFmtId="0" fontId="13" fillId="6" borderId="5" xfId="0" applyFont="1" applyFill="1" applyBorder="1" applyAlignment="1">
      <alignment horizontal="center" vertical="center"/>
    </xf>
    <xf numFmtId="0" fontId="13" fillId="0" borderId="5" xfId="0" applyFont="1" applyFill="1" applyBorder="1" applyAlignment="1">
      <alignment horizontal="center" vertical="center" wrapText="1"/>
    </xf>
    <xf numFmtId="0" fontId="6" fillId="8" borderId="5" xfId="0" applyFont="1" applyFill="1" applyBorder="1" applyAlignment="1">
      <alignment horizontal="center" vertical="center"/>
    </xf>
    <xf numFmtId="0" fontId="7" fillId="0" borderId="5" xfId="0" applyFont="1" applyBorder="1" applyAlignment="1">
      <alignment horizontal="left" vertical="center" wrapText="1"/>
    </xf>
    <xf numFmtId="14" fontId="6" fillId="8" borderId="5" xfId="0" applyNumberFormat="1" applyFont="1" applyFill="1" applyBorder="1" applyAlignment="1">
      <alignment horizontal="center" vertical="center"/>
    </xf>
    <xf numFmtId="14" fontId="6" fillId="7" borderId="5" xfId="0" applyNumberFormat="1" applyFont="1" applyFill="1" applyBorder="1" applyAlignment="1">
      <alignment horizontal="center" vertical="center"/>
    </xf>
    <xf numFmtId="0" fontId="7" fillId="0" borderId="5" xfId="0" applyFont="1" applyFill="1" applyBorder="1" applyAlignment="1">
      <alignment vertical="center" wrapText="1"/>
    </xf>
    <xf numFmtId="1" fontId="0" fillId="0" borderId="0" xfId="0" applyNumberFormat="1" applyBorder="1" applyAlignment="1">
      <alignment horizontal="center" vertical="center"/>
    </xf>
  </cellXfs>
  <cellStyles count="2">
    <cellStyle name="Normal" xfId="0" builtinId="0"/>
    <cellStyle name="Normal 2" xfId="1" xr:uid="{F23B4E35-F291-47A2-95F7-F0513E06AD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132783</xdr:colOff>
      <xdr:row>0</xdr:row>
      <xdr:rowOff>381001</xdr:rowOff>
    </xdr:to>
    <xdr:pic>
      <xdr:nvPicPr>
        <xdr:cNvPr id="2" name="Graphic 1">
          <a:extLst>
            <a:ext uri="{FF2B5EF4-FFF2-40B4-BE49-F238E27FC236}">
              <a16:creationId xmlns:a16="http://schemas.microsoft.com/office/drawing/2014/main" id="{6E178192-386A-4B2C-BCD3-5564FC991FCD}"/>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3865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1]!Show_Summary" textlink="">
      <xdr:nvSpPr>
        <xdr:cNvPr id="3" name="Rectangle: Rounded Corners 2">
          <a:extLst>
            <a:ext uri="{FF2B5EF4-FFF2-40B4-BE49-F238E27FC236}">
              <a16:creationId xmlns:a16="http://schemas.microsoft.com/office/drawing/2014/main" id="{53D4DDA0-9C72-4FC4-8155-2091959E286B}"/>
            </a:ext>
          </a:extLst>
        </xdr:cNvPr>
        <xdr:cNvSpPr/>
      </xdr:nvSpPr>
      <xdr:spPr>
        <a:xfrm>
          <a:off x="47622" y="800101"/>
          <a:ext cx="1523549" cy="31296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1]!Show_All_Data" textlink="">
      <xdr:nvSpPr>
        <xdr:cNvPr id="4" name="Rectangle: Rounded Corners 3">
          <a:extLst>
            <a:ext uri="{FF2B5EF4-FFF2-40B4-BE49-F238E27FC236}">
              <a16:creationId xmlns:a16="http://schemas.microsoft.com/office/drawing/2014/main" id="{049227FE-729E-4BAF-9554-E7A58EFD38A9}"/>
            </a:ext>
          </a:extLst>
        </xdr:cNvPr>
        <xdr:cNvSpPr/>
      </xdr:nvSpPr>
      <xdr:spPr>
        <a:xfrm>
          <a:off x="45213" y="1150145"/>
          <a:ext cx="1520516" cy="286769"/>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ul.j.mullen\National%20Grid\Code%20Administrator%20-%20Team%20documents\Mod%20Tracker\Tracker%20for%20Website\NGESO%20Code%20Admin%20-%20Mod%20Tracker%20v2.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TC"/>
      <sheetName val="SQSS"/>
      <sheetName val="Grid Code"/>
      <sheetName val="Grid Code Prioritisation"/>
      <sheetName val="CUSC Prioritisation"/>
      <sheetName val="Grid Code Archive"/>
      <sheetName val=" Grid Code Closed"/>
      <sheetName val="CUSC Closed"/>
      <sheetName val="STC Closed"/>
      <sheetName val="SQSS Closed"/>
      <sheetName val="Icons"/>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F06A2-232E-4EB5-9252-D48EFC53611C}">
  <sheetPr codeName="CUSC2">
    <tabColor rgb="FFFFC000"/>
  </sheetPr>
  <dimension ref="A1:BR63"/>
  <sheetViews>
    <sheetView showGridLines="0" tabSelected="1" topLeftCell="V1" zoomScale="50" zoomScaleNormal="50" workbookViewId="0">
      <pane ySplit="6" topLeftCell="A59" activePane="bottomLeft" state="frozen"/>
      <selection activeCell="I9" sqref="I9"/>
      <selection pane="bottomLeft" activeCell="AF59" sqref="AF59"/>
    </sheetView>
  </sheetViews>
  <sheetFormatPr defaultColWidth="9.1796875" defaultRowHeight="14.5" x14ac:dyDescent="0.35"/>
  <cols>
    <col min="1" max="1" width="22.453125" style="2" customWidth="1"/>
    <col min="2" max="2" width="14.26953125" style="1" customWidth="1"/>
    <col min="3" max="3" width="64.81640625" style="1" customWidth="1"/>
    <col min="4" max="4" width="15.7265625" style="3" customWidth="1"/>
    <col min="5" max="5" width="21.26953125" style="2" customWidth="1"/>
    <col min="6" max="6" width="15.1796875" style="3" customWidth="1"/>
    <col min="7" max="7" width="15.1796875" style="2" customWidth="1"/>
    <col min="8" max="8" width="48" style="2" customWidth="1"/>
    <col min="9" max="9" width="73.453125" style="2" customWidth="1"/>
    <col min="10" max="10" width="68.1796875" style="2" customWidth="1"/>
    <col min="11" max="11" width="25" style="2" customWidth="1"/>
    <col min="12" max="12" width="32.1796875" style="2" customWidth="1"/>
    <col min="13" max="13" width="15.453125" style="2" customWidth="1"/>
    <col min="14" max="14" width="13.7265625" style="2" customWidth="1"/>
    <col min="15" max="16" width="15.7265625" style="2" customWidth="1"/>
    <col min="17" max="17" width="19.26953125" style="2" customWidth="1"/>
    <col min="18" max="18" width="21.81640625" style="2" customWidth="1"/>
    <col min="19" max="19" width="19.54296875" style="2" customWidth="1"/>
    <col min="20" max="20" width="17.453125" style="2" customWidth="1"/>
    <col min="21" max="21" width="15.7265625" style="172" customWidth="1"/>
    <col min="22" max="22" width="18.453125" style="2" customWidth="1"/>
    <col min="23" max="23" width="16.81640625" style="2" customWidth="1"/>
    <col min="24" max="26" width="15.7265625" style="2" customWidth="1"/>
    <col min="27" max="27" width="17.453125" style="2" customWidth="1"/>
    <col min="28" max="28" width="15.7265625" style="2" customWidth="1"/>
    <col min="29" max="29" width="15.453125" style="2" customWidth="1"/>
    <col min="30" max="30" width="161.453125" style="2" customWidth="1"/>
    <col min="31" max="31" width="23.26953125" style="5" customWidth="1"/>
    <col min="32" max="16384" width="9.1796875" style="5"/>
  </cols>
  <sheetData>
    <row r="1" spans="1:70" ht="36" customHeight="1" x14ac:dyDescent="0.35">
      <c r="A1" s="1"/>
      <c r="D1" s="2"/>
      <c r="U1" s="4"/>
      <c r="AD1" s="5"/>
    </row>
    <row r="2" spans="1:70" ht="27" customHeight="1" x14ac:dyDescent="0.35">
      <c r="A2" s="6" t="s">
        <v>0</v>
      </c>
      <c r="D2" s="2"/>
      <c r="U2" s="4"/>
      <c r="AD2" s="5"/>
    </row>
    <row r="3" spans="1:70" s="7" customFormat="1" ht="33" customHeight="1" x14ac:dyDescent="0.45">
      <c r="C3" s="8"/>
      <c r="D3" s="9"/>
      <c r="E3" s="9"/>
      <c r="F3" s="9"/>
      <c r="G3" s="9"/>
      <c r="H3" s="9"/>
      <c r="I3" s="9"/>
      <c r="J3" s="10"/>
      <c r="K3" s="10"/>
      <c r="L3" s="10"/>
      <c r="M3" s="10"/>
      <c r="N3" s="10"/>
      <c r="O3" s="10"/>
      <c r="P3" s="10"/>
      <c r="Q3" s="10"/>
      <c r="R3" s="10"/>
      <c r="S3" s="10"/>
      <c r="T3" s="10"/>
      <c r="U3" s="11"/>
      <c r="V3" s="10"/>
      <c r="W3" s="10"/>
      <c r="X3" s="10"/>
      <c r="Y3" s="10"/>
      <c r="Z3" s="10"/>
      <c r="AA3" s="10"/>
      <c r="AB3" s="10"/>
      <c r="AC3" s="10"/>
    </row>
    <row r="4" spans="1:70" s="15" customFormat="1" ht="23.25" customHeight="1" x14ac:dyDescent="0.45">
      <c r="A4" s="12"/>
      <c r="B4" s="12"/>
      <c r="C4" s="12"/>
      <c r="D4" s="13"/>
      <c r="E4" s="13"/>
      <c r="F4" s="9"/>
      <c r="G4" s="13"/>
      <c r="H4" s="13"/>
      <c r="I4" s="6"/>
      <c r="J4" s="6"/>
      <c r="K4" s="6"/>
      <c r="L4" s="6"/>
      <c r="M4" s="6"/>
      <c r="N4" s="6"/>
      <c r="O4" s="6"/>
      <c r="P4" s="6"/>
      <c r="Q4" s="6"/>
      <c r="R4" s="6"/>
      <c r="S4" s="6"/>
      <c r="T4" s="6"/>
      <c r="U4" s="14"/>
      <c r="V4" s="6"/>
      <c r="W4" s="6"/>
      <c r="X4" s="6"/>
      <c r="Y4" s="6"/>
      <c r="Z4" s="6"/>
      <c r="AA4" s="6"/>
      <c r="AB4" s="6"/>
      <c r="AC4" s="6"/>
    </row>
    <row r="5" spans="1:70" s="36" customFormat="1" ht="29.25" customHeight="1" x14ac:dyDescent="0.35">
      <c r="A5" s="16"/>
      <c r="B5" s="17" t="s">
        <v>1</v>
      </c>
      <c r="C5" s="18"/>
      <c r="D5" s="16"/>
      <c r="E5" s="16"/>
      <c r="F5" s="16"/>
      <c r="G5" s="16"/>
      <c r="H5" s="16"/>
      <c r="I5" s="16"/>
      <c r="J5" s="16"/>
      <c r="K5" s="16"/>
      <c r="L5" s="16"/>
      <c r="M5" s="16"/>
      <c r="N5" s="16"/>
      <c r="O5" s="19" t="s">
        <v>2</v>
      </c>
      <c r="P5" s="20"/>
      <c r="Q5" s="20"/>
      <c r="R5" s="20"/>
      <c r="S5" s="20"/>
      <c r="T5" s="21"/>
      <c r="U5" s="22"/>
      <c r="V5" s="23" t="s">
        <v>3</v>
      </c>
      <c r="W5" s="24"/>
      <c r="X5" s="25"/>
      <c r="Y5" s="26" t="s">
        <v>4</v>
      </c>
      <c r="Z5" s="27"/>
      <c r="AA5" s="28"/>
      <c r="AB5" s="29" t="s">
        <v>5</v>
      </c>
      <c r="AC5" s="30"/>
      <c r="AD5" s="31"/>
      <c r="AE5" s="32"/>
      <c r="AF5" s="33"/>
      <c r="AG5" s="32"/>
      <c r="AH5" s="32"/>
      <c r="AI5" s="33"/>
      <c r="AJ5" s="32"/>
      <c r="AK5" s="32"/>
      <c r="AL5" s="33"/>
      <c r="AM5" s="32"/>
      <c r="AN5" s="32"/>
      <c r="AO5" s="33"/>
      <c r="AP5" s="32"/>
      <c r="AQ5" s="32"/>
      <c r="AR5" s="33"/>
      <c r="AS5" s="32"/>
      <c r="AT5" s="32"/>
      <c r="AU5" s="33"/>
      <c r="AV5" s="32"/>
      <c r="AW5" s="32"/>
      <c r="AX5" s="33"/>
      <c r="AY5" s="32"/>
      <c r="AZ5" s="32"/>
      <c r="BA5" s="33"/>
      <c r="BB5" s="32"/>
      <c r="BC5" s="32"/>
      <c r="BD5" s="33"/>
      <c r="BE5" s="32"/>
      <c r="BF5" s="32"/>
      <c r="BG5" s="33"/>
      <c r="BH5" s="32"/>
      <c r="BI5" s="32"/>
      <c r="BJ5" s="33"/>
      <c r="BK5" s="32"/>
      <c r="BL5" s="32"/>
      <c r="BM5" s="33"/>
      <c r="BN5" s="32"/>
      <c r="BO5" s="32"/>
      <c r="BP5" s="33"/>
      <c r="BQ5" s="34"/>
      <c r="BR5" s="35"/>
    </row>
    <row r="6" spans="1:70" s="47" customFormat="1" ht="68.25" customHeight="1" x14ac:dyDescent="0.35">
      <c r="A6" s="37" t="s">
        <v>6</v>
      </c>
      <c r="B6" s="38" t="s">
        <v>7</v>
      </c>
      <c r="C6" s="37" t="s">
        <v>8</v>
      </c>
      <c r="D6" s="39" t="s">
        <v>9</v>
      </c>
      <c r="E6" s="37" t="s">
        <v>10</v>
      </c>
      <c r="F6" s="37" t="s">
        <v>11</v>
      </c>
      <c r="G6" s="37" t="s">
        <v>12</v>
      </c>
      <c r="H6" s="37" t="s">
        <v>13</v>
      </c>
      <c r="I6" s="37" t="s">
        <v>14</v>
      </c>
      <c r="J6" s="37" t="s">
        <v>15</v>
      </c>
      <c r="K6" s="37" t="s">
        <v>16</v>
      </c>
      <c r="L6" s="37" t="s">
        <v>17</v>
      </c>
      <c r="M6" s="37" t="s">
        <v>18</v>
      </c>
      <c r="N6" s="37" t="s">
        <v>19</v>
      </c>
      <c r="O6" s="40" t="s">
        <v>20</v>
      </c>
      <c r="P6" s="41" t="s">
        <v>21</v>
      </c>
      <c r="Q6" s="42" t="s">
        <v>22</v>
      </c>
      <c r="R6" s="42" t="s">
        <v>23</v>
      </c>
      <c r="S6" s="42" t="s">
        <v>24</v>
      </c>
      <c r="T6" s="42" t="s">
        <v>25</v>
      </c>
      <c r="U6" s="43" t="s">
        <v>26</v>
      </c>
      <c r="V6" s="42" t="s">
        <v>27</v>
      </c>
      <c r="W6" s="42" t="s">
        <v>28</v>
      </c>
      <c r="X6" s="42" t="s">
        <v>29</v>
      </c>
      <c r="Y6" s="44" t="s">
        <v>30</v>
      </c>
      <c r="Z6" s="45" t="s">
        <v>31</v>
      </c>
      <c r="AA6" s="42" t="s">
        <v>32</v>
      </c>
      <c r="AB6" s="42" t="s">
        <v>33</v>
      </c>
      <c r="AC6" s="42" t="s">
        <v>34</v>
      </c>
      <c r="AD6" s="42" t="s">
        <v>5</v>
      </c>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row>
    <row r="7" spans="1:70" s="60" customFormat="1" ht="48" x14ac:dyDescent="0.35">
      <c r="A7" s="48" t="s">
        <v>35</v>
      </c>
      <c r="B7" s="49" t="s">
        <v>36</v>
      </c>
      <c r="C7" s="49" t="s">
        <v>37</v>
      </c>
      <c r="D7" s="50" t="s">
        <v>38</v>
      </c>
      <c r="E7" s="51" t="s">
        <v>39</v>
      </c>
      <c r="F7" s="52" t="s">
        <v>40</v>
      </c>
      <c r="G7" s="53" t="s">
        <v>41</v>
      </c>
      <c r="H7" s="54" t="s">
        <v>42</v>
      </c>
      <c r="I7" s="55" t="s">
        <v>43</v>
      </c>
      <c r="J7" s="50" t="s">
        <v>44</v>
      </c>
      <c r="K7" s="50" t="s">
        <v>45</v>
      </c>
      <c r="L7" s="50" t="s">
        <v>46</v>
      </c>
      <c r="M7" s="50" t="s">
        <v>45</v>
      </c>
      <c r="N7" s="50" t="s">
        <v>45</v>
      </c>
      <c r="O7" s="56"/>
      <c r="P7" s="56"/>
      <c r="Q7" s="56"/>
      <c r="R7" s="56"/>
      <c r="S7" s="56"/>
      <c r="T7" s="57"/>
      <c r="U7" s="58"/>
      <c r="V7" s="56"/>
      <c r="W7" s="56"/>
      <c r="X7" s="56"/>
      <c r="Y7" s="56"/>
      <c r="Z7" s="56"/>
      <c r="AA7" s="56"/>
      <c r="AB7" s="53"/>
      <c r="AC7" s="53" t="str">
        <f>IF(ISERROR(VLOOKUP(AB7,#REF!,2,0)),"",VLOOKUP(AB7,#REF!,2,0))</f>
        <v/>
      </c>
      <c r="AD7" s="59" t="s">
        <v>47</v>
      </c>
    </row>
    <row r="8" spans="1:70" s="60" customFormat="1" ht="108" hidden="1" customHeight="1" x14ac:dyDescent="0.35">
      <c r="A8" s="48" t="s">
        <v>48</v>
      </c>
      <c r="B8" s="49" t="s">
        <v>36</v>
      </c>
      <c r="C8" s="49" t="s">
        <v>37</v>
      </c>
      <c r="D8" s="50" t="s">
        <v>38</v>
      </c>
      <c r="E8" s="51" t="s">
        <v>39</v>
      </c>
      <c r="F8" s="52" t="s">
        <v>49</v>
      </c>
      <c r="G8" s="52" t="s">
        <v>50</v>
      </c>
      <c r="H8" s="54" t="s">
        <v>51</v>
      </c>
      <c r="I8" s="55" t="s">
        <v>52</v>
      </c>
      <c r="J8" s="50" t="s">
        <v>53</v>
      </c>
      <c r="K8" s="50" t="s">
        <v>45</v>
      </c>
      <c r="L8" s="50"/>
      <c r="M8" s="50" t="s">
        <v>45</v>
      </c>
      <c r="N8" s="50" t="s">
        <v>45</v>
      </c>
      <c r="O8" s="56"/>
      <c r="P8" s="56"/>
      <c r="Q8" s="56"/>
      <c r="R8" s="56"/>
      <c r="S8" s="56"/>
      <c r="T8" s="57"/>
      <c r="U8" s="58"/>
      <c r="V8" s="56"/>
      <c r="W8" s="56"/>
      <c r="X8" s="56"/>
      <c r="Y8" s="56"/>
      <c r="Z8" s="56"/>
      <c r="AA8" s="56"/>
      <c r="AB8" s="53"/>
      <c r="AC8" s="53" t="str">
        <f>IF(ISERROR(VLOOKUP(AB8,#REF!,2,0)),"",VLOOKUP(AB8,#REF!,2,0))</f>
        <v/>
      </c>
      <c r="AD8" s="61" t="s">
        <v>54</v>
      </c>
    </row>
    <row r="9" spans="1:70" s="60" customFormat="1" ht="45" x14ac:dyDescent="0.35">
      <c r="A9" s="48" t="s">
        <v>55</v>
      </c>
      <c r="B9" s="49" t="s">
        <v>36</v>
      </c>
      <c r="C9" s="49" t="s">
        <v>37</v>
      </c>
      <c r="D9" s="50" t="s">
        <v>38</v>
      </c>
      <c r="E9" s="51">
        <v>42888</v>
      </c>
      <c r="F9" s="52" t="s">
        <v>56</v>
      </c>
      <c r="G9" s="52" t="s">
        <v>57</v>
      </c>
      <c r="H9" s="54" t="s">
        <v>58</v>
      </c>
      <c r="I9" s="55" t="s">
        <v>59</v>
      </c>
      <c r="J9" s="50" t="s">
        <v>60</v>
      </c>
      <c r="K9" s="50" t="s">
        <v>45</v>
      </c>
      <c r="L9" s="50" t="s">
        <v>46</v>
      </c>
      <c r="M9" s="50" t="s">
        <v>45</v>
      </c>
      <c r="N9" s="50" t="s">
        <v>45</v>
      </c>
      <c r="O9" s="56"/>
      <c r="P9" s="56"/>
      <c r="Q9" s="56"/>
      <c r="R9" s="56"/>
      <c r="S9" s="56"/>
      <c r="T9" s="57"/>
      <c r="U9" s="58"/>
      <c r="V9" s="56"/>
      <c r="W9" s="56"/>
      <c r="X9" s="56"/>
      <c r="Y9" s="56"/>
      <c r="Z9" s="56"/>
      <c r="AA9" s="56"/>
      <c r="AB9" s="53"/>
      <c r="AC9" s="53" t="str">
        <f>IF(ISERROR(VLOOKUP(AB9,#REF!,2,0)),"",VLOOKUP(AB9,#REF!,2,0))</f>
        <v/>
      </c>
      <c r="AD9" s="59" t="s">
        <v>61</v>
      </c>
    </row>
    <row r="10" spans="1:70" s="60" customFormat="1" ht="80" x14ac:dyDescent="0.35">
      <c r="A10" s="48" t="s">
        <v>62</v>
      </c>
      <c r="B10" s="49" t="s">
        <v>36</v>
      </c>
      <c r="C10" s="49" t="s">
        <v>37</v>
      </c>
      <c r="D10" s="50" t="s">
        <v>38</v>
      </c>
      <c r="E10" s="51" t="s">
        <v>63</v>
      </c>
      <c r="F10" s="52" t="s">
        <v>64</v>
      </c>
      <c r="G10" s="53" t="s">
        <v>65</v>
      </c>
      <c r="H10" s="54" t="s">
        <v>66</v>
      </c>
      <c r="I10" s="55" t="s">
        <v>67</v>
      </c>
      <c r="J10" s="50" t="s">
        <v>68</v>
      </c>
      <c r="K10" s="50" t="s">
        <v>69</v>
      </c>
      <c r="L10" s="50" t="s">
        <v>46</v>
      </c>
      <c r="M10" s="50" t="s">
        <v>70</v>
      </c>
      <c r="N10" s="50" t="s">
        <v>37</v>
      </c>
      <c r="O10" s="62"/>
      <c r="P10" s="63">
        <v>42916</v>
      </c>
      <c r="Q10" s="63">
        <v>43617</v>
      </c>
      <c r="R10" s="63">
        <v>43234</v>
      </c>
      <c r="S10" s="63">
        <v>43617</v>
      </c>
      <c r="T10" s="64">
        <v>43617</v>
      </c>
      <c r="U10" s="65">
        <v>1</v>
      </c>
      <c r="V10" s="63">
        <v>43647</v>
      </c>
      <c r="W10" s="63">
        <v>43647</v>
      </c>
      <c r="X10" s="63">
        <v>43720</v>
      </c>
      <c r="Y10" s="63">
        <v>43739</v>
      </c>
      <c r="Z10" s="66">
        <v>43788</v>
      </c>
      <c r="AA10" s="67">
        <v>44287</v>
      </c>
      <c r="AB10" s="53"/>
      <c r="AC10" s="53" t="str">
        <f>IF(ISERROR(VLOOKUP(AB10,#REF!,2,0)),"",VLOOKUP(AB10,#REF!,2,0))</f>
        <v/>
      </c>
      <c r="AD10" s="68" t="s">
        <v>71</v>
      </c>
    </row>
    <row r="11" spans="1:70" s="60" customFormat="1" ht="128" x14ac:dyDescent="0.35">
      <c r="A11" s="48" t="s">
        <v>72</v>
      </c>
      <c r="B11" s="49" t="s">
        <v>36</v>
      </c>
      <c r="C11" s="49" t="s">
        <v>37</v>
      </c>
      <c r="D11" s="50" t="s">
        <v>38</v>
      </c>
      <c r="E11" s="51" t="s">
        <v>63</v>
      </c>
      <c r="F11" s="52" t="s">
        <v>64</v>
      </c>
      <c r="G11" s="53" t="s">
        <v>65</v>
      </c>
      <c r="H11" s="54" t="s">
        <v>73</v>
      </c>
      <c r="I11" s="55" t="s">
        <v>74</v>
      </c>
      <c r="J11" s="50" t="s">
        <v>75</v>
      </c>
      <c r="K11" s="50" t="s">
        <v>69</v>
      </c>
      <c r="L11" s="50" t="s">
        <v>46</v>
      </c>
      <c r="M11" s="50" t="s">
        <v>70</v>
      </c>
      <c r="N11" s="50" t="s">
        <v>37</v>
      </c>
      <c r="O11" s="62"/>
      <c r="P11" s="63">
        <v>42916</v>
      </c>
      <c r="Q11" s="63">
        <v>43617</v>
      </c>
      <c r="R11" s="63">
        <v>43396</v>
      </c>
      <c r="S11" s="63">
        <v>43405</v>
      </c>
      <c r="T11" s="64">
        <v>43617</v>
      </c>
      <c r="U11" s="65">
        <v>0</v>
      </c>
      <c r="V11" s="63">
        <v>43647</v>
      </c>
      <c r="W11" s="63">
        <v>43647</v>
      </c>
      <c r="X11" s="63">
        <v>43720</v>
      </c>
      <c r="Y11" s="63">
        <v>43739</v>
      </c>
      <c r="Z11" s="63">
        <v>43965</v>
      </c>
      <c r="AA11" s="67">
        <v>44287</v>
      </c>
      <c r="AB11" s="53"/>
      <c r="AC11" s="53" t="str">
        <f>IF(ISERROR(VLOOKUP(AB11,#REF!,2,0)),"",VLOOKUP(AB11,#REF!,2,0))</f>
        <v/>
      </c>
      <c r="AD11" s="69" t="s">
        <v>76</v>
      </c>
    </row>
    <row r="12" spans="1:70" s="60" customFormat="1" ht="144" x14ac:dyDescent="0.35">
      <c r="A12" s="48" t="s">
        <v>77</v>
      </c>
      <c r="B12" s="49" t="s">
        <v>78</v>
      </c>
      <c r="C12" s="70" t="s">
        <v>79</v>
      </c>
      <c r="D12" s="50" t="s">
        <v>38</v>
      </c>
      <c r="E12" s="51">
        <v>43018</v>
      </c>
      <c r="F12" s="52" t="s">
        <v>80</v>
      </c>
      <c r="G12" s="53" t="s">
        <v>81</v>
      </c>
      <c r="H12" s="54" t="s">
        <v>82</v>
      </c>
      <c r="I12" s="55" t="s">
        <v>83</v>
      </c>
      <c r="J12" s="50" t="s">
        <v>84</v>
      </c>
      <c r="K12" s="50" t="s">
        <v>69</v>
      </c>
      <c r="L12" s="50" t="s">
        <v>46</v>
      </c>
      <c r="M12" s="50" t="s">
        <v>85</v>
      </c>
      <c r="N12" s="50" t="s">
        <v>86</v>
      </c>
      <c r="O12" s="62"/>
      <c r="P12" s="63">
        <v>43059</v>
      </c>
      <c r="Q12" s="66" t="s">
        <v>45</v>
      </c>
      <c r="R12" s="66" t="s">
        <v>45</v>
      </c>
      <c r="S12" s="66" t="s">
        <v>45</v>
      </c>
      <c r="T12" s="71" t="s">
        <v>45</v>
      </c>
      <c r="U12" s="72"/>
      <c r="V12" s="66" t="s">
        <v>45</v>
      </c>
      <c r="W12" s="66" t="s">
        <v>45</v>
      </c>
      <c r="X12" s="66" t="s">
        <v>45</v>
      </c>
      <c r="Y12" s="66" t="s">
        <v>45</v>
      </c>
      <c r="Z12" s="66" t="s">
        <v>45</v>
      </c>
      <c r="AA12" s="66" t="s">
        <v>45</v>
      </c>
      <c r="AB12" s="53"/>
      <c r="AC12" s="53" t="str">
        <f>IF(ISERROR(VLOOKUP(AB12,#REF!,2,0)),"",VLOOKUP(AB12,#REF!,2,0))</f>
        <v/>
      </c>
      <c r="AD12" s="73" t="s">
        <v>87</v>
      </c>
    </row>
    <row r="13" spans="1:70" s="60" customFormat="1" ht="144" x14ac:dyDescent="0.35">
      <c r="A13" s="48" t="s">
        <v>88</v>
      </c>
      <c r="B13" s="49" t="s">
        <v>78</v>
      </c>
      <c r="C13" s="70" t="s">
        <v>79</v>
      </c>
      <c r="D13" s="50" t="s">
        <v>38</v>
      </c>
      <c r="E13" s="51">
        <v>43018</v>
      </c>
      <c r="F13" s="52" t="s">
        <v>80</v>
      </c>
      <c r="G13" s="53" t="s">
        <v>81</v>
      </c>
      <c r="H13" s="54" t="s">
        <v>89</v>
      </c>
      <c r="I13" s="55" t="s">
        <v>90</v>
      </c>
      <c r="J13" s="50" t="s">
        <v>91</v>
      </c>
      <c r="K13" s="50" t="s">
        <v>69</v>
      </c>
      <c r="L13" s="50" t="s">
        <v>46</v>
      </c>
      <c r="M13" s="50" t="s">
        <v>85</v>
      </c>
      <c r="N13" s="50" t="s">
        <v>86</v>
      </c>
      <c r="O13" s="74"/>
      <c r="P13" s="63">
        <v>43059</v>
      </c>
      <c r="Q13" s="66" t="s">
        <v>45</v>
      </c>
      <c r="R13" s="66" t="s">
        <v>45</v>
      </c>
      <c r="S13" s="66" t="s">
        <v>45</v>
      </c>
      <c r="T13" s="71" t="s">
        <v>45</v>
      </c>
      <c r="U13" s="58"/>
      <c r="V13" s="66" t="s">
        <v>45</v>
      </c>
      <c r="W13" s="66" t="s">
        <v>45</v>
      </c>
      <c r="X13" s="66" t="s">
        <v>45</v>
      </c>
      <c r="Y13" s="66" t="s">
        <v>45</v>
      </c>
      <c r="Z13" s="66" t="s">
        <v>45</v>
      </c>
      <c r="AA13" s="66" t="s">
        <v>45</v>
      </c>
      <c r="AB13" s="53"/>
      <c r="AC13" s="53" t="str">
        <f>IF(ISERROR(VLOOKUP(AB13,#REF!,2,0)),"",VLOOKUP(AB13,#REF!,2,0))</f>
        <v/>
      </c>
      <c r="AD13" s="73" t="s">
        <v>92</v>
      </c>
    </row>
    <row r="14" spans="1:70" s="60" customFormat="1" ht="160" x14ac:dyDescent="0.35">
      <c r="A14" s="48" t="s">
        <v>93</v>
      </c>
      <c r="B14" s="75" t="s">
        <v>94</v>
      </c>
      <c r="C14" s="76" t="s">
        <v>95</v>
      </c>
      <c r="D14" s="50" t="s">
        <v>38</v>
      </c>
      <c r="E14" s="51" t="s">
        <v>96</v>
      </c>
      <c r="F14" s="52" t="s">
        <v>97</v>
      </c>
      <c r="G14" s="53" t="s">
        <v>98</v>
      </c>
      <c r="H14" s="54" t="s">
        <v>99</v>
      </c>
      <c r="I14" s="55" t="s">
        <v>100</v>
      </c>
      <c r="J14" s="50" t="s">
        <v>101</v>
      </c>
      <c r="K14" s="50" t="s">
        <v>69</v>
      </c>
      <c r="L14" s="50" t="s">
        <v>46</v>
      </c>
      <c r="M14" s="50" t="s">
        <v>86</v>
      </c>
      <c r="N14" s="50" t="s">
        <v>85</v>
      </c>
      <c r="O14" s="74"/>
      <c r="P14" s="63">
        <v>43154</v>
      </c>
      <c r="Q14" s="66" t="s">
        <v>45</v>
      </c>
      <c r="R14" s="66" t="s">
        <v>45</v>
      </c>
      <c r="S14" s="66" t="s">
        <v>45</v>
      </c>
      <c r="T14" s="71" t="s">
        <v>45</v>
      </c>
      <c r="U14" s="58"/>
      <c r="V14" s="66" t="s">
        <v>45</v>
      </c>
      <c r="W14" s="66" t="s">
        <v>45</v>
      </c>
      <c r="X14" s="66" t="s">
        <v>45</v>
      </c>
      <c r="Y14" s="66" t="s">
        <v>45</v>
      </c>
      <c r="Z14" s="66" t="s">
        <v>45</v>
      </c>
      <c r="AA14" s="66" t="s">
        <v>45</v>
      </c>
      <c r="AB14" s="53"/>
      <c r="AC14" s="53" t="str">
        <f>IF(ISERROR(VLOOKUP(AB14,#REF!,2,0)),"",VLOOKUP(AB14,#REF!,2,0))</f>
        <v/>
      </c>
      <c r="AD14" s="69" t="s">
        <v>102</v>
      </c>
    </row>
    <row r="15" spans="1:70" s="60" customFormat="1" ht="160" x14ac:dyDescent="0.35">
      <c r="A15" s="48" t="s">
        <v>103</v>
      </c>
      <c r="B15" s="75" t="s">
        <v>94</v>
      </c>
      <c r="C15" s="76" t="s">
        <v>95</v>
      </c>
      <c r="D15" s="50" t="s">
        <v>38</v>
      </c>
      <c r="E15" s="51" t="s">
        <v>96</v>
      </c>
      <c r="F15" s="52" t="s">
        <v>104</v>
      </c>
      <c r="G15" s="53" t="s">
        <v>105</v>
      </c>
      <c r="H15" s="54" t="s">
        <v>106</v>
      </c>
      <c r="I15" s="55" t="s">
        <v>107</v>
      </c>
      <c r="J15" s="50" t="s">
        <v>101</v>
      </c>
      <c r="K15" s="50" t="s">
        <v>69</v>
      </c>
      <c r="L15" s="50" t="s">
        <v>46</v>
      </c>
      <c r="M15" s="50" t="s">
        <v>86</v>
      </c>
      <c r="N15" s="50" t="s">
        <v>85</v>
      </c>
      <c r="O15" s="74"/>
      <c r="P15" s="63">
        <v>43154</v>
      </c>
      <c r="Q15" s="66" t="s">
        <v>45</v>
      </c>
      <c r="R15" s="66" t="s">
        <v>45</v>
      </c>
      <c r="S15" s="66" t="s">
        <v>45</v>
      </c>
      <c r="T15" s="71" t="s">
        <v>45</v>
      </c>
      <c r="U15" s="58"/>
      <c r="V15" s="66" t="s">
        <v>45</v>
      </c>
      <c r="W15" s="66" t="s">
        <v>45</v>
      </c>
      <c r="X15" s="66" t="s">
        <v>45</v>
      </c>
      <c r="Y15" s="66" t="s">
        <v>45</v>
      </c>
      <c r="Z15" s="66" t="s">
        <v>45</v>
      </c>
      <c r="AA15" s="66" t="s">
        <v>45</v>
      </c>
      <c r="AB15" s="53"/>
      <c r="AC15" s="53" t="str">
        <f>IF(ISERROR(VLOOKUP(AB15,#REF!,2,0)),"",VLOOKUP(AB15,#REF!,2,0))</f>
        <v/>
      </c>
      <c r="AD15" s="69" t="s">
        <v>102</v>
      </c>
    </row>
    <row r="16" spans="1:70" s="60" customFormat="1" ht="96" x14ac:dyDescent="0.35">
      <c r="A16" s="48" t="s">
        <v>108</v>
      </c>
      <c r="B16" s="49" t="s">
        <v>78</v>
      </c>
      <c r="C16" s="70" t="s">
        <v>109</v>
      </c>
      <c r="D16" s="50" t="s">
        <v>38</v>
      </c>
      <c r="E16" s="51" t="s">
        <v>96</v>
      </c>
      <c r="F16" s="52" t="s">
        <v>110</v>
      </c>
      <c r="G16" s="53" t="s">
        <v>111</v>
      </c>
      <c r="H16" s="54" t="s">
        <v>112</v>
      </c>
      <c r="I16" s="55" t="s">
        <v>113</v>
      </c>
      <c r="J16" s="50" t="s">
        <v>114</v>
      </c>
      <c r="K16" s="50" t="s">
        <v>69</v>
      </c>
      <c r="L16" s="50" t="s">
        <v>46</v>
      </c>
      <c r="M16" s="50" t="s">
        <v>115</v>
      </c>
      <c r="N16" s="50" t="s">
        <v>85</v>
      </c>
      <c r="O16" s="74"/>
      <c r="P16" s="63">
        <v>43154</v>
      </c>
      <c r="Q16" s="66" t="s">
        <v>45</v>
      </c>
      <c r="R16" s="66" t="s">
        <v>45</v>
      </c>
      <c r="S16" s="66" t="s">
        <v>45</v>
      </c>
      <c r="T16" s="71" t="s">
        <v>45</v>
      </c>
      <c r="U16" s="77"/>
      <c r="V16" s="66" t="s">
        <v>45</v>
      </c>
      <c r="W16" s="66" t="s">
        <v>45</v>
      </c>
      <c r="X16" s="66" t="s">
        <v>45</v>
      </c>
      <c r="Y16" s="66" t="s">
        <v>45</v>
      </c>
      <c r="Z16" s="66" t="s">
        <v>45</v>
      </c>
      <c r="AA16" s="66" t="s">
        <v>45</v>
      </c>
      <c r="AB16" s="53"/>
      <c r="AC16" s="53" t="str">
        <f>IF(ISERROR(VLOOKUP(AB16,#REF!,2,0)),"",VLOOKUP(AB16,#REF!,2,0))</f>
        <v/>
      </c>
      <c r="AD16" s="69" t="s">
        <v>116</v>
      </c>
    </row>
    <row r="17" spans="1:31" s="60" customFormat="1" ht="75" x14ac:dyDescent="0.35">
      <c r="A17" s="48" t="s">
        <v>117</v>
      </c>
      <c r="B17" s="49" t="s">
        <v>36</v>
      </c>
      <c r="C17" s="49" t="s">
        <v>37</v>
      </c>
      <c r="D17" s="50" t="s">
        <v>38</v>
      </c>
      <c r="E17" s="51" t="s">
        <v>96</v>
      </c>
      <c r="F17" s="52" t="s">
        <v>104</v>
      </c>
      <c r="G17" s="53" t="s">
        <v>105</v>
      </c>
      <c r="H17" s="54" t="s">
        <v>118</v>
      </c>
      <c r="I17" s="55" t="s">
        <v>119</v>
      </c>
      <c r="J17" s="50" t="s">
        <v>120</v>
      </c>
      <c r="K17" s="50" t="s">
        <v>69</v>
      </c>
      <c r="L17" s="50" t="s">
        <v>46</v>
      </c>
      <c r="M17" s="50" t="s">
        <v>70</v>
      </c>
      <c r="N17" s="50" t="s">
        <v>37</v>
      </c>
      <c r="O17" s="74"/>
      <c r="P17" s="63">
        <v>43154</v>
      </c>
      <c r="Q17" s="63">
        <v>43439</v>
      </c>
      <c r="R17" s="64">
        <v>43454</v>
      </c>
      <c r="S17" s="64">
        <v>43454</v>
      </c>
      <c r="T17" s="64">
        <v>43454</v>
      </c>
      <c r="U17" s="78">
        <v>0</v>
      </c>
      <c r="V17" s="63">
        <v>43586</v>
      </c>
      <c r="W17" s="63">
        <v>43617</v>
      </c>
      <c r="X17" s="63">
        <v>43647</v>
      </c>
      <c r="Y17" s="63">
        <v>43693</v>
      </c>
      <c r="Z17" s="66">
        <v>43728</v>
      </c>
      <c r="AA17" s="66">
        <v>44287</v>
      </c>
      <c r="AB17" s="53"/>
      <c r="AC17" s="53" t="str">
        <f>IF(ISERROR(VLOOKUP(AB17,#REF!,2,0)),"",VLOOKUP(AB17,#REF!,2,0))</f>
        <v/>
      </c>
      <c r="AD17" s="69" t="s">
        <v>121</v>
      </c>
    </row>
    <row r="18" spans="1:31" s="60" customFormat="1" ht="144" x14ac:dyDescent="0.35">
      <c r="A18" s="48" t="s">
        <v>122</v>
      </c>
      <c r="B18" s="49" t="s">
        <v>78</v>
      </c>
      <c r="C18" s="70" t="s">
        <v>123</v>
      </c>
      <c r="D18" s="50" t="s">
        <v>38</v>
      </c>
      <c r="E18" s="51" t="s">
        <v>124</v>
      </c>
      <c r="F18" s="52" t="s">
        <v>125</v>
      </c>
      <c r="G18" s="53" t="s">
        <v>105</v>
      </c>
      <c r="H18" s="54" t="s">
        <v>126</v>
      </c>
      <c r="I18" s="55" t="s">
        <v>127</v>
      </c>
      <c r="J18" s="50" t="s">
        <v>128</v>
      </c>
      <c r="K18" s="50" t="s">
        <v>69</v>
      </c>
      <c r="L18" s="50" t="s">
        <v>46</v>
      </c>
      <c r="M18" s="50" t="s">
        <v>129</v>
      </c>
      <c r="N18" s="50" t="s">
        <v>86</v>
      </c>
      <c r="O18" s="74"/>
      <c r="P18" s="63">
        <v>43217</v>
      </c>
      <c r="Q18" s="66" t="s">
        <v>45</v>
      </c>
      <c r="R18" s="66" t="s">
        <v>45</v>
      </c>
      <c r="S18" s="66" t="s">
        <v>45</v>
      </c>
      <c r="T18" s="71" t="s">
        <v>45</v>
      </c>
      <c r="U18" s="72"/>
      <c r="V18" s="66" t="s">
        <v>45</v>
      </c>
      <c r="W18" s="66" t="s">
        <v>45</v>
      </c>
      <c r="X18" s="66" t="s">
        <v>45</v>
      </c>
      <c r="Y18" s="66" t="s">
        <v>45</v>
      </c>
      <c r="Z18" s="66" t="s">
        <v>45</v>
      </c>
      <c r="AA18" s="66" t="s">
        <v>45</v>
      </c>
      <c r="AB18" s="53"/>
      <c r="AC18" s="53" t="str">
        <f>IF(ISERROR(VLOOKUP(AB18,#REF!,2,0)),"",VLOOKUP(AB18,#REF!,2,0))</f>
        <v/>
      </c>
      <c r="AD18" s="69" t="s">
        <v>130</v>
      </c>
    </row>
    <row r="19" spans="1:31" s="60" customFormat="1" ht="128.5" customHeight="1" x14ac:dyDescent="0.35">
      <c r="A19" s="48" t="s">
        <v>131</v>
      </c>
      <c r="B19" s="49" t="s">
        <v>36</v>
      </c>
      <c r="C19" s="49" t="s">
        <v>37</v>
      </c>
      <c r="D19" s="50" t="s">
        <v>38</v>
      </c>
      <c r="E19" s="51" t="s">
        <v>132</v>
      </c>
      <c r="F19" s="52" t="s">
        <v>133</v>
      </c>
      <c r="G19" s="53" t="s">
        <v>134</v>
      </c>
      <c r="H19" s="54" t="s">
        <v>135</v>
      </c>
      <c r="I19" s="55" t="s">
        <v>136</v>
      </c>
      <c r="J19" s="50" t="s">
        <v>137</v>
      </c>
      <c r="K19" s="50" t="s">
        <v>69</v>
      </c>
      <c r="L19" s="50" t="s">
        <v>138</v>
      </c>
      <c r="M19" s="50" t="s">
        <v>129</v>
      </c>
      <c r="N19" s="50" t="s">
        <v>37</v>
      </c>
      <c r="O19" s="74"/>
      <c r="P19" s="63">
        <v>43245</v>
      </c>
      <c r="Q19" s="63">
        <v>43769</v>
      </c>
      <c r="R19" s="63">
        <v>43556</v>
      </c>
      <c r="S19" s="63">
        <v>43586</v>
      </c>
      <c r="T19" s="64">
        <v>43769</v>
      </c>
      <c r="U19" s="78">
        <v>1</v>
      </c>
      <c r="V19" s="79">
        <v>44099</v>
      </c>
      <c r="W19" s="66" t="s">
        <v>45</v>
      </c>
      <c r="X19" s="66" t="s">
        <v>45</v>
      </c>
      <c r="Y19" s="66" t="s">
        <v>45</v>
      </c>
      <c r="Z19" s="66" t="s">
        <v>45</v>
      </c>
      <c r="AA19" s="66" t="s">
        <v>45</v>
      </c>
      <c r="AB19" s="53"/>
      <c r="AC19" s="53" t="str">
        <f>IF(ISERROR(VLOOKUP(AB19,#REF!,2,0)),"",VLOOKUP(AB19,#REF!,2,0))</f>
        <v/>
      </c>
      <c r="AD19" s="80" t="s">
        <v>139</v>
      </c>
      <c r="AE19" s="81"/>
    </row>
    <row r="20" spans="1:31" s="60" customFormat="1" ht="60" hidden="1" x14ac:dyDescent="0.35">
      <c r="A20" s="48" t="s">
        <v>140</v>
      </c>
      <c r="B20" s="49" t="s">
        <v>36</v>
      </c>
      <c r="C20" s="49" t="s">
        <v>37</v>
      </c>
      <c r="D20" s="50" t="s">
        <v>38</v>
      </c>
      <c r="E20" s="51" t="s">
        <v>141</v>
      </c>
      <c r="F20" s="52" t="s">
        <v>104</v>
      </c>
      <c r="G20" s="53" t="s">
        <v>105</v>
      </c>
      <c r="H20" s="54" t="s">
        <v>142</v>
      </c>
      <c r="I20" s="55" t="s">
        <v>143</v>
      </c>
      <c r="J20" s="50" t="s">
        <v>144</v>
      </c>
      <c r="K20" s="50" t="s">
        <v>145</v>
      </c>
      <c r="L20" s="50"/>
      <c r="M20" s="50" t="s">
        <v>70</v>
      </c>
      <c r="N20" s="50" t="s">
        <v>37</v>
      </c>
      <c r="O20" s="82">
        <v>43272</v>
      </c>
      <c r="P20" s="63">
        <v>43280</v>
      </c>
      <c r="Q20" s="83" t="s">
        <v>146</v>
      </c>
      <c r="R20" s="83" t="s">
        <v>146</v>
      </c>
      <c r="S20" s="83" t="s">
        <v>146</v>
      </c>
      <c r="T20" s="83" t="s">
        <v>146</v>
      </c>
      <c r="U20" s="78">
        <v>0</v>
      </c>
      <c r="V20" s="83" t="s">
        <v>146</v>
      </c>
      <c r="W20" s="63">
        <v>43283</v>
      </c>
      <c r="X20" s="63">
        <v>43308</v>
      </c>
      <c r="Y20" s="63">
        <v>43313</v>
      </c>
      <c r="Z20" s="84">
        <v>43586</v>
      </c>
      <c r="AA20" s="63">
        <v>43922</v>
      </c>
      <c r="AB20" s="53"/>
      <c r="AC20" s="53" t="str">
        <f>IF(ISERROR(VLOOKUP(AB20,#REF!,2,0)),"",VLOOKUP(AB20,#REF!,2,0))</f>
        <v/>
      </c>
      <c r="AD20" s="68" t="s">
        <v>147</v>
      </c>
    </row>
    <row r="21" spans="1:31" s="60" customFormat="1" ht="125.25" hidden="1" customHeight="1" x14ac:dyDescent="0.35">
      <c r="A21" s="48" t="s">
        <v>148</v>
      </c>
      <c r="B21" s="49" t="s">
        <v>36</v>
      </c>
      <c r="C21" s="49" t="s">
        <v>37</v>
      </c>
      <c r="D21" s="50" t="s">
        <v>38</v>
      </c>
      <c r="E21" s="51" t="s">
        <v>149</v>
      </c>
      <c r="F21" s="52" t="s">
        <v>150</v>
      </c>
      <c r="G21" s="53" t="s">
        <v>151</v>
      </c>
      <c r="H21" s="54" t="s">
        <v>152</v>
      </c>
      <c r="I21" s="55" t="s">
        <v>153</v>
      </c>
      <c r="J21" s="50" t="s">
        <v>154</v>
      </c>
      <c r="K21" s="50" t="s">
        <v>69</v>
      </c>
      <c r="L21" s="50"/>
      <c r="M21" s="50" t="s">
        <v>70</v>
      </c>
      <c r="N21" s="50" t="s">
        <v>37</v>
      </c>
      <c r="O21" s="85">
        <v>43300</v>
      </c>
      <c r="P21" s="63">
        <v>43308</v>
      </c>
      <c r="Q21" s="63">
        <v>43454</v>
      </c>
      <c r="R21" s="64">
        <v>43454</v>
      </c>
      <c r="S21" s="64">
        <v>43454</v>
      </c>
      <c r="T21" s="64">
        <v>43454</v>
      </c>
      <c r="U21" s="78">
        <v>9</v>
      </c>
      <c r="V21" s="63">
        <v>43497</v>
      </c>
      <c r="W21" s="63">
        <v>43525</v>
      </c>
      <c r="X21" s="63">
        <v>43763</v>
      </c>
      <c r="Y21" s="63">
        <v>43780</v>
      </c>
      <c r="Z21" s="63">
        <v>44015</v>
      </c>
      <c r="AA21" s="63" t="s">
        <v>155</v>
      </c>
      <c r="AB21" s="53"/>
      <c r="AC21" s="53"/>
      <c r="AD21" s="69" t="s">
        <v>156</v>
      </c>
    </row>
    <row r="22" spans="1:31" s="60" customFormat="1" ht="144" x14ac:dyDescent="0.35">
      <c r="A22" s="48" t="s">
        <v>157</v>
      </c>
      <c r="B22" s="49" t="s">
        <v>158</v>
      </c>
      <c r="C22" s="70" t="s">
        <v>159</v>
      </c>
      <c r="D22" s="50" t="s">
        <v>38</v>
      </c>
      <c r="E22" s="51" t="s">
        <v>160</v>
      </c>
      <c r="F22" s="52" t="s">
        <v>110</v>
      </c>
      <c r="G22" s="53" t="s">
        <v>111</v>
      </c>
      <c r="H22" s="54" t="s">
        <v>161</v>
      </c>
      <c r="I22" s="55" t="s">
        <v>162</v>
      </c>
      <c r="J22" s="50" t="s">
        <v>163</v>
      </c>
      <c r="K22" s="50" t="s">
        <v>69</v>
      </c>
      <c r="L22" s="50" t="s">
        <v>46</v>
      </c>
      <c r="M22" s="50" t="s">
        <v>164</v>
      </c>
      <c r="N22" s="50" t="s">
        <v>165</v>
      </c>
      <c r="O22" s="85">
        <v>43335</v>
      </c>
      <c r="P22" s="63">
        <v>43343</v>
      </c>
      <c r="Q22" s="66" t="s">
        <v>45</v>
      </c>
      <c r="R22" s="66" t="s">
        <v>45</v>
      </c>
      <c r="S22" s="66" t="s">
        <v>45</v>
      </c>
      <c r="T22" s="71" t="s">
        <v>45</v>
      </c>
      <c r="U22" s="72"/>
      <c r="V22" s="66" t="s">
        <v>45</v>
      </c>
      <c r="W22" s="66" t="s">
        <v>45</v>
      </c>
      <c r="X22" s="66" t="s">
        <v>45</v>
      </c>
      <c r="Y22" s="66" t="s">
        <v>45</v>
      </c>
      <c r="Z22" s="66" t="s">
        <v>45</v>
      </c>
      <c r="AA22" s="66" t="s">
        <v>45</v>
      </c>
      <c r="AB22" s="53"/>
      <c r="AC22" s="53" t="str">
        <f>IF(ISERROR(VLOOKUP(AB22,#REF!,2,0)),"",VLOOKUP(AB22,#REF!,2,0))</f>
        <v/>
      </c>
      <c r="AD22" s="69" t="s">
        <v>166</v>
      </c>
    </row>
    <row r="23" spans="1:31" s="60" customFormat="1" ht="75" x14ac:dyDescent="0.35">
      <c r="A23" s="48" t="s">
        <v>167</v>
      </c>
      <c r="B23" s="49" t="s">
        <v>36</v>
      </c>
      <c r="C23" s="49" t="s">
        <v>37</v>
      </c>
      <c r="D23" s="50" t="s">
        <v>38</v>
      </c>
      <c r="E23" s="51" t="s">
        <v>160</v>
      </c>
      <c r="F23" s="52" t="s">
        <v>168</v>
      </c>
      <c r="G23" s="53" t="s">
        <v>105</v>
      </c>
      <c r="H23" s="54" t="s">
        <v>169</v>
      </c>
      <c r="I23" s="55" t="s">
        <v>170</v>
      </c>
      <c r="J23" s="50" t="s">
        <v>171</v>
      </c>
      <c r="K23" s="50" t="s">
        <v>69</v>
      </c>
      <c r="L23" s="50" t="s">
        <v>46</v>
      </c>
      <c r="M23" s="50" t="s">
        <v>70</v>
      </c>
      <c r="N23" s="50" t="s">
        <v>37</v>
      </c>
      <c r="O23" s="85">
        <v>43335</v>
      </c>
      <c r="P23" s="63">
        <v>43343</v>
      </c>
      <c r="Q23" s="83" t="s">
        <v>146</v>
      </c>
      <c r="R23" s="83" t="s">
        <v>146</v>
      </c>
      <c r="S23" s="83" t="s">
        <v>146</v>
      </c>
      <c r="T23" s="83" t="s">
        <v>146</v>
      </c>
      <c r="U23" s="78">
        <v>0</v>
      </c>
      <c r="V23" s="83" t="s">
        <v>146</v>
      </c>
      <c r="W23" s="63">
        <v>43378</v>
      </c>
      <c r="X23" s="63">
        <v>43434</v>
      </c>
      <c r="Y23" s="63">
        <v>43453</v>
      </c>
      <c r="Z23" s="86" t="s">
        <v>172</v>
      </c>
      <c r="AA23" s="66" t="s">
        <v>45</v>
      </c>
      <c r="AB23" s="53"/>
      <c r="AC23" s="53" t="str">
        <f>IF(ISERROR(VLOOKUP(AB23,#REF!,2,0)),"",VLOOKUP(AB23,#REF!,2,0))</f>
        <v/>
      </c>
      <c r="AD23" s="68" t="s">
        <v>173</v>
      </c>
    </row>
    <row r="24" spans="1:31" s="60" customFormat="1" ht="135" x14ac:dyDescent="0.35">
      <c r="A24" s="48" t="s">
        <v>174</v>
      </c>
      <c r="B24" s="49" t="s">
        <v>36</v>
      </c>
      <c r="C24" s="49" t="s">
        <v>37</v>
      </c>
      <c r="D24" s="50" t="s">
        <v>38</v>
      </c>
      <c r="E24" s="51" t="s">
        <v>175</v>
      </c>
      <c r="F24" s="52" t="s">
        <v>176</v>
      </c>
      <c r="G24" s="52" t="s">
        <v>177</v>
      </c>
      <c r="H24" s="54" t="s">
        <v>135</v>
      </c>
      <c r="I24" s="55" t="s">
        <v>178</v>
      </c>
      <c r="J24" s="50" t="s">
        <v>179</v>
      </c>
      <c r="K24" s="50" t="s">
        <v>69</v>
      </c>
      <c r="L24" s="50" t="s">
        <v>46</v>
      </c>
      <c r="M24" s="50" t="s">
        <v>70</v>
      </c>
      <c r="N24" s="50" t="s">
        <v>37</v>
      </c>
      <c r="O24" s="74"/>
      <c r="P24" s="63">
        <v>43371</v>
      </c>
      <c r="Q24" s="63">
        <v>43678</v>
      </c>
      <c r="R24" s="63">
        <v>43556</v>
      </c>
      <c r="S24" s="63">
        <v>43678</v>
      </c>
      <c r="T24" s="64">
        <v>43678</v>
      </c>
      <c r="U24" s="78">
        <v>0</v>
      </c>
      <c r="V24" s="63">
        <v>43707</v>
      </c>
      <c r="W24" s="63">
        <v>43721</v>
      </c>
      <c r="X24" s="63">
        <v>43763</v>
      </c>
      <c r="Y24" s="63">
        <v>43770</v>
      </c>
      <c r="Z24" s="63">
        <v>43972</v>
      </c>
      <c r="AA24" s="67">
        <v>44287</v>
      </c>
      <c r="AB24" s="53"/>
      <c r="AC24" s="53" t="str">
        <f>IF(ISERROR(VLOOKUP(AB24,#REF!,2,0)),"",VLOOKUP(AB24,#REF!,2,0))</f>
        <v/>
      </c>
      <c r="AD24" s="80" t="s">
        <v>180</v>
      </c>
    </row>
    <row r="25" spans="1:31" s="60" customFormat="1" ht="64" x14ac:dyDescent="0.35">
      <c r="A25" s="48" t="s">
        <v>181</v>
      </c>
      <c r="B25" s="49" t="s">
        <v>78</v>
      </c>
      <c r="C25" s="70" t="s">
        <v>182</v>
      </c>
      <c r="D25" s="50" t="s">
        <v>38</v>
      </c>
      <c r="E25" s="51" t="s">
        <v>175</v>
      </c>
      <c r="F25" s="52" t="s">
        <v>64</v>
      </c>
      <c r="G25" s="53" t="s">
        <v>65</v>
      </c>
      <c r="H25" s="54" t="s">
        <v>183</v>
      </c>
      <c r="I25" s="55" t="s">
        <v>184</v>
      </c>
      <c r="J25" s="50" t="s">
        <v>185</v>
      </c>
      <c r="K25" s="50" t="s">
        <v>45</v>
      </c>
      <c r="L25" s="50" t="s">
        <v>46</v>
      </c>
      <c r="M25" s="50" t="s">
        <v>45</v>
      </c>
      <c r="N25" s="50" t="s">
        <v>45</v>
      </c>
      <c r="O25" s="56"/>
      <c r="P25" s="63">
        <v>43371</v>
      </c>
      <c r="Q25" s="66" t="s">
        <v>45</v>
      </c>
      <c r="R25" s="66" t="s">
        <v>45</v>
      </c>
      <c r="S25" s="66" t="s">
        <v>45</v>
      </c>
      <c r="T25" s="71" t="s">
        <v>45</v>
      </c>
      <c r="U25" s="58"/>
      <c r="V25" s="66" t="s">
        <v>45</v>
      </c>
      <c r="W25" s="66" t="s">
        <v>45</v>
      </c>
      <c r="X25" s="66" t="s">
        <v>45</v>
      </c>
      <c r="Y25" s="66" t="s">
        <v>45</v>
      </c>
      <c r="Z25" s="66" t="s">
        <v>45</v>
      </c>
      <c r="AA25" s="66" t="s">
        <v>45</v>
      </c>
      <c r="AB25" s="53"/>
      <c r="AC25" s="53" t="str">
        <f>IF(ISERROR(VLOOKUP(AB25,#REF!,2,0)),"",VLOOKUP(AB25,#REF!,2,0))</f>
        <v/>
      </c>
      <c r="AD25" s="59" t="s">
        <v>186</v>
      </c>
    </row>
    <row r="26" spans="1:31" s="60" customFormat="1" ht="80" x14ac:dyDescent="0.35">
      <c r="A26" s="48" t="s">
        <v>187</v>
      </c>
      <c r="B26" s="49" t="s">
        <v>78</v>
      </c>
      <c r="C26" s="70" t="s">
        <v>188</v>
      </c>
      <c r="D26" s="50" t="s">
        <v>38</v>
      </c>
      <c r="E26" s="51" t="s">
        <v>189</v>
      </c>
      <c r="F26" s="52" t="s">
        <v>190</v>
      </c>
      <c r="G26" s="53" t="s">
        <v>191</v>
      </c>
      <c r="H26" s="54" t="s">
        <v>192</v>
      </c>
      <c r="I26" s="55" t="s">
        <v>193</v>
      </c>
      <c r="J26" s="50" t="s">
        <v>194</v>
      </c>
      <c r="K26" s="50" t="s">
        <v>69</v>
      </c>
      <c r="L26" s="50" t="s">
        <v>46</v>
      </c>
      <c r="M26" s="50" t="s">
        <v>164</v>
      </c>
      <c r="N26" s="50" t="s">
        <v>86</v>
      </c>
      <c r="O26" s="74"/>
      <c r="P26" s="63">
        <v>43399</v>
      </c>
      <c r="Q26" s="67">
        <v>43800</v>
      </c>
      <c r="R26" s="63">
        <v>43556</v>
      </c>
      <c r="S26" s="66" t="s">
        <v>45</v>
      </c>
      <c r="T26" s="71" t="s">
        <v>45</v>
      </c>
      <c r="U26" s="58"/>
      <c r="V26" s="66" t="s">
        <v>45</v>
      </c>
      <c r="W26" s="66" t="s">
        <v>45</v>
      </c>
      <c r="X26" s="66" t="s">
        <v>45</v>
      </c>
      <c r="Y26" s="66" t="s">
        <v>45</v>
      </c>
      <c r="Z26" s="66" t="s">
        <v>45</v>
      </c>
      <c r="AA26" s="66" t="s">
        <v>45</v>
      </c>
      <c r="AB26" s="53"/>
      <c r="AC26" s="53" t="str">
        <f>IF(ISERROR(VLOOKUP(AB26,#REF!,2,0)),"",VLOOKUP(AB26,#REF!,2,0))</f>
        <v/>
      </c>
      <c r="AD26" s="69" t="s">
        <v>195</v>
      </c>
    </row>
    <row r="27" spans="1:31" s="60" customFormat="1" ht="174" customHeight="1" x14ac:dyDescent="0.35">
      <c r="A27" s="48" t="s">
        <v>196</v>
      </c>
      <c r="B27" s="49" t="s">
        <v>36</v>
      </c>
      <c r="C27" s="49" t="s">
        <v>37</v>
      </c>
      <c r="D27" s="50" t="s">
        <v>38</v>
      </c>
      <c r="E27" s="51" t="s">
        <v>197</v>
      </c>
      <c r="F27" s="52" t="s">
        <v>198</v>
      </c>
      <c r="G27" s="53" t="s">
        <v>105</v>
      </c>
      <c r="H27" s="54" t="s">
        <v>199</v>
      </c>
      <c r="I27" s="55" t="s">
        <v>200</v>
      </c>
      <c r="J27" s="50" t="s">
        <v>201</v>
      </c>
      <c r="K27" s="50" t="s">
        <v>202</v>
      </c>
      <c r="L27" s="50" t="s">
        <v>46</v>
      </c>
      <c r="M27" s="50" t="s">
        <v>164</v>
      </c>
      <c r="N27" s="50" t="s">
        <v>37</v>
      </c>
      <c r="O27" s="74"/>
      <c r="P27" s="63">
        <v>43521</v>
      </c>
      <c r="Q27" s="83" t="s">
        <v>146</v>
      </c>
      <c r="R27" s="83" t="s">
        <v>146</v>
      </c>
      <c r="S27" s="83" t="s">
        <v>146</v>
      </c>
      <c r="T27" s="83" t="s">
        <v>146</v>
      </c>
      <c r="U27" s="78">
        <v>0</v>
      </c>
      <c r="V27" s="83" t="s">
        <v>146</v>
      </c>
      <c r="W27" s="63">
        <v>43525</v>
      </c>
      <c r="X27" s="79" t="s">
        <v>45</v>
      </c>
      <c r="Y27" s="84" t="s">
        <v>203</v>
      </c>
      <c r="Z27" s="84" t="s">
        <v>203</v>
      </c>
      <c r="AA27" s="79" t="s">
        <v>45</v>
      </c>
      <c r="AB27" s="53"/>
      <c r="AC27" s="53" t="str">
        <f>IF(ISERROR(VLOOKUP(AB27,#REF!,2,0)),"",VLOOKUP(AB27,#REF!,2,0))</f>
        <v/>
      </c>
      <c r="AD27" s="73" t="s">
        <v>204</v>
      </c>
      <c r="AE27" s="87"/>
    </row>
    <row r="28" spans="1:31" s="60" customFormat="1" ht="146.5" customHeight="1" x14ac:dyDescent="0.35">
      <c r="A28" s="48" t="s">
        <v>205</v>
      </c>
      <c r="B28" s="49" t="s">
        <v>36</v>
      </c>
      <c r="C28" s="49" t="s">
        <v>37</v>
      </c>
      <c r="D28" s="50" t="s">
        <v>38</v>
      </c>
      <c r="E28" s="51" t="s">
        <v>197</v>
      </c>
      <c r="F28" s="52" t="s">
        <v>198</v>
      </c>
      <c r="G28" s="53" t="s">
        <v>105</v>
      </c>
      <c r="H28" s="54" t="s">
        <v>206</v>
      </c>
      <c r="I28" s="55" t="s">
        <v>200</v>
      </c>
      <c r="J28" s="50" t="s">
        <v>201</v>
      </c>
      <c r="K28" s="50" t="s">
        <v>202</v>
      </c>
      <c r="L28" s="50" t="s">
        <v>46</v>
      </c>
      <c r="M28" s="50" t="s">
        <v>164</v>
      </c>
      <c r="N28" s="50" t="s">
        <v>37</v>
      </c>
      <c r="O28" s="74"/>
      <c r="P28" s="63">
        <v>43521</v>
      </c>
      <c r="Q28" s="83" t="s">
        <v>146</v>
      </c>
      <c r="R28" s="83" t="s">
        <v>146</v>
      </c>
      <c r="S28" s="83" t="s">
        <v>146</v>
      </c>
      <c r="T28" s="83" t="s">
        <v>146</v>
      </c>
      <c r="U28" s="78">
        <v>0</v>
      </c>
      <c r="V28" s="83" t="s">
        <v>146</v>
      </c>
      <c r="W28" s="63">
        <v>43525</v>
      </c>
      <c r="X28" s="79" t="s">
        <v>45</v>
      </c>
      <c r="Y28" s="84" t="s">
        <v>203</v>
      </c>
      <c r="Z28" s="84" t="s">
        <v>203</v>
      </c>
      <c r="AA28" s="79" t="s">
        <v>45</v>
      </c>
      <c r="AB28" s="53"/>
      <c r="AC28" s="53" t="str">
        <f>IF(ISERROR(VLOOKUP(AB28,#REF!,2,0)),"",VLOOKUP(AB28,#REF!,2,0))</f>
        <v/>
      </c>
      <c r="AD28" s="73" t="s">
        <v>204</v>
      </c>
    </row>
    <row r="29" spans="1:31" s="60" customFormat="1" ht="160" x14ac:dyDescent="0.35">
      <c r="A29" s="48" t="s">
        <v>207</v>
      </c>
      <c r="B29" s="75" t="s">
        <v>208</v>
      </c>
      <c r="C29" s="70" t="s">
        <v>209</v>
      </c>
      <c r="D29" s="50" t="s">
        <v>38</v>
      </c>
      <c r="E29" s="51" t="s">
        <v>197</v>
      </c>
      <c r="F29" s="52" t="s">
        <v>210</v>
      </c>
      <c r="G29" s="53" t="s">
        <v>105</v>
      </c>
      <c r="H29" s="54" t="s">
        <v>211</v>
      </c>
      <c r="I29" s="55" t="s">
        <v>212</v>
      </c>
      <c r="J29" s="50" t="s">
        <v>75</v>
      </c>
      <c r="K29" s="50" t="s">
        <v>69</v>
      </c>
      <c r="L29" s="50" t="s">
        <v>46</v>
      </c>
      <c r="M29" s="50" t="s">
        <v>129</v>
      </c>
      <c r="N29" s="50" t="s">
        <v>213</v>
      </c>
      <c r="O29" s="74"/>
      <c r="P29" s="63">
        <v>43521</v>
      </c>
      <c r="Q29" s="63">
        <v>43726</v>
      </c>
      <c r="R29" s="63">
        <v>43728</v>
      </c>
      <c r="S29" s="66" t="s">
        <v>45</v>
      </c>
      <c r="T29" s="66" t="s">
        <v>45</v>
      </c>
      <c r="U29" s="88"/>
      <c r="V29" s="66" t="s">
        <v>45</v>
      </c>
      <c r="W29" s="66" t="s">
        <v>45</v>
      </c>
      <c r="X29" s="66" t="s">
        <v>45</v>
      </c>
      <c r="Y29" s="66" t="s">
        <v>45</v>
      </c>
      <c r="Z29" s="66" t="s">
        <v>45</v>
      </c>
      <c r="AA29" s="66" t="s">
        <v>45</v>
      </c>
      <c r="AB29" s="53"/>
      <c r="AC29" s="53" t="str">
        <f>IF(ISERROR(VLOOKUP(AB29,#REF!,2,0)),"",VLOOKUP(AB29,#REF!,2,0))</f>
        <v/>
      </c>
      <c r="AD29" s="89" t="s">
        <v>214</v>
      </c>
    </row>
    <row r="30" spans="1:31" s="60" customFormat="1" ht="100" hidden="1" customHeight="1" x14ac:dyDescent="0.35">
      <c r="A30" s="48" t="s">
        <v>215</v>
      </c>
      <c r="B30" s="49" t="s">
        <v>36</v>
      </c>
      <c r="C30" s="49" t="s">
        <v>37</v>
      </c>
      <c r="D30" s="50" t="s">
        <v>38</v>
      </c>
      <c r="E30" s="51" t="s">
        <v>197</v>
      </c>
      <c r="F30" s="52" t="s">
        <v>104</v>
      </c>
      <c r="G30" s="53" t="s">
        <v>105</v>
      </c>
      <c r="H30" s="54" t="s">
        <v>216</v>
      </c>
      <c r="I30" s="55" t="s">
        <v>217</v>
      </c>
      <c r="J30" s="50" t="s">
        <v>218</v>
      </c>
      <c r="K30" s="50" t="s">
        <v>202</v>
      </c>
      <c r="L30" s="50"/>
      <c r="M30" s="50" t="s">
        <v>70</v>
      </c>
      <c r="N30" s="50" t="s">
        <v>37</v>
      </c>
      <c r="O30" s="50"/>
      <c r="P30" s="63">
        <v>43556</v>
      </c>
      <c r="Q30" s="83" t="s">
        <v>146</v>
      </c>
      <c r="R30" s="83" t="s">
        <v>146</v>
      </c>
      <c r="S30" s="83" t="s">
        <v>146</v>
      </c>
      <c r="T30" s="83" t="s">
        <v>146</v>
      </c>
      <c r="U30" s="78">
        <v>0</v>
      </c>
      <c r="V30" s="83" t="s">
        <v>146</v>
      </c>
      <c r="W30" s="90">
        <v>43586</v>
      </c>
      <c r="X30" s="90">
        <v>43617</v>
      </c>
      <c r="Y30" s="90">
        <v>43658</v>
      </c>
      <c r="Z30" s="91">
        <v>43699</v>
      </c>
      <c r="AA30" s="91">
        <v>43922</v>
      </c>
      <c r="AB30" s="53"/>
      <c r="AC30" s="53" t="str">
        <f>IF(ISERROR(VLOOKUP(AB30,#REF!,2,0)),"",VLOOKUP(AB30,#REF!,2,0))</f>
        <v/>
      </c>
      <c r="AD30" s="92" t="s">
        <v>219</v>
      </c>
    </row>
    <row r="31" spans="1:31" s="60" customFormat="1" ht="112" x14ac:dyDescent="0.35">
      <c r="A31" s="48" t="s">
        <v>220</v>
      </c>
      <c r="B31" s="75" t="s">
        <v>94</v>
      </c>
      <c r="C31" s="70" t="s">
        <v>221</v>
      </c>
      <c r="D31" s="50" t="s">
        <v>38</v>
      </c>
      <c r="E31" s="51" t="s">
        <v>222</v>
      </c>
      <c r="F31" s="52" t="s">
        <v>223</v>
      </c>
      <c r="G31" s="53" t="s">
        <v>224</v>
      </c>
      <c r="H31" s="54" t="s">
        <v>225</v>
      </c>
      <c r="I31" s="55" t="s">
        <v>226</v>
      </c>
      <c r="J31" s="50" t="s">
        <v>227</v>
      </c>
      <c r="K31" s="50" t="s">
        <v>69</v>
      </c>
      <c r="L31" s="50" t="s">
        <v>46</v>
      </c>
      <c r="M31" s="50" t="s">
        <v>129</v>
      </c>
      <c r="N31" s="50" t="s">
        <v>228</v>
      </c>
      <c r="O31" s="93"/>
      <c r="P31" s="63">
        <v>43556</v>
      </c>
      <c r="Q31" s="66" t="s">
        <v>45</v>
      </c>
      <c r="R31" s="66" t="s">
        <v>45</v>
      </c>
      <c r="S31" s="66" t="s">
        <v>45</v>
      </c>
      <c r="T31" s="71" t="s">
        <v>45</v>
      </c>
      <c r="U31" s="88"/>
      <c r="V31" s="66" t="s">
        <v>45</v>
      </c>
      <c r="W31" s="66" t="s">
        <v>45</v>
      </c>
      <c r="X31" s="66" t="s">
        <v>45</v>
      </c>
      <c r="Y31" s="66" t="s">
        <v>45</v>
      </c>
      <c r="Z31" s="66" t="s">
        <v>45</v>
      </c>
      <c r="AA31" s="66" t="s">
        <v>45</v>
      </c>
      <c r="AB31" s="53"/>
      <c r="AC31" s="53" t="str">
        <f>IF(ISERROR(VLOOKUP(AB31,#REF!,2,0)),"",VLOOKUP(AB31,#REF!,2,0))</f>
        <v/>
      </c>
      <c r="AD31" s="69" t="s">
        <v>229</v>
      </c>
    </row>
    <row r="32" spans="1:31" s="60" customFormat="1" ht="144" x14ac:dyDescent="0.35">
      <c r="A32" s="48" t="s">
        <v>230</v>
      </c>
      <c r="B32" s="49" t="s">
        <v>158</v>
      </c>
      <c r="C32" s="70" t="s">
        <v>231</v>
      </c>
      <c r="D32" s="50" t="s">
        <v>38</v>
      </c>
      <c r="E32" s="51" t="s">
        <v>222</v>
      </c>
      <c r="F32" s="52" t="s">
        <v>232</v>
      </c>
      <c r="G32" s="53" t="s">
        <v>105</v>
      </c>
      <c r="H32" s="54" t="s">
        <v>233</v>
      </c>
      <c r="I32" s="55" t="s">
        <v>234</v>
      </c>
      <c r="J32" s="50" t="s">
        <v>235</v>
      </c>
      <c r="K32" s="50" t="s">
        <v>69</v>
      </c>
      <c r="L32" s="50" t="s">
        <v>46</v>
      </c>
      <c r="M32" s="50" t="s">
        <v>165</v>
      </c>
      <c r="N32" s="50" t="s">
        <v>228</v>
      </c>
      <c r="O32" s="93"/>
      <c r="P32" s="63">
        <v>43556</v>
      </c>
      <c r="Q32" s="66" t="s">
        <v>45</v>
      </c>
      <c r="R32" s="66" t="s">
        <v>45</v>
      </c>
      <c r="S32" s="66" t="s">
        <v>45</v>
      </c>
      <c r="T32" s="71" t="s">
        <v>45</v>
      </c>
      <c r="U32" s="88"/>
      <c r="V32" s="66" t="s">
        <v>45</v>
      </c>
      <c r="W32" s="66" t="s">
        <v>45</v>
      </c>
      <c r="X32" s="66" t="s">
        <v>45</v>
      </c>
      <c r="Y32" s="66" t="s">
        <v>45</v>
      </c>
      <c r="Z32" s="66" t="s">
        <v>45</v>
      </c>
      <c r="AA32" s="66" t="s">
        <v>45</v>
      </c>
      <c r="AB32" s="53"/>
      <c r="AC32" s="53" t="str">
        <f>IF(ISERROR(VLOOKUP(AB32,#REF!,2,0)),"",VLOOKUP(AB32,#REF!,2,0))</f>
        <v/>
      </c>
      <c r="AD32" s="73" t="s">
        <v>236</v>
      </c>
    </row>
    <row r="33" spans="1:30" s="60" customFormat="1" ht="160" x14ac:dyDescent="0.35">
      <c r="A33" s="48" t="s">
        <v>237</v>
      </c>
      <c r="B33" s="49" t="s">
        <v>36</v>
      </c>
      <c r="C33" s="49" t="s">
        <v>37</v>
      </c>
      <c r="D33" s="50" t="s">
        <v>38</v>
      </c>
      <c r="E33" s="51" t="s">
        <v>238</v>
      </c>
      <c r="F33" s="52" t="s">
        <v>104</v>
      </c>
      <c r="G33" s="53" t="s">
        <v>105</v>
      </c>
      <c r="H33" s="94" t="s">
        <v>239</v>
      </c>
      <c r="I33" s="95" t="s">
        <v>240</v>
      </c>
      <c r="J33" s="50" t="s">
        <v>241</v>
      </c>
      <c r="K33" s="50" t="s">
        <v>69</v>
      </c>
      <c r="L33" s="50" t="s">
        <v>46</v>
      </c>
      <c r="M33" s="50" t="s">
        <v>242</v>
      </c>
      <c r="N33" s="50" t="s">
        <v>86</v>
      </c>
      <c r="O33" s="93"/>
      <c r="P33" s="63">
        <v>43586</v>
      </c>
      <c r="Q33" s="91">
        <v>43864</v>
      </c>
      <c r="R33" s="64">
        <v>43902</v>
      </c>
      <c r="S33" s="96">
        <v>43991</v>
      </c>
      <c r="T33" s="96">
        <v>43998</v>
      </c>
      <c r="U33" s="88">
        <v>83</v>
      </c>
      <c r="V33" s="97">
        <v>44008</v>
      </c>
      <c r="W33" s="91">
        <v>44032</v>
      </c>
      <c r="X33" s="91">
        <v>44043</v>
      </c>
      <c r="Y33" s="91">
        <v>44056</v>
      </c>
      <c r="Z33" s="98" t="s">
        <v>45</v>
      </c>
      <c r="AA33" s="99">
        <v>44287</v>
      </c>
      <c r="AB33" s="53"/>
      <c r="AC33" s="53" t="str">
        <f>IF(ISERROR(VLOOKUP(AB33,#REF!,2,0)),"",VLOOKUP(AB33,#REF!,2,0))</f>
        <v/>
      </c>
      <c r="AD33" s="92" t="s">
        <v>243</v>
      </c>
    </row>
    <row r="34" spans="1:30" s="60" customFormat="1" ht="60" hidden="1" x14ac:dyDescent="0.35">
      <c r="A34" s="48" t="s">
        <v>244</v>
      </c>
      <c r="B34" s="49" t="s">
        <v>36</v>
      </c>
      <c r="C34" s="49" t="s">
        <v>37</v>
      </c>
      <c r="D34" s="50" t="s">
        <v>38</v>
      </c>
      <c r="E34" s="51" t="s">
        <v>245</v>
      </c>
      <c r="F34" s="52" t="s">
        <v>104</v>
      </c>
      <c r="G34" s="53" t="s">
        <v>105</v>
      </c>
      <c r="H34" s="54" t="s">
        <v>246</v>
      </c>
      <c r="I34" s="55" t="s">
        <v>247</v>
      </c>
      <c r="J34" s="50" t="s">
        <v>248</v>
      </c>
      <c r="K34" s="50" t="s">
        <v>145</v>
      </c>
      <c r="L34" s="50"/>
      <c r="M34" s="50" t="s">
        <v>70</v>
      </c>
      <c r="N34" s="50" t="s">
        <v>37</v>
      </c>
      <c r="O34" s="93"/>
      <c r="P34" s="63">
        <v>43586</v>
      </c>
      <c r="Q34" s="83" t="s">
        <v>146</v>
      </c>
      <c r="R34" s="83" t="s">
        <v>146</v>
      </c>
      <c r="S34" s="83" t="s">
        <v>146</v>
      </c>
      <c r="T34" s="83" t="s">
        <v>146</v>
      </c>
      <c r="U34" s="78">
        <v>0</v>
      </c>
      <c r="V34" s="83" t="s">
        <v>146</v>
      </c>
      <c r="W34" s="63">
        <v>43678</v>
      </c>
      <c r="X34" s="63">
        <v>43678</v>
      </c>
      <c r="Y34" s="63">
        <v>43748</v>
      </c>
      <c r="Z34" s="63">
        <v>43780</v>
      </c>
      <c r="AA34" s="63">
        <v>43922</v>
      </c>
      <c r="AB34" s="53"/>
      <c r="AC34" s="53" t="str">
        <f>IF(ISERROR(VLOOKUP(AB34,#REF!,2,0)),"",VLOOKUP(AB34,#REF!,2,0))</f>
        <v/>
      </c>
      <c r="AD34" s="92" t="s">
        <v>249</v>
      </c>
    </row>
    <row r="35" spans="1:30" s="60" customFormat="1" ht="128" x14ac:dyDescent="0.35">
      <c r="A35" s="48" t="s">
        <v>250</v>
      </c>
      <c r="B35" s="49" t="s">
        <v>36</v>
      </c>
      <c r="C35" s="49" t="s">
        <v>37</v>
      </c>
      <c r="D35" s="50" t="s">
        <v>38</v>
      </c>
      <c r="E35" s="51" t="s">
        <v>251</v>
      </c>
      <c r="F35" s="52" t="s">
        <v>64</v>
      </c>
      <c r="G35" s="53" t="s">
        <v>65</v>
      </c>
      <c r="H35" s="54" t="s">
        <v>252</v>
      </c>
      <c r="I35" s="95" t="s">
        <v>253</v>
      </c>
      <c r="J35" s="50" t="s">
        <v>254</v>
      </c>
      <c r="K35" s="50" t="s">
        <v>145</v>
      </c>
      <c r="L35" s="50" t="s">
        <v>46</v>
      </c>
      <c r="M35" s="50" t="s">
        <v>70</v>
      </c>
      <c r="N35" s="50" t="s">
        <v>37</v>
      </c>
      <c r="O35" s="93"/>
      <c r="P35" s="63">
        <v>43647</v>
      </c>
      <c r="Q35" s="83" t="s">
        <v>146</v>
      </c>
      <c r="R35" s="83" t="s">
        <v>146</v>
      </c>
      <c r="S35" s="83" t="s">
        <v>146</v>
      </c>
      <c r="T35" s="83" t="s">
        <v>146</v>
      </c>
      <c r="U35" s="78">
        <v>0</v>
      </c>
      <c r="V35" s="83" t="s">
        <v>146</v>
      </c>
      <c r="W35" s="63">
        <v>43647</v>
      </c>
      <c r="X35" s="63">
        <v>43720</v>
      </c>
      <c r="Y35" s="63">
        <v>43739</v>
      </c>
      <c r="Z35" s="100">
        <v>43972</v>
      </c>
      <c r="AA35" s="67">
        <v>44287</v>
      </c>
      <c r="AB35" s="53"/>
      <c r="AC35" s="53" t="str">
        <f>IF(ISERROR(VLOOKUP(AB35,#REF!,2,0)),"",VLOOKUP(AB35,#REF!,2,0))</f>
        <v/>
      </c>
      <c r="AD35" s="89" t="s">
        <v>255</v>
      </c>
    </row>
    <row r="36" spans="1:30" s="60" customFormat="1" ht="149.15" customHeight="1" x14ac:dyDescent="0.35">
      <c r="A36" s="48" t="s">
        <v>256</v>
      </c>
      <c r="B36" s="49" t="s">
        <v>36</v>
      </c>
      <c r="C36" s="49" t="s">
        <v>37</v>
      </c>
      <c r="D36" s="50" t="s">
        <v>38</v>
      </c>
      <c r="E36" s="51" t="s">
        <v>257</v>
      </c>
      <c r="F36" s="52" t="s">
        <v>258</v>
      </c>
      <c r="G36" s="53" t="s">
        <v>111</v>
      </c>
      <c r="H36" s="54" t="s">
        <v>259</v>
      </c>
      <c r="I36" s="95" t="s">
        <v>260</v>
      </c>
      <c r="J36" s="50" t="s">
        <v>261</v>
      </c>
      <c r="K36" s="50" t="s">
        <v>69</v>
      </c>
      <c r="L36" s="50" t="s">
        <v>46</v>
      </c>
      <c r="M36" s="50" t="s">
        <v>129</v>
      </c>
      <c r="N36" s="50" t="s">
        <v>37</v>
      </c>
      <c r="O36" s="93"/>
      <c r="P36" s="63">
        <v>43647</v>
      </c>
      <c r="Q36" s="63">
        <v>43700</v>
      </c>
      <c r="R36" s="63">
        <v>43714</v>
      </c>
      <c r="S36" s="63">
        <v>43777</v>
      </c>
      <c r="T36" s="64">
        <v>43804</v>
      </c>
      <c r="U36" s="78">
        <v>2</v>
      </c>
      <c r="V36" s="63">
        <v>43812</v>
      </c>
      <c r="W36" s="63">
        <v>43816</v>
      </c>
      <c r="X36" s="63">
        <v>43861</v>
      </c>
      <c r="Y36" s="63">
        <v>43873</v>
      </c>
      <c r="Z36" s="84">
        <v>44021</v>
      </c>
      <c r="AA36" s="67">
        <v>44287</v>
      </c>
      <c r="AB36" s="53"/>
      <c r="AC36" s="53" t="str">
        <f>IF(ISERROR(VLOOKUP(AB36,#REF!,2,0)),"",VLOOKUP(AB36,#REF!,2,0))</f>
        <v/>
      </c>
      <c r="AD36" s="69" t="s">
        <v>262</v>
      </c>
    </row>
    <row r="37" spans="1:30" s="60" customFormat="1" ht="75" hidden="1" x14ac:dyDescent="0.35">
      <c r="A37" s="48" t="s">
        <v>263</v>
      </c>
      <c r="B37" s="49" t="s">
        <v>36</v>
      </c>
      <c r="C37" s="49" t="s">
        <v>37</v>
      </c>
      <c r="D37" s="50" t="s">
        <v>38</v>
      </c>
      <c r="E37" s="51">
        <v>43727</v>
      </c>
      <c r="F37" s="52" t="s">
        <v>210</v>
      </c>
      <c r="G37" s="53" t="s">
        <v>105</v>
      </c>
      <c r="H37" s="54" t="s">
        <v>264</v>
      </c>
      <c r="I37" s="95" t="s">
        <v>265</v>
      </c>
      <c r="J37" s="50" t="s">
        <v>266</v>
      </c>
      <c r="K37" s="50" t="s">
        <v>69</v>
      </c>
      <c r="L37" s="50"/>
      <c r="M37" s="50" t="s">
        <v>70</v>
      </c>
      <c r="N37" s="50" t="s">
        <v>37</v>
      </c>
      <c r="O37" s="93"/>
      <c r="P37" s="63">
        <v>43735</v>
      </c>
      <c r="Q37" s="83" t="s">
        <v>146</v>
      </c>
      <c r="R37" s="83" t="s">
        <v>146</v>
      </c>
      <c r="S37" s="83" t="s">
        <v>146</v>
      </c>
      <c r="T37" s="83" t="s">
        <v>146</v>
      </c>
      <c r="U37" s="78">
        <v>0</v>
      </c>
      <c r="V37" s="83" t="s">
        <v>146</v>
      </c>
      <c r="W37" s="63">
        <v>43783</v>
      </c>
      <c r="X37" s="63">
        <v>43798</v>
      </c>
      <c r="Y37" s="63">
        <v>43823</v>
      </c>
      <c r="Z37" s="63">
        <v>43868</v>
      </c>
      <c r="AA37" s="63">
        <v>43925</v>
      </c>
      <c r="AB37" s="53"/>
      <c r="AC37" s="53" t="str">
        <f>IF(ISERROR(VLOOKUP(AB37,#REF!,2,0)),"",VLOOKUP(AB37,#REF!,2,0))</f>
        <v/>
      </c>
      <c r="AD37" s="69" t="s">
        <v>267</v>
      </c>
    </row>
    <row r="38" spans="1:30" s="60" customFormat="1" ht="209.15" hidden="1" customHeight="1" x14ac:dyDescent="0.35">
      <c r="A38" s="48" t="s">
        <v>268</v>
      </c>
      <c r="B38" s="49" t="s">
        <v>36</v>
      </c>
      <c r="C38" s="49" t="s">
        <v>37</v>
      </c>
      <c r="D38" s="50" t="s">
        <v>38</v>
      </c>
      <c r="E38" s="51" t="s">
        <v>269</v>
      </c>
      <c r="F38" s="52" t="s">
        <v>210</v>
      </c>
      <c r="G38" s="53" t="s">
        <v>105</v>
      </c>
      <c r="H38" s="54" t="s">
        <v>270</v>
      </c>
      <c r="I38" s="95" t="s">
        <v>271</v>
      </c>
      <c r="J38" s="50" t="s">
        <v>272</v>
      </c>
      <c r="K38" s="50" t="s">
        <v>145</v>
      </c>
      <c r="L38" s="50"/>
      <c r="M38" s="50" t="s">
        <v>70</v>
      </c>
      <c r="N38" s="50" t="s">
        <v>37</v>
      </c>
      <c r="O38" s="93"/>
      <c r="P38" s="63">
        <v>43739</v>
      </c>
      <c r="Q38" s="83" t="s">
        <v>146</v>
      </c>
      <c r="R38" s="83" t="s">
        <v>146</v>
      </c>
      <c r="S38" s="83" t="s">
        <v>146</v>
      </c>
      <c r="T38" s="83" t="s">
        <v>146</v>
      </c>
      <c r="U38" s="78">
        <v>0</v>
      </c>
      <c r="V38" s="83" t="s">
        <v>146</v>
      </c>
      <c r="W38" s="63">
        <v>43929</v>
      </c>
      <c r="X38" s="63">
        <v>43945</v>
      </c>
      <c r="Y38" s="63">
        <v>43957</v>
      </c>
      <c r="Z38" s="91">
        <v>44005</v>
      </c>
      <c r="AA38" s="91">
        <v>44007</v>
      </c>
      <c r="AB38" s="53"/>
      <c r="AC38" s="53" t="str">
        <f>IF(ISERROR(VLOOKUP(AB38,#REF!,2,0)),"",VLOOKUP(AB38,#REF!,2,0))</f>
        <v/>
      </c>
      <c r="AD38" s="92" t="s">
        <v>273</v>
      </c>
    </row>
    <row r="39" spans="1:30" s="60" customFormat="1" ht="178" customHeight="1" x14ac:dyDescent="0.35">
      <c r="A39" s="48" t="s">
        <v>274</v>
      </c>
      <c r="B39" s="49" t="s">
        <v>36</v>
      </c>
      <c r="C39" s="49" t="s">
        <v>37</v>
      </c>
      <c r="D39" s="50" t="s">
        <v>38</v>
      </c>
      <c r="E39" s="51" t="s">
        <v>269</v>
      </c>
      <c r="F39" s="52" t="s">
        <v>125</v>
      </c>
      <c r="G39" s="53" t="s">
        <v>105</v>
      </c>
      <c r="H39" s="54" t="s">
        <v>275</v>
      </c>
      <c r="I39" s="95" t="s">
        <v>276</v>
      </c>
      <c r="J39" s="50" t="s">
        <v>277</v>
      </c>
      <c r="K39" s="50" t="s">
        <v>69</v>
      </c>
      <c r="L39" s="50" t="s">
        <v>46</v>
      </c>
      <c r="M39" s="50" t="s">
        <v>86</v>
      </c>
      <c r="N39" s="50" t="s">
        <v>278</v>
      </c>
      <c r="O39" s="93"/>
      <c r="P39" s="63">
        <v>43735</v>
      </c>
      <c r="Q39" s="91">
        <v>43879</v>
      </c>
      <c r="R39" s="91">
        <v>43908</v>
      </c>
      <c r="S39" s="64">
        <v>43943</v>
      </c>
      <c r="T39" s="64">
        <v>43943</v>
      </c>
      <c r="U39" s="88">
        <v>3</v>
      </c>
      <c r="V39" s="91">
        <v>43980</v>
      </c>
      <c r="W39" s="91">
        <v>44006</v>
      </c>
      <c r="X39" s="91">
        <v>44043</v>
      </c>
      <c r="Y39" s="91">
        <v>44056</v>
      </c>
      <c r="Z39" s="98" t="s">
        <v>45</v>
      </c>
      <c r="AA39" s="99">
        <v>44287</v>
      </c>
      <c r="AB39" s="53"/>
      <c r="AC39" s="53" t="str">
        <f>IF(ISERROR(VLOOKUP(AB39,#REF!,2,0)),"",VLOOKUP(AB39,#REF!,2,0))</f>
        <v/>
      </c>
      <c r="AD39" s="73" t="s">
        <v>279</v>
      </c>
    </row>
    <row r="40" spans="1:30" s="60" customFormat="1" ht="207" customHeight="1" x14ac:dyDescent="0.35">
      <c r="A40" s="48" t="s">
        <v>280</v>
      </c>
      <c r="B40" s="49" t="s">
        <v>36</v>
      </c>
      <c r="C40" s="49" t="s">
        <v>37</v>
      </c>
      <c r="D40" s="50" t="s">
        <v>38</v>
      </c>
      <c r="E40" s="51">
        <v>43748</v>
      </c>
      <c r="F40" s="52" t="s">
        <v>125</v>
      </c>
      <c r="G40" s="53" t="s">
        <v>105</v>
      </c>
      <c r="H40" s="54" t="s">
        <v>281</v>
      </c>
      <c r="I40" s="95" t="s">
        <v>282</v>
      </c>
      <c r="J40" s="50" t="s">
        <v>283</v>
      </c>
      <c r="K40" s="50" t="s">
        <v>69</v>
      </c>
      <c r="L40" s="50" t="s">
        <v>46</v>
      </c>
      <c r="M40" s="50" t="s">
        <v>86</v>
      </c>
      <c r="N40" s="50" t="s">
        <v>278</v>
      </c>
      <c r="O40" s="93"/>
      <c r="P40" s="63">
        <v>43763</v>
      </c>
      <c r="Q40" s="91">
        <v>43879</v>
      </c>
      <c r="R40" s="91">
        <v>43908</v>
      </c>
      <c r="S40" s="64">
        <v>43943</v>
      </c>
      <c r="T40" s="64">
        <v>43943</v>
      </c>
      <c r="U40" s="88">
        <v>3</v>
      </c>
      <c r="V40" s="91">
        <v>43980</v>
      </c>
      <c r="W40" s="91">
        <v>44006</v>
      </c>
      <c r="X40" s="91">
        <v>44043</v>
      </c>
      <c r="Y40" s="91">
        <v>44056</v>
      </c>
      <c r="Z40" s="98" t="s">
        <v>45</v>
      </c>
      <c r="AA40" s="99">
        <v>44287</v>
      </c>
      <c r="AB40" s="53"/>
      <c r="AC40" s="53" t="str">
        <f>IF(ISERROR(VLOOKUP(AB40,#REF!,2,0)),"",VLOOKUP(AB40,#REF!,2,0))</f>
        <v/>
      </c>
      <c r="AD40" s="73" t="s">
        <v>279</v>
      </c>
    </row>
    <row r="41" spans="1:30" s="60" customFormat="1" ht="112" x14ac:dyDescent="0.35">
      <c r="A41" s="48" t="s">
        <v>284</v>
      </c>
      <c r="B41" s="75" t="s">
        <v>208</v>
      </c>
      <c r="C41" s="70" t="s">
        <v>285</v>
      </c>
      <c r="D41" s="50" t="s">
        <v>38</v>
      </c>
      <c r="E41" s="51">
        <v>43748</v>
      </c>
      <c r="F41" s="52" t="s">
        <v>232</v>
      </c>
      <c r="G41" s="53" t="s">
        <v>105</v>
      </c>
      <c r="H41" s="54" t="s">
        <v>286</v>
      </c>
      <c r="I41" s="95" t="s">
        <v>287</v>
      </c>
      <c r="J41" s="50" t="s">
        <v>288</v>
      </c>
      <c r="K41" s="50" t="s">
        <v>69</v>
      </c>
      <c r="L41" s="50" t="s">
        <v>138</v>
      </c>
      <c r="M41" s="50" t="s">
        <v>164</v>
      </c>
      <c r="N41" s="50" t="s">
        <v>85</v>
      </c>
      <c r="O41" s="93"/>
      <c r="P41" s="91">
        <v>43763</v>
      </c>
      <c r="Q41" s="101" t="s">
        <v>45</v>
      </c>
      <c r="R41" s="101" t="s">
        <v>45</v>
      </c>
      <c r="S41" s="101" t="s">
        <v>45</v>
      </c>
      <c r="T41" s="102" t="s">
        <v>45</v>
      </c>
      <c r="U41" s="103"/>
      <c r="V41" s="101" t="s">
        <v>45</v>
      </c>
      <c r="W41" s="101" t="s">
        <v>45</v>
      </c>
      <c r="X41" s="101" t="s">
        <v>45</v>
      </c>
      <c r="Y41" s="101" t="s">
        <v>45</v>
      </c>
      <c r="Z41" s="101" t="s">
        <v>45</v>
      </c>
      <c r="AA41" s="101" t="s">
        <v>45</v>
      </c>
      <c r="AB41" s="53"/>
      <c r="AC41" s="53" t="str">
        <f>IF(ISERROR(VLOOKUP(AB41,#REF!,2,0)),"",VLOOKUP(AB41,#REF!,2,0))</f>
        <v/>
      </c>
      <c r="AD41" s="76" t="s">
        <v>289</v>
      </c>
    </row>
    <row r="42" spans="1:30" s="60" customFormat="1" ht="144" x14ac:dyDescent="0.35">
      <c r="A42" s="48" t="s">
        <v>290</v>
      </c>
      <c r="B42" s="104" t="s">
        <v>291</v>
      </c>
      <c r="C42" s="70" t="s">
        <v>292</v>
      </c>
      <c r="D42" s="50" t="s">
        <v>38</v>
      </c>
      <c r="E42" s="105">
        <v>43797</v>
      </c>
      <c r="F42" s="52" t="s">
        <v>293</v>
      </c>
      <c r="G42" s="52" t="s">
        <v>294</v>
      </c>
      <c r="H42" s="106" t="s">
        <v>295</v>
      </c>
      <c r="I42" s="107" t="s">
        <v>296</v>
      </c>
      <c r="J42" s="108" t="s">
        <v>297</v>
      </c>
      <c r="K42" s="109" t="s">
        <v>69</v>
      </c>
      <c r="L42" s="50" t="s">
        <v>46</v>
      </c>
      <c r="M42" s="50" t="s">
        <v>165</v>
      </c>
      <c r="N42" s="50" t="s">
        <v>228</v>
      </c>
      <c r="O42" s="85">
        <v>43797</v>
      </c>
      <c r="P42" s="63">
        <v>43798</v>
      </c>
      <c r="Q42" s="85">
        <v>44048</v>
      </c>
      <c r="R42" s="101" t="s">
        <v>45</v>
      </c>
      <c r="S42" s="101" t="s">
        <v>45</v>
      </c>
      <c r="T42" s="102" t="s">
        <v>45</v>
      </c>
      <c r="U42" s="103"/>
      <c r="V42" s="101" t="s">
        <v>45</v>
      </c>
      <c r="W42" s="101" t="s">
        <v>45</v>
      </c>
      <c r="X42" s="101" t="s">
        <v>45</v>
      </c>
      <c r="Y42" s="101" t="s">
        <v>45</v>
      </c>
      <c r="Z42" s="101" t="s">
        <v>45</v>
      </c>
      <c r="AA42" s="101" t="s">
        <v>45</v>
      </c>
      <c r="AB42" s="53"/>
      <c r="AC42" s="53" t="str">
        <f>IF(ISERROR(VLOOKUP(AB42,#REF!,2,0)),"",VLOOKUP(AB42,#REF!,2,0))</f>
        <v/>
      </c>
      <c r="AD42" s="89" t="s">
        <v>298</v>
      </c>
    </row>
    <row r="43" spans="1:30" s="60" customFormat="1" ht="112" x14ac:dyDescent="0.35">
      <c r="A43" s="48" t="s">
        <v>299</v>
      </c>
      <c r="B43" s="75" t="s">
        <v>208</v>
      </c>
      <c r="C43" s="70" t="s">
        <v>300</v>
      </c>
      <c r="D43" s="50" t="s">
        <v>38</v>
      </c>
      <c r="E43" s="105">
        <v>43797</v>
      </c>
      <c r="F43" s="52" t="s">
        <v>301</v>
      </c>
      <c r="G43" s="52" t="s">
        <v>302</v>
      </c>
      <c r="H43" s="106" t="s">
        <v>303</v>
      </c>
      <c r="I43" s="110" t="s">
        <v>304</v>
      </c>
      <c r="J43" s="111" t="s">
        <v>305</v>
      </c>
      <c r="K43" s="109" t="s">
        <v>69</v>
      </c>
      <c r="L43" s="50" t="s">
        <v>46</v>
      </c>
      <c r="M43" s="50" t="s">
        <v>45</v>
      </c>
      <c r="N43" s="50" t="s">
        <v>45</v>
      </c>
      <c r="O43" s="85">
        <v>43797</v>
      </c>
      <c r="P43" s="63">
        <v>43798</v>
      </c>
      <c r="Q43" s="101" t="s">
        <v>45</v>
      </c>
      <c r="R43" s="101" t="s">
        <v>45</v>
      </c>
      <c r="S43" s="101" t="s">
        <v>45</v>
      </c>
      <c r="T43" s="102" t="s">
        <v>45</v>
      </c>
      <c r="U43" s="103"/>
      <c r="V43" s="101" t="s">
        <v>45</v>
      </c>
      <c r="W43" s="101" t="s">
        <v>45</v>
      </c>
      <c r="X43" s="101" t="s">
        <v>45</v>
      </c>
      <c r="Y43" s="101" t="s">
        <v>45</v>
      </c>
      <c r="Z43" s="101" t="s">
        <v>45</v>
      </c>
      <c r="AA43" s="101" t="s">
        <v>45</v>
      </c>
      <c r="AB43" s="53"/>
      <c r="AC43" s="53" t="str">
        <f>IF(ISERROR(VLOOKUP(AB43,#REF!,2,0)),"",VLOOKUP(AB43,#REF!,2,0))</f>
        <v/>
      </c>
      <c r="AD43" s="69" t="s">
        <v>306</v>
      </c>
    </row>
    <row r="44" spans="1:30" s="60" customFormat="1" ht="112" x14ac:dyDescent="0.35">
      <c r="A44" s="112" t="s">
        <v>307</v>
      </c>
      <c r="B44" s="104" t="s">
        <v>78</v>
      </c>
      <c r="C44" s="70" t="s">
        <v>308</v>
      </c>
      <c r="D44" s="50" t="s">
        <v>38</v>
      </c>
      <c r="E44" s="105">
        <v>43797</v>
      </c>
      <c r="F44" s="52" t="s">
        <v>301</v>
      </c>
      <c r="G44" s="52" t="s">
        <v>302</v>
      </c>
      <c r="H44" s="106" t="s">
        <v>309</v>
      </c>
      <c r="I44" s="110" t="s">
        <v>310</v>
      </c>
      <c r="J44" s="111" t="s">
        <v>311</v>
      </c>
      <c r="K44" s="50" t="s">
        <v>69</v>
      </c>
      <c r="L44" s="50" t="s">
        <v>46</v>
      </c>
      <c r="M44" s="50" t="s">
        <v>45</v>
      </c>
      <c r="N44" s="50" t="s">
        <v>45</v>
      </c>
      <c r="O44" s="85">
        <v>43797</v>
      </c>
      <c r="P44" s="63">
        <v>43798</v>
      </c>
      <c r="Q44" s="101" t="s">
        <v>45</v>
      </c>
      <c r="R44" s="101" t="s">
        <v>45</v>
      </c>
      <c r="S44" s="101" t="s">
        <v>45</v>
      </c>
      <c r="T44" s="102" t="s">
        <v>45</v>
      </c>
      <c r="U44" s="103"/>
      <c r="V44" s="101" t="s">
        <v>45</v>
      </c>
      <c r="W44" s="101" t="s">
        <v>45</v>
      </c>
      <c r="X44" s="101" t="s">
        <v>45</v>
      </c>
      <c r="Y44" s="101" t="s">
        <v>45</v>
      </c>
      <c r="Z44" s="101" t="s">
        <v>45</v>
      </c>
      <c r="AA44" s="101" t="s">
        <v>45</v>
      </c>
      <c r="AB44" s="53"/>
      <c r="AC44" s="53" t="str">
        <f>IF(ISERROR(VLOOKUP(AB44,#REF!,2,0)),"",VLOOKUP(AB44,#REF!,2,0))</f>
        <v/>
      </c>
      <c r="AD44" s="69" t="s">
        <v>312</v>
      </c>
    </row>
    <row r="45" spans="1:30" s="60" customFormat="1" ht="196" hidden="1" customHeight="1" x14ac:dyDescent="0.35">
      <c r="A45" s="113" t="s">
        <v>313</v>
      </c>
      <c r="B45" s="104" t="s">
        <v>314</v>
      </c>
      <c r="C45" s="114" t="s">
        <v>315</v>
      </c>
      <c r="D45" s="109" t="s">
        <v>38</v>
      </c>
      <c r="E45" s="115">
        <v>43811</v>
      </c>
      <c r="F45" s="52" t="s">
        <v>125</v>
      </c>
      <c r="G45" s="53" t="s">
        <v>105</v>
      </c>
      <c r="H45" s="116" t="s">
        <v>316</v>
      </c>
      <c r="I45" s="117" t="s">
        <v>317</v>
      </c>
      <c r="J45" s="118" t="s">
        <v>318</v>
      </c>
      <c r="K45" s="119" t="s">
        <v>319</v>
      </c>
      <c r="L45" s="120"/>
      <c r="M45" s="121" t="s">
        <v>129</v>
      </c>
      <c r="N45" s="121" t="s">
        <v>278</v>
      </c>
      <c r="O45" s="85">
        <v>43811</v>
      </c>
      <c r="P45" s="63">
        <v>43811</v>
      </c>
      <c r="Q45" s="91">
        <v>43859</v>
      </c>
      <c r="R45" s="64">
        <v>43888</v>
      </c>
      <c r="S45" s="91">
        <v>43927</v>
      </c>
      <c r="T45" s="122" t="s">
        <v>37</v>
      </c>
      <c r="U45" s="103" t="s">
        <v>320</v>
      </c>
      <c r="V45" s="122" t="s">
        <v>37</v>
      </c>
      <c r="W45" s="122" t="s">
        <v>37</v>
      </c>
      <c r="X45" s="122" t="s">
        <v>37</v>
      </c>
      <c r="Y45" s="122" t="s">
        <v>37</v>
      </c>
      <c r="Z45" s="122" t="s">
        <v>37</v>
      </c>
      <c r="AA45" s="123" t="s">
        <v>321</v>
      </c>
      <c r="AB45" s="53"/>
      <c r="AC45" s="53" t="str">
        <f>IF(ISERROR(VLOOKUP(AB45,#REF!,2,0)),"",VLOOKUP(AB45,#REF!,2,0))</f>
        <v/>
      </c>
      <c r="AD45" s="69" t="s">
        <v>322</v>
      </c>
    </row>
    <row r="46" spans="1:30" s="60" customFormat="1" ht="205" x14ac:dyDescent="0.35">
      <c r="A46" s="124" t="s">
        <v>323</v>
      </c>
      <c r="B46" s="49" t="s">
        <v>36</v>
      </c>
      <c r="C46" s="49" t="s">
        <v>37</v>
      </c>
      <c r="D46" s="125" t="s">
        <v>38</v>
      </c>
      <c r="E46" s="126">
        <v>43811</v>
      </c>
      <c r="F46" s="52" t="s">
        <v>324</v>
      </c>
      <c r="G46" s="53" t="s">
        <v>105</v>
      </c>
      <c r="H46" s="127" t="s">
        <v>325</v>
      </c>
      <c r="I46" s="128" t="s">
        <v>326</v>
      </c>
      <c r="J46" s="129" t="s">
        <v>327</v>
      </c>
      <c r="K46" s="130" t="s">
        <v>319</v>
      </c>
      <c r="L46" s="50" t="s">
        <v>46</v>
      </c>
      <c r="M46" s="131" t="s">
        <v>328</v>
      </c>
      <c r="N46" s="132" t="s">
        <v>228</v>
      </c>
      <c r="O46" s="133">
        <v>43811</v>
      </c>
      <c r="P46" s="91">
        <v>43811</v>
      </c>
      <c r="Q46" s="91">
        <v>43874</v>
      </c>
      <c r="R46" s="64">
        <v>43895</v>
      </c>
      <c r="S46" s="91">
        <v>43900</v>
      </c>
      <c r="T46" s="122">
        <v>43900</v>
      </c>
      <c r="U46" s="88">
        <v>0</v>
      </c>
      <c r="V46" s="91">
        <v>43917</v>
      </c>
      <c r="W46" s="134" t="s">
        <v>45</v>
      </c>
      <c r="X46" s="134" t="s">
        <v>45</v>
      </c>
      <c r="Y46" s="134" t="s">
        <v>45</v>
      </c>
      <c r="Z46" s="134" t="s">
        <v>45</v>
      </c>
      <c r="AA46" s="99">
        <v>44287</v>
      </c>
      <c r="AB46" s="53"/>
      <c r="AC46" s="53" t="str">
        <f>IF(ISERROR(VLOOKUP(AB46,#REF!,2,0)),"",VLOOKUP(AB46,#REF!,2,0))</f>
        <v/>
      </c>
      <c r="AD46" s="69" t="s">
        <v>329</v>
      </c>
    </row>
    <row r="47" spans="1:30" s="60" customFormat="1" ht="176" x14ac:dyDescent="0.35">
      <c r="A47" s="135" t="s">
        <v>330</v>
      </c>
      <c r="B47" s="49" t="s">
        <v>36</v>
      </c>
      <c r="C47" s="49" t="s">
        <v>37</v>
      </c>
      <c r="D47" s="50" t="s">
        <v>38</v>
      </c>
      <c r="E47" s="105">
        <v>43846</v>
      </c>
      <c r="F47" s="52" t="s">
        <v>125</v>
      </c>
      <c r="G47" s="53" t="s">
        <v>105</v>
      </c>
      <c r="H47" s="106" t="s">
        <v>331</v>
      </c>
      <c r="I47" s="107" t="s">
        <v>332</v>
      </c>
      <c r="J47" s="108" t="s">
        <v>333</v>
      </c>
      <c r="K47" s="119" t="s">
        <v>319</v>
      </c>
      <c r="L47" s="50" t="s">
        <v>46</v>
      </c>
      <c r="M47" s="136" t="s">
        <v>129</v>
      </c>
      <c r="N47" s="136" t="s">
        <v>278</v>
      </c>
      <c r="O47" s="137">
        <v>43846</v>
      </c>
      <c r="P47" s="138">
        <v>43861</v>
      </c>
      <c r="Q47" s="91">
        <v>43901</v>
      </c>
      <c r="R47" s="91">
        <v>43936</v>
      </c>
      <c r="S47" s="91">
        <v>43964</v>
      </c>
      <c r="T47" s="122">
        <v>43964</v>
      </c>
      <c r="U47" s="88">
        <v>1</v>
      </c>
      <c r="V47" s="91">
        <v>43980</v>
      </c>
      <c r="W47" s="91">
        <v>44015</v>
      </c>
      <c r="X47" s="91">
        <v>44043</v>
      </c>
      <c r="Y47" s="91">
        <v>44056</v>
      </c>
      <c r="Z47" s="134" t="s">
        <v>45</v>
      </c>
      <c r="AA47" s="139" t="s">
        <v>334</v>
      </c>
      <c r="AB47" s="53"/>
      <c r="AC47" s="53" t="str">
        <f>IF(ISERROR(VLOOKUP(AB47,#REF!,2,0)),"",VLOOKUP(AB47,#REF!,2,0))</f>
        <v/>
      </c>
      <c r="AD47" s="69" t="s">
        <v>335</v>
      </c>
    </row>
    <row r="48" spans="1:30" s="60" customFormat="1" ht="238" x14ac:dyDescent="0.35">
      <c r="A48" s="135" t="s">
        <v>336</v>
      </c>
      <c r="B48" s="104" t="s">
        <v>291</v>
      </c>
      <c r="C48" s="140" t="s">
        <v>337</v>
      </c>
      <c r="D48" s="50" t="s">
        <v>38</v>
      </c>
      <c r="E48" s="105">
        <v>43846</v>
      </c>
      <c r="F48" s="52" t="s">
        <v>232</v>
      </c>
      <c r="G48" s="53" t="s">
        <v>105</v>
      </c>
      <c r="H48" s="141" t="s">
        <v>338</v>
      </c>
      <c r="I48" s="107" t="s">
        <v>339</v>
      </c>
      <c r="J48" s="108" t="s">
        <v>340</v>
      </c>
      <c r="K48" s="119" t="s">
        <v>319</v>
      </c>
      <c r="L48" s="50" t="s">
        <v>46</v>
      </c>
      <c r="M48" s="136" t="s">
        <v>129</v>
      </c>
      <c r="N48" s="136" t="s">
        <v>278</v>
      </c>
      <c r="O48" s="137">
        <v>43846</v>
      </c>
      <c r="P48" s="138">
        <v>43861</v>
      </c>
      <c r="Q48" s="91">
        <v>43906</v>
      </c>
      <c r="R48" s="97">
        <v>43997</v>
      </c>
      <c r="S48" s="97">
        <v>44050</v>
      </c>
      <c r="T48" s="97">
        <v>44056</v>
      </c>
      <c r="U48" s="88"/>
      <c r="V48" s="99">
        <v>44071</v>
      </c>
      <c r="W48" s="99">
        <v>44096</v>
      </c>
      <c r="X48" s="99">
        <v>44105</v>
      </c>
      <c r="Y48" s="99">
        <v>44110</v>
      </c>
      <c r="Z48" s="134" t="s">
        <v>45</v>
      </c>
      <c r="AA48" s="142">
        <v>44652</v>
      </c>
      <c r="AB48" s="53"/>
      <c r="AC48" s="53" t="str">
        <f>IF(ISERROR(VLOOKUP(AB48,#REF!,2,0)),"",VLOOKUP(AB48,#REF!,2,0))</f>
        <v/>
      </c>
      <c r="AD48" s="143" t="s">
        <v>341</v>
      </c>
    </row>
    <row r="49" spans="1:30" s="60" customFormat="1" ht="239" x14ac:dyDescent="0.35">
      <c r="A49" s="135" t="s">
        <v>342</v>
      </c>
      <c r="B49" s="104" t="s">
        <v>291</v>
      </c>
      <c r="C49" s="140" t="s">
        <v>337</v>
      </c>
      <c r="D49" s="50" t="s">
        <v>38</v>
      </c>
      <c r="E49" s="105">
        <v>43846</v>
      </c>
      <c r="F49" s="52" t="s">
        <v>232</v>
      </c>
      <c r="G49" s="53" t="s">
        <v>105</v>
      </c>
      <c r="H49" s="141" t="s">
        <v>343</v>
      </c>
      <c r="I49" s="107" t="s">
        <v>344</v>
      </c>
      <c r="J49" s="108" t="s">
        <v>340</v>
      </c>
      <c r="K49" s="119" t="s">
        <v>319</v>
      </c>
      <c r="L49" s="50" t="s">
        <v>46</v>
      </c>
      <c r="M49" s="136" t="s">
        <v>129</v>
      </c>
      <c r="N49" s="136" t="s">
        <v>278</v>
      </c>
      <c r="O49" s="137">
        <v>43846</v>
      </c>
      <c r="P49" s="138">
        <v>43861</v>
      </c>
      <c r="Q49" s="91">
        <v>43906</v>
      </c>
      <c r="R49" s="97">
        <v>43997</v>
      </c>
      <c r="S49" s="97">
        <v>44050</v>
      </c>
      <c r="T49" s="97">
        <v>44056</v>
      </c>
      <c r="U49" s="88"/>
      <c r="V49" s="99">
        <v>44071</v>
      </c>
      <c r="W49" s="99">
        <v>44096</v>
      </c>
      <c r="X49" s="99">
        <v>44105</v>
      </c>
      <c r="Y49" s="99">
        <v>44110</v>
      </c>
      <c r="Z49" s="134" t="s">
        <v>45</v>
      </c>
      <c r="AA49" s="142">
        <v>44652</v>
      </c>
      <c r="AB49" s="53"/>
      <c r="AC49" s="53" t="str">
        <f>IF(ISERROR(VLOOKUP(AB49,#REF!,2,0)),"",VLOOKUP(AB49,#REF!,2,0))</f>
        <v/>
      </c>
      <c r="AD49" s="143" t="s">
        <v>345</v>
      </c>
    </row>
    <row r="50" spans="1:30" s="60" customFormat="1" ht="128" x14ac:dyDescent="0.35">
      <c r="A50" s="48" t="s">
        <v>346</v>
      </c>
      <c r="B50" s="49" t="s">
        <v>36</v>
      </c>
      <c r="C50" s="49" t="s">
        <v>37</v>
      </c>
      <c r="D50" s="50" t="s">
        <v>38</v>
      </c>
      <c r="E50" s="105">
        <v>43846</v>
      </c>
      <c r="F50" s="52" t="s">
        <v>347</v>
      </c>
      <c r="G50" s="53" t="s">
        <v>111</v>
      </c>
      <c r="H50" s="141" t="s">
        <v>348</v>
      </c>
      <c r="I50" s="144" t="s">
        <v>349</v>
      </c>
      <c r="J50" s="111" t="s">
        <v>350</v>
      </c>
      <c r="K50" s="145" t="s">
        <v>351</v>
      </c>
      <c r="L50" s="50" t="s">
        <v>46</v>
      </c>
      <c r="M50" s="50" t="s">
        <v>165</v>
      </c>
      <c r="N50" s="136" t="s">
        <v>70</v>
      </c>
      <c r="O50" s="137">
        <v>43846</v>
      </c>
      <c r="P50" s="63">
        <v>43889</v>
      </c>
      <c r="Q50" s="91">
        <v>43941</v>
      </c>
      <c r="R50" s="91">
        <v>43955</v>
      </c>
      <c r="S50" s="91">
        <v>43958</v>
      </c>
      <c r="T50" s="91">
        <v>43958</v>
      </c>
      <c r="U50" s="88">
        <v>0</v>
      </c>
      <c r="V50" s="91">
        <v>43970</v>
      </c>
      <c r="W50" s="91">
        <v>43973</v>
      </c>
      <c r="X50" s="91">
        <v>43980</v>
      </c>
      <c r="Y50" s="91">
        <v>43985</v>
      </c>
      <c r="Z50" s="63">
        <v>44015</v>
      </c>
      <c r="AA50" s="146">
        <v>45383</v>
      </c>
      <c r="AB50" s="53"/>
      <c r="AC50" s="53" t="str">
        <f>IF(ISERROR(VLOOKUP(AB50,#REF!,2,0)),"",VLOOKUP(AB50,#REF!,2,0))</f>
        <v/>
      </c>
      <c r="AD50" s="69" t="s">
        <v>352</v>
      </c>
    </row>
    <row r="51" spans="1:30" s="60" customFormat="1" ht="150" customHeight="1" x14ac:dyDescent="0.35">
      <c r="A51" s="48" t="s">
        <v>353</v>
      </c>
      <c r="B51" s="49" t="s">
        <v>36</v>
      </c>
      <c r="C51" s="49" t="s">
        <v>37</v>
      </c>
      <c r="D51" s="50" t="s">
        <v>38</v>
      </c>
      <c r="E51" s="105">
        <v>43846</v>
      </c>
      <c r="F51" s="52" t="s">
        <v>347</v>
      </c>
      <c r="G51" s="53" t="s">
        <v>111</v>
      </c>
      <c r="H51" s="141" t="s">
        <v>354</v>
      </c>
      <c r="I51" s="144" t="s">
        <v>355</v>
      </c>
      <c r="J51" s="111" t="s">
        <v>350</v>
      </c>
      <c r="K51" s="145" t="s">
        <v>351</v>
      </c>
      <c r="L51" s="50" t="s">
        <v>46</v>
      </c>
      <c r="M51" s="50" t="s">
        <v>165</v>
      </c>
      <c r="N51" s="136" t="s">
        <v>70</v>
      </c>
      <c r="O51" s="137">
        <v>43846</v>
      </c>
      <c r="P51" s="63">
        <v>43889</v>
      </c>
      <c r="Q51" s="91">
        <v>43941</v>
      </c>
      <c r="R51" s="91">
        <v>43950</v>
      </c>
      <c r="S51" s="91">
        <v>43958</v>
      </c>
      <c r="T51" s="91">
        <v>43958</v>
      </c>
      <c r="U51" s="88">
        <v>0</v>
      </c>
      <c r="V51" s="91">
        <v>43970</v>
      </c>
      <c r="W51" s="91">
        <v>43973</v>
      </c>
      <c r="X51" s="91">
        <v>43980</v>
      </c>
      <c r="Y51" s="91">
        <v>43985</v>
      </c>
      <c r="Z51" s="63">
        <v>44015</v>
      </c>
      <c r="AA51" s="146">
        <v>45383</v>
      </c>
      <c r="AB51" s="53"/>
      <c r="AC51" s="53" t="str">
        <f>IF(ISERROR(VLOOKUP(AB51,#REF!,2,0)),"",VLOOKUP(AB51,#REF!,2,0))</f>
        <v/>
      </c>
      <c r="AD51" s="69" t="s">
        <v>352</v>
      </c>
    </row>
    <row r="52" spans="1:30" s="60" customFormat="1" ht="168" customHeight="1" x14ac:dyDescent="0.35">
      <c r="A52" s="48" t="s">
        <v>356</v>
      </c>
      <c r="B52" s="49" t="s">
        <v>36</v>
      </c>
      <c r="C52" s="49" t="s">
        <v>37</v>
      </c>
      <c r="D52" s="50" t="s">
        <v>38</v>
      </c>
      <c r="E52" s="105">
        <v>43902</v>
      </c>
      <c r="F52" s="52" t="s">
        <v>104</v>
      </c>
      <c r="G52" s="53" t="s">
        <v>105</v>
      </c>
      <c r="H52" s="147" t="s">
        <v>357</v>
      </c>
      <c r="I52" s="136" t="s">
        <v>358</v>
      </c>
      <c r="J52" s="136" t="s">
        <v>359</v>
      </c>
      <c r="K52" s="145" t="s">
        <v>360</v>
      </c>
      <c r="L52" s="50" t="s">
        <v>46</v>
      </c>
      <c r="M52" s="136" t="s">
        <v>242</v>
      </c>
      <c r="N52" s="136" t="s">
        <v>86</v>
      </c>
      <c r="O52" s="137">
        <v>43902</v>
      </c>
      <c r="P52" s="63">
        <v>43908</v>
      </c>
      <c r="Q52" s="97">
        <v>43951</v>
      </c>
      <c r="R52" s="97">
        <v>43986</v>
      </c>
      <c r="S52" s="96">
        <v>43991</v>
      </c>
      <c r="T52" s="96">
        <v>43998</v>
      </c>
      <c r="U52" s="88">
        <v>24</v>
      </c>
      <c r="V52" s="97">
        <v>44008</v>
      </c>
      <c r="W52" s="91">
        <v>44032</v>
      </c>
      <c r="X52" s="91">
        <v>44043</v>
      </c>
      <c r="Y52" s="91">
        <v>44056</v>
      </c>
      <c r="Z52" s="98" t="s">
        <v>45</v>
      </c>
      <c r="AA52" s="99">
        <v>44287</v>
      </c>
      <c r="AB52" s="53"/>
      <c r="AC52" s="53" t="str">
        <f>IF(ISERROR(VLOOKUP(AB52,#REF!,2,0)),"",VLOOKUP(AB52,#REF!,2,0))</f>
        <v/>
      </c>
      <c r="AD52" s="69" t="s">
        <v>361</v>
      </c>
    </row>
    <row r="53" spans="1:30" s="60" customFormat="1" ht="223" x14ac:dyDescent="0.35">
      <c r="A53" s="48" t="s">
        <v>362</v>
      </c>
      <c r="B53" s="104" t="s">
        <v>291</v>
      </c>
      <c r="C53" s="140" t="s">
        <v>337</v>
      </c>
      <c r="D53" s="50" t="s">
        <v>38</v>
      </c>
      <c r="E53" s="105">
        <v>43902</v>
      </c>
      <c r="F53" s="52" t="s">
        <v>125</v>
      </c>
      <c r="G53" s="53" t="s">
        <v>105</v>
      </c>
      <c r="H53" s="147" t="s">
        <v>363</v>
      </c>
      <c r="I53" s="136" t="s">
        <v>364</v>
      </c>
      <c r="J53" s="136" t="s">
        <v>365</v>
      </c>
      <c r="K53" s="145" t="s">
        <v>360</v>
      </c>
      <c r="L53" s="50" t="s">
        <v>46</v>
      </c>
      <c r="M53" s="136" t="s">
        <v>129</v>
      </c>
      <c r="N53" s="136" t="s">
        <v>278</v>
      </c>
      <c r="O53" s="137">
        <v>43902</v>
      </c>
      <c r="P53" s="63">
        <v>43908</v>
      </c>
      <c r="Q53" s="91">
        <v>44019</v>
      </c>
      <c r="R53" s="91">
        <v>44043</v>
      </c>
      <c r="S53" s="97">
        <v>44054</v>
      </c>
      <c r="T53" s="97">
        <v>44055</v>
      </c>
      <c r="U53" s="88">
        <v>8</v>
      </c>
      <c r="V53" s="99">
        <v>44071</v>
      </c>
      <c r="W53" s="99">
        <v>44096</v>
      </c>
      <c r="X53" s="99">
        <v>44105</v>
      </c>
      <c r="Y53" s="99">
        <v>44110</v>
      </c>
      <c r="Z53" s="98" t="s">
        <v>45</v>
      </c>
      <c r="AA53" s="99">
        <v>44652</v>
      </c>
      <c r="AB53" s="53"/>
      <c r="AC53" s="53" t="str">
        <f>IF(ISERROR(VLOOKUP(AB53,#REF!,2,0)),"",VLOOKUP(AB53,#REF!,2,0))</f>
        <v/>
      </c>
      <c r="AD53" s="143" t="s">
        <v>366</v>
      </c>
    </row>
    <row r="54" spans="1:30" s="60" customFormat="1" ht="176" x14ac:dyDescent="0.35">
      <c r="A54" s="48" t="s">
        <v>367</v>
      </c>
      <c r="B54" s="148" t="s">
        <v>78</v>
      </c>
      <c r="C54" s="70" t="s">
        <v>368</v>
      </c>
      <c r="D54" s="50" t="s">
        <v>38</v>
      </c>
      <c r="E54" s="105">
        <v>43902</v>
      </c>
      <c r="F54" s="52" t="s">
        <v>369</v>
      </c>
      <c r="G54" s="53" t="s">
        <v>105</v>
      </c>
      <c r="H54" s="136" t="s">
        <v>370</v>
      </c>
      <c r="I54" s="136" t="s">
        <v>371</v>
      </c>
      <c r="J54" s="136" t="s">
        <v>372</v>
      </c>
      <c r="K54" s="50" t="s">
        <v>69</v>
      </c>
      <c r="L54" s="50" t="s">
        <v>46</v>
      </c>
      <c r="M54" s="136" t="s">
        <v>45</v>
      </c>
      <c r="N54" s="136" t="s">
        <v>45</v>
      </c>
      <c r="O54" s="137">
        <v>43902</v>
      </c>
      <c r="P54" s="63">
        <v>43917</v>
      </c>
      <c r="Q54" s="101" t="s">
        <v>45</v>
      </c>
      <c r="R54" s="101" t="s">
        <v>45</v>
      </c>
      <c r="S54" s="101" t="s">
        <v>45</v>
      </c>
      <c r="T54" s="101" t="s">
        <v>45</v>
      </c>
      <c r="U54" s="88"/>
      <c r="V54" s="101" t="s">
        <v>45</v>
      </c>
      <c r="W54" s="101" t="s">
        <v>45</v>
      </c>
      <c r="X54" s="101" t="s">
        <v>45</v>
      </c>
      <c r="Y54" s="101" t="s">
        <v>45</v>
      </c>
      <c r="Z54" s="101" t="s">
        <v>45</v>
      </c>
      <c r="AA54" s="101" t="s">
        <v>45</v>
      </c>
      <c r="AB54" s="53"/>
      <c r="AC54" s="53" t="str">
        <f>IF(ISERROR(VLOOKUP(AB54,#REF!,2,0)),"",VLOOKUP(AB54,#REF!,2,0))</f>
        <v/>
      </c>
      <c r="AD54" s="69" t="s">
        <v>373</v>
      </c>
    </row>
    <row r="55" spans="1:30" s="60" customFormat="1" ht="140.15" customHeight="1" x14ac:dyDescent="0.35">
      <c r="A55" s="48" t="s">
        <v>374</v>
      </c>
      <c r="B55" s="148" t="s">
        <v>37</v>
      </c>
      <c r="C55" s="75" t="s">
        <v>37</v>
      </c>
      <c r="D55" s="50" t="s">
        <v>38</v>
      </c>
      <c r="E55" s="105">
        <v>43964</v>
      </c>
      <c r="F55" s="52" t="s">
        <v>375</v>
      </c>
      <c r="G55" s="53" t="s">
        <v>105</v>
      </c>
      <c r="H55" s="147" t="s">
        <v>376</v>
      </c>
      <c r="I55" s="147" t="s">
        <v>377</v>
      </c>
      <c r="J55" s="147" t="s">
        <v>378</v>
      </c>
      <c r="K55" s="50" t="s">
        <v>379</v>
      </c>
      <c r="L55" s="50" t="s">
        <v>46</v>
      </c>
      <c r="M55" s="136" t="s">
        <v>37</v>
      </c>
      <c r="N55" s="136" t="s">
        <v>37</v>
      </c>
      <c r="O55" s="137">
        <v>43964</v>
      </c>
      <c r="P55" s="63">
        <v>43980</v>
      </c>
      <c r="Q55" s="149" t="s">
        <v>146</v>
      </c>
      <c r="R55" s="149" t="s">
        <v>146</v>
      </c>
      <c r="S55" s="149" t="s">
        <v>146</v>
      </c>
      <c r="T55" s="149" t="s">
        <v>146</v>
      </c>
      <c r="U55" s="88">
        <v>0</v>
      </c>
      <c r="V55" s="149" t="s">
        <v>146</v>
      </c>
      <c r="W55" s="97">
        <v>44022</v>
      </c>
      <c r="X55" s="99">
        <v>44071</v>
      </c>
      <c r="Y55" s="98" t="s">
        <v>45</v>
      </c>
      <c r="Z55" s="98" t="s">
        <v>45</v>
      </c>
      <c r="AA55" s="98" t="s">
        <v>45</v>
      </c>
      <c r="AB55" s="53"/>
      <c r="AC55" s="53" t="str">
        <f>IF(ISERROR(VLOOKUP(AB55,#REF!,2,0)),"",VLOOKUP(AB55,#REF!,2,0))</f>
        <v/>
      </c>
      <c r="AD55" s="69" t="s">
        <v>380</v>
      </c>
    </row>
    <row r="56" spans="1:30" s="60" customFormat="1" ht="140.15" customHeight="1" x14ac:dyDescent="0.35">
      <c r="A56" s="48" t="s">
        <v>381</v>
      </c>
      <c r="B56" s="150" t="s">
        <v>291</v>
      </c>
      <c r="C56" s="140" t="s">
        <v>337</v>
      </c>
      <c r="D56" s="50" t="s">
        <v>38</v>
      </c>
      <c r="E56" s="105">
        <v>43964</v>
      </c>
      <c r="F56" s="52" t="s">
        <v>125</v>
      </c>
      <c r="G56" s="53" t="s">
        <v>105</v>
      </c>
      <c r="H56" s="147" t="s">
        <v>382</v>
      </c>
      <c r="I56" s="147" t="s">
        <v>383</v>
      </c>
      <c r="J56" s="147" t="s">
        <v>384</v>
      </c>
      <c r="K56" s="50" t="s">
        <v>69</v>
      </c>
      <c r="L56" s="50" t="s">
        <v>46</v>
      </c>
      <c r="M56" s="136" t="s">
        <v>129</v>
      </c>
      <c r="N56" s="136" t="s">
        <v>278</v>
      </c>
      <c r="O56" s="137">
        <v>43964</v>
      </c>
      <c r="P56" s="63">
        <v>43980</v>
      </c>
      <c r="Q56" s="97">
        <v>44019</v>
      </c>
      <c r="R56" s="97">
        <v>44043</v>
      </c>
      <c r="S56" s="97">
        <v>44054</v>
      </c>
      <c r="T56" s="97">
        <v>44055</v>
      </c>
      <c r="U56" s="88">
        <v>8</v>
      </c>
      <c r="V56" s="99">
        <v>44071</v>
      </c>
      <c r="W56" s="99">
        <v>44096</v>
      </c>
      <c r="X56" s="99">
        <v>44105</v>
      </c>
      <c r="Y56" s="99">
        <v>44110</v>
      </c>
      <c r="Z56" s="98" t="s">
        <v>45</v>
      </c>
      <c r="AA56" s="99">
        <v>44652</v>
      </c>
      <c r="AB56" s="53"/>
      <c r="AC56" s="53" t="str">
        <f>IF(ISERROR(VLOOKUP(AB56,#REF!,2,0)),"",VLOOKUP(AB56,#REF!,2,0))</f>
        <v/>
      </c>
      <c r="AD56" s="143" t="s">
        <v>385</v>
      </c>
    </row>
    <row r="57" spans="1:30" s="60" customFormat="1" ht="140.15" customHeight="1" x14ac:dyDescent="0.35">
      <c r="A57" s="48" t="s">
        <v>386</v>
      </c>
      <c r="B57" s="150" t="s">
        <v>291</v>
      </c>
      <c r="C57" s="75"/>
      <c r="D57" s="50" t="s">
        <v>38</v>
      </c>
      <c r="E57" s="105">
        <v>43964</v>
      </c>
      <c r="F57" s="52" t="s">
        <v>40</v>
      </c>
      <c r="G57" s="53" t="s">
        <v>41</v>
      </c>
      <c r="H57" s="147" t="s">
        <v>387</v>
      </c>
      <c r="I57" s="147" t="s">
        <v>388</v>
      </c>
      <c r="J57" s="147" t="s">
        <v>389</v>
      </c>
      <c r="K57" s="50" t="s">
        <v>69</v>
      </c>
      <c r="L57" s="50" t="s">
        <v>46</v>
      </c>
      <c r="M57" s="136" t="s">
        <v>86</v>
      </c>
      <c r="N57" s="136" t="s">
        <v>70</v>
      </c>
      <c r="O57" s="137">
        <v>43964</v>
      </c>
      <c r="P57" s="63">
        <v>43980</v>
      </c>
      <c r="Q57" s="101" t="s">
        <v>45</v>
      </c>
      <c r="R57" s="101" t="s">
        <v>45</v>
      </c>
      <c r="S57" s="101" t="s">
        <v>45</v>
      </c>
      <c r="T57" s="101" t="s">
        <v>45</v>
      </c>
      <c r="U57" s="88"/>
      <c r="V57" s="101" t="s">
        <v>45</v>
      </c>
      <c r="W57" s="101" t="s">
        <v>45</v>
      </c>
      <c r="X57" s="101" t="s">
        <v>45</v>
      </c>
      <c r="Y57" s="101" t="s">
        <v>45</v>
      </c>
      <c r="Z57" s="101" t="s">
        <v>45</v>
      </c>
      <c r="AA57" s="101" t="s">
        <v>45</v>
      </c>
      <c r="AB57" s="53"/>
      <c r="AC57" s="53" t="str">
        <f>IF(ISERROR(VLOOKUP(AB57,#REF!,2,0)),"",VLOOKUP(AB57,#REF!,2,0))</f>
        <v/>
      </c>
      <c r="AD57" s="69" t="s">
        <v>390</v>
      </c>
    </row>
    <row r="58" spans="1:30" s="60" customFormat="1" ht="140.15" hidden="1" customHeight="1" x14ac:dyDescent="0.35">
      <c r="A58" s="48" t="s">
        <v>391</v>
      </c>
      <c r="B58" s="49" t="s">
        <v>36</v>
      </c>
      <c r="C58" s="49" t="s">
        <v>37</v>
      </c>
      <c r="D58" s="50" t="s">
        <v>38</v>
      </c>
      <c r="E58" s="105">
        <v>43970</v>
      </c>
      <c r="F58" s="52" t="s">
        <v>110</v>
      </c>
      <c r="G58" s="53" t="s">
        <v>111</v>
      </c>
      <c r="H58" s="147" t="s">
        <v>392</v>
      </c>
      <c r="I58" s="147" t="s">
        <v>393</v>
      </c>
      <c r="J58" s="147" t="s">
        <v>394</v>
      </c>
      <c r="K58" s="151" t="s">
        <v>360</v>
      </c>
      <c r="L58" s="151"/>
      <c r="M58" s="136" t="s">
        <v>129</v>
      </c>
      <c r="N58" s="136" t="s">
        <v>70</v>
      </c>
      <c r="O58" s="137">
        <v>43970</v>
      </c>
      <c r="P58" s="63">
        <v>43980</v>
      </c>
      <c r="Q58" s="91">
        <v>43980</v>
      </c>
      <c r="R58" s="91">
        <v>43985</v>
      </c>
      <c r="S58" s="91">
        <v>43986</v>
      </c>
      <c r="T58" s="91">
        <v>43987</v>
      </c>
      <c r="U58" s="88">
        <v>8</v>
      </c>
      <c r="V58" s="91">
        <v>43991</v>
      </c>
      <c r="W58" s="91">
        <v>43994</v>
      </c>
      <c r="X58" s="97">
        <v>43997</v>
      </c>
      <c r="Y58" s="97">
        <v>43997</v>
      </c>
      <c r="Z58" s="91">
        <v>44005</v>
      </c>
      <c r="AA58" s="91">
        <v>44007</v>
      </c>
      <c r="AB58" s="53"/>
      <c r="AC58" s="53" t="str">
        <f>IF(ISERROR(VLOOKUP(AB58,#REF!,2,0)),"",VLOOKUP(AB58,#REF!,2,0))</f>
        <v/>
      </c>
      <c r="AD58" s="92" t="s">
        <v>395</v>
      </c>
    </row>
    <row r="59" spans="1:30" s="60" customFormat="1" ht="140.15" customHeight="1" x14ac:dyDescent="0.35">
      <c r="A59" s="48" t="s">
        <v>396</v>
      </c>
      <c r="B59" s="148" t="s">
        <v>37</v>
      </c>
      <c r="C59" s="75" t="s">
        <v>37</v>
      </c>
      <c r="D59" s="50" t="s">
        <v>38</v>
      </c>
      <c r="E59" s="105">
        <v>43993</v>
      </c>
      <c r="F59" s="52" t="s">
        <v>397</v>
      </c>
      <c r="G59" s="53" t="s">
        <v>105</v>
      </c>
      <c r="H59" s="147" t="s">
        <v>398</v>
      </c>
      <c r="I59" s="147" t="s">
        <v>399</v>
      </c>
      <c r="J59" s="147" t="s">
        <v>394</v>
      </c>
      <c r="K59" s="151" t="s">
        <v>202</v>
      </c>
      <c r="L59" s="50" t="s">
        <v>46</v>
      </c>
      <c r="M59" s="136" t="s">
        <v>37</v>
      </c>
      <c r="N59" s="136" t="s">
        <v>37</v>
      </c>
      <c r="O59" s="137">
        <v>43993</v>
      </c>
      <c r="P59" s="100">
        <v>44008</v>
      </c>
      <c r="Q59" s="152" t="s">
        <v>146</v>
      </c>
      <c r="R59" s="152" t="s">
        <v>146</v>
      </c>
      <c r="S59" s="152" t="s">
        <v>146</v>
      </c>
      <c r="T59" s="152" t="s">
        <v>146</v>
      </c>
      <c r="U59" s="88">
        <v>0</v>
      </c>
      <c r="V59" s="152" t="s">
        <v>146</v>
      </c>
      <c r="W59" s="99">
        <v>44081</v>
      </c>
      <c r="X59" s="99">
        <v>44099</v>
      </c>
      <c r="Y59" s="152" t="s">
        <v>203</v>
      </c>
      <c r="Z59" s="152" t="s">
        <v>203</v>
      </c>
      <c r="AA59" s="99">
        <v>44287</v>
      </c>
      <c r="AB59" s="53"/>
      <c r="AC59" s="53" t="str">
        <f>IF(ISERROR(VLOOKUP(AB59,#REF!,2,0)),"",VLOOKUP(AB59,#REF!,2,0))</f>
        <v/>
      </c>
      <c r="AD59" s="69" t="s">
        <v>404</v>
      </c>
    </row>
    <row r="60" spans="1:30" s="60" customFormat="1" ht="140.15" customHeight="1" x14ac:dyDescent="0.35">
      <c r="A60" s="153" t="s">
        <v>401</v>
      </c>
      <c r="B60" s="104" t="s">
        <v>37</v>
      </c>
      <c r="C60" s="154" t="s">
        <v>37</v>
      </c>
      <c r="D60" s="109" t="s">
        <v>38</v>
      </c>
      <c r="E60" s="115">
        <v>43993</v>
      </c>
      <c r="F60" s="155" t="s">
        <v>397</v>
      </c>
      <c r="G60" s="156" t="s">
        <v>105</v>
      </c>
      <c r="H60" s="157" t="s">
        <v>402</v>
      </c>
      <c r="I60" s="157" t="s">
        <v>403</v>
      </c>
      <c r="J60" s="157" t="s">
        <v>394</v>
      </c>
      <c r="K60" s="145" t="s">
        <v>202</v>
      </c>
      <c r="L60" s="50" t="s">
        <v>46</v>
      </c>
      <c r="M60" s="158" t="s">
        <v>37</v>
      </c>
      <c r="N60" s="158" t="s">
        <v>37</v>
      </c>
      <c r="O60" s="159">
        <v>43993</v>
      </c>
      <c r="P60" s="97">
        <v>44008</v>
      </c>
      <c r="Q60" s="152" t="s">
        <v>146</v>
      </c>
      <c r="R60" s="152" t="s">
        <v>146</v>
      </c>
      <c r="S60" s="152" t="s">
        <v>146</v>
      </c>
      <c r="T60" s="152" t="s">
        <v>146</v>
      </c>
      <c r="U60" s="160">
        <v>0</v>
      </c>
      <c r="V60" s="152" t="s">
        <v>146</v>
      </c>
      <c r="W60" s="99">
        <v>44081</v>
      </c>
      <c r="X60" s="99">
        <v>44099</v>
      </c>
      <c r="Y60" s="152" t="s">
        <v>203</v>
      </c>
      <c r="Z60" s="152" t="s">
        <v>203</v>
      </c>
      <c r="AA60" s="99">
        <v>44287</v>
      </c>
      <c r="AB60" s="156"/>
      <c r="AC60" s="156" t="str">
        <f>IF(ISERROR(VLOOKUP(AB60,#REF!,2,0)),"",VLOOKUP(AB60,#REF!,2,0))</f>
        <v/>
      </c>
      <c r="AD60" s="69" t="s">
        <v>404</v>
      </c>
    </row>
    <row r="61" spans="1:30" ht="60" x14ac:dyDescent="0.35">
      <c r="A61" s="48" t="s">
        <v>405</v>
      </c>
      <c r="B61" s="148" t="s">
        <v>37</v>
      </c>
      <c r="C61" s="75" t="s">
        <v>37</v>
      </c>
      <c r="D61" s="50" t="s">
        <v>38</v>
      </c>
      <c r="E61" s="161">
        <v>44028</v>
      </c>
      <c r="F61" s="162" t="s">
        <v>406</v>
      </c>
      <c r="G61" s="163" t="s">
        <v>105</v>
      </c>
      <c r="H61" s="164" t="s">
        <v>407</v>
      </c>
      <c r="I61" s="164" t="s">
        <v>408</v>
      </c>
      <c r="J61" s="165" t="s">
        <v>409</v>
      </c>
      <c r="K61" s="166" t="s">
        <v>410</v>
      </c>
      <c r="L61" s="50" t="s">
        <v>46</v>
      </c>
      <c r="M61" s="136" t="s">
        <v>37</v>
      </c>
      <c r="N61" s="136" t="s">
        <v>37</v>
      </c>
      <c r="O61" s="159">
        <v>44028</v>
      </c>
      <c r="P61" s="97">
        <v>44043</v>
      </c>
      <c r="Q61" s="167" t="s">
        <v>411</v>
      </c>
      <c r="R61" s="167" t="s">
        <v>411</v>
      </c>
      <c r="S61" s="167" t="s">
        <v>411</v>
      </c>
      <c r="T61" s="167" t="s">
        <v>411</v>
      </c>
      <c r="U61" s="160">
        <v>0</v>
      </c>
      <c r="V61" s="167" t="s">
        <v>411</v>
      </c>
      <c r="W61" s="167" t="s">
        <v>411</v>
      </c>
      <c r="X61" s="167" t="s">
        <v>411</v>
      </c>
      <c r="Y61" s="152" t="s">
        <v>203</v>
      </c>
      <c r="Z61" s="152" t="s">
        <v>203</v>
      </c>
      <c r="AA61" s="99">
        <v>44082</v>
      </c>
      <c r="AB61" s="163"/>
      <c r="AC61" s="163"/>
      <c r="AD61" s="168" t="s">
        <v>412</v>
      </c>
    </row>
    <row r="62" spans="1:30" ht="45" x14ac:dyDescent="0.35">
      <c r="A62" s="48" t="s">
        <v>413</v>
      </c>
      <c r="B62" s="148" t="s">
        <v>37</v>
      </c>
      <c r="C62" s="75" t="s">
        <v>37</v>
      </c>
      <c r="D62" s="50" t="s">
        <v>38</v>
      </c>
      <c r="E62" s="161">
        <v>44028</v>
      </c>
      <c r="F62" s="162" t="s">
        <v>406</v>
      </c>
      <c r="G62" s="163" t="s">
        <v>105</v>
      </c>
      <c r="H62" s="164" t="s">
        <v>414</v>
      </c>
      <c r="I62" s="164" t="s">
        <v>415</v>
      </c>
      <c r="J62" s="165" t="s">
        <v>409</v>
      </c>
      <c r="K62" s="164" t="s">
        <v>410</v>
      </c>
      <c r="L62" s="50" t="s">
        <v>46</v>
      </c>
      <c r="M62" s="136" t="s">
        <v>37</v>
      </c>
      <c r="N62" s="136" t="s">
        <v>37</v>
      </c>
      <c r="O62" s="159">
        <v>44028</v>
      </c>
      <c r="P62" s="97">
        <v>44043</v>
      </c>
      <c r="Q62" s="167" t="s">
        <v>411</v>
      </c>
      <c r="R62" s="167" t="s">
        <v>411</v>
      </c>
      <c r="S62" s="167" t="s">
        <v>411</v>
      </c>
      <c r="T62" s="167" t="s">
        <v>411</v>
      </c>
      <c r="U62" s="160">
        <v>0</v>
      </c>
      <c r="V62" s="167" t="s">
        <v>411</v>
      </c>
      <c r="W62" s="167" t="s">
        <v>411</v>
      </c>
      <c r="X62" s="167" t="s">
        <v>411</v>
      </c>
      <c r="Y62" s="152" t="s">
        <v>203</v>
      </c>
      <c r="Z62" s="152" t="s">
        <v>203</v>
      </c>
      <c r="AA62" s="99">
        <v>44082</v>
      </c>
      <c r="AB62" s="163"/>
      <c r="AC62" s="163"/>
      <c r="AD62" s="168" t="s">
        <v>416</v>
      </c>
    </row>
    <row r="63" spans="1:30" ht="144" hidden="1" x14ac:dyDescent="0.35">
      <c r="A63" s="48" t="s">
        <v>417</v>
      </c>
      <c r="B63" s="148" t="s">
        <v>291</v>
      </c>
      <c r="C63" s="114" t="s">
        <v>37</v>
      </c>
      <c r="D63" s="50" t="s">
        <v>38</v>
      </c>
      <c r="E63" s="161">
        <v>44027</v>
      </c>
      <c r="F63" s="162" t="s">
        <v>418</v>
      </c>
      <c r="G63" s="163" t="s">
        <v>419</v>
      </c>
      <c r="H63" s="164" t="s">
        <v>420</v>
      </c>
      <c r="I63" s="164" t="s">
        <v>421</v>
      </c>
      <c r="J63" s="147" t="s">
        <v>394</v>
      </c>
      <c r="K63" s="151" t="s">
        <v>360</v>
      </c>
      <c r="L63" s="50" t="s">
        <v>46</v>
      </c>
      <c r="M63" s="136" t="s">
        <v>129</v>
      </c>
      <c r="N63" s="136" t="s">
        <v>70</v>
      </c>
      <c r="O63" s="137">
        <v>44027</v>
      </c>
      <c r="P63" s="63">
        <v>44028</v>
      </c>
      <c r="Q63" s="169">
        <v>44035</v>
      </c>
      <c r="R63" s="170">
        <v>44039</v>
      </c>
      <c r="S63" s="170">
        <v>44041</v>
      </c>
      <c r="T63" s="170">
        <v>44041</v>
      </c>
      <c r="U63" s="88">
        <v>7</v>
      </c>
      <c r="V63" s="170">
        <v>44043</v>
      </c>
      <c r="W63" s="170">
        <v>44047</v>
      </c>
      <c r="X63" s="170">
        <v>44049</v>
      </c>
      <c r="Y63" s="170">
        <v>44049</v>
      </c>
      <c r="Z63" s="169">
        <v>44056</v>
      </c>
      <c r="AA63" s="169">
        <v>44057</v>
      </c>
      <c r="AB63" s="163"/>
      <c r="AC63" s="163"/>
      <c r="AD63" s="171" t="s">
        <v>422</v>
      </c>
    </row>
  </sheetData>
  <autoFilter ref="B6:AD54" xr:uid="{00000000-0009-0000-0000-000004000000}"/>
  <mergeCells count="1">
    <mergeCell ref="Y5:AA5"/>
  </mergeCells>
  <dataValidations count="1">
    <dataValidation type="list" allowBlank="1" showInputMessage="1" showErrorMessage="1" sqref="D7 D27:D63" xr:uid="{58BB966F-D027-42F4-B9B1-8851FFB9E3EB}">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009C1A-5FC8-4299-8669-F7B0A11F2B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10A9B9A-D1B2-4DB4-ADA8-DF330BC9D210}">
  <ds:schemaRefs>
    <ds:schemaRef ds:uri="http://schemas.microsoft.com/sharepoint/v3/contenttype/forms"/>
  </ds:schemaRefs>
</ds:datastoreItem>
</file>

<file path=customXml/itemProps3.xml><?xml version="1.0" encoding="utf-8"?>
<ds:datastoreItem xmlns:ds="http://schemas.openxmlformats.org/officeDocument/2006/customXml" ds:itemID="{769AC8FF-9382-4BA6-A04B-6BD06ECAAA8B}">
  <ds:schemaRefs>
    <ds:schemaRef ds:uri="http://schemas.microsoft.com/office/infopath/2007/PartnerControls"/>
    <ds:schemaRef ds:uri="http://purl.org/dc/elements/1.1/"/>
    <ds:schemaRef ds:uri="http://schemas.microsoft.com/office/2006/metadata/properties"/>
    <ds:schemaRef ds:uri="http://purl.org/dc/terms/"/>
    <ds:schemaRef ds:uri="f71abe4e-f5ff-49cd-8eff-5f4949acc510"/>
    <ds:schemaRef ds:uri="http://schemas.openxmlformats.org/package/2006/metadata/core-properties"/>
    <ds:schemaRef ds:uri="http://schemas.microsoft.com/office/2006/documentManagement/types"/>
    <ds:schemaRef ds:uri="97b6fe81-1556-4112-94ca-31043ca39b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2020-08-20T10:24:42Z</dcterms:created>
  <dcterms:modified xsi:type="dcterms:W3CDTF">2020-08-20T10:26:05Z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