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C:\Users\paul.j.mullen\National Grid\Code Administrator - CUSC\2. The CUSC Panel\Panel Papers 2020\6. June\June Normal Panel\"/>
    </mc:Choice>
  </mc:AlternateContent>
  <xr:revisionPtr revIDLastSave="4" documentId="8_{97342386-DBEC-4FE0-A902-E396BC88F5EC}" xr6:coauthVersionLast="36" xr6:coauthVersionMax="36" xr10:uidLastSave="{DBD6B936-3406-4920-B652-6B7810BFDB5A}"/>
  <bookViews>
    <workbookView xWindow="0" yWindow="0" windowWidth="19200" windowHeight="6930" xr2:uid="{9B09A047-733F-4BED-ABDE-019661B679EC}"/>
  </bookViews>
  <sheets>
    <sheet name="CUSC" sheetId="1" r:id="rId1"/>
  </sheets>
  <externalReferences>
    <externalReference r:id="rId2"/>
    <externalReference r:id="rId3"/>
    <externalReference r:id="rId4"/>
    <externalReference r:id="rId5"/>
    <externalReference r:id="rId6"/>
  </externalReferences>
  <definedNames>
    <definedName name="_xlnm._FilterDatabase" localSheetId="0" hidden="1">CUSC!$B$6:$AC$54</definedName>
    <definedName name="Advocate" localSheetId="0">#REF!</definedName>
    <definedName name="Advocate">#REF!</definedName>
    <definedName name="Agent" localSheetId="0">#REF!</definedName>
    <definedName name="Agent">#REF!</definedName>
    <definedName name="APMAX" localSheetId="0">#REF!</definedName>
    <definedName name="APMAX">#REF!</definedName>
    <definedName name="AR" localSheetId="0">#REF!</definedName>
    <definedName name="AR">#REF!</definedName>
    <definedName name="ARMAX" localSheetId="0">#REF!</definedName>
    <definedName name="ARMAX">#REF!</definedName>
    <definedName name="Assurance" localSheetId="0">#REF!</definedName>
    <definedName name="Assurance">#REF!</definedName>
    <definedName name="BF" localSheetId="0">#REF!</definedName>
    <definedName name="BF">#REF!</definedName>
    <definedName name="BFMAX" localSheetId="0">#REF!</definedName>
    <definedName name="BFMAX">#REF!</definedName>
    <definedName name="BuildSupport" localSheetId="0">#REF!</definedName>
    <definedName name="BuildSupport">#REF!</definedName>
    <definedName name="Calendar10Month" localSheetId="0">#REF!</definedName>
    <definedName name="Calendar10Month">#REF!</definedName>
    <definedName name="Calendar10MonthOption" localSheetId="0">MATCH(CUSC!Calendar10Month,[0]!Months,0)</definedName>
    <definedName name="Calendar10MonthOption">MATCH(Calendar10Month,Months,0)</definedName>
    <definedName name="Calendar10Year" localSheetId="0">#REF!</definedName>
    <definedName name="Calendar10Year">#REF!</definedName>
    <definedName name="Calendar11Month" localSheetId="0">#REF!</definedName>
    <definedName name="Calendar11Month">#REF!</definedName>
    <definedName name="Calendar11MonthOption" localSheetId="0">MATCH(CUSC!Calendar11Month,[0]!Months,0)</definedName>
    <definedName name="Calendar11MonthOption">MATCH(Calendar11Month,Months,0)</definedName>
    <definedName name="Calendar11Year" localSheetId="0">#REF!</definedName>
    <definedName name="Calendar11Year">#REF!</definedName>
    <definedName name="Calendar12Month" localSheetId="0">#REF!</definedName>
    <definedName name="Calendar12Month">#REF!</definedName>
    <definedName name="Calendar12MonthOption" localSheetId="0">MATCH(CUSC!Calendar12Month,[0]!Months,0)</definedName>
    <definedName name="Calendar12MonthOption">MATCH(Calendar12Month,Months,0)</definedName>
    <definedName name="Calendar12Year" localSheetId="0">#REF!</definedName>
    <definedName name="Calendar12Year">#REF!</definedName>
    <definedName name="Calendar1Month" localSheetId="0">#REF!</definedName>
    <definedName name="Calendar1Month">#REF!</definedName>
    <definedName name="Calendar1MonthOption" localSheetId="0">MATCH(CUSC!Calendar1Month,[0]!Months,0)</definedName>
    <definedName name="Calendar1MonthOption">MATCH(Calendar1Month,Months,0)</definedName>
    <definedName name="Calendar1Year" localSheetId="0">#REF!</definedName>
    <definedName name="Calendar1Year">#REF!</definedName>
    <definedName name="Calendar2Month" localSheetId="0">#REF!</definedName>
    <definedName name="Calendar2Month">#REF!</definedName>
    <definedName name="Calendar2MonthOption" localSheetId="0">MATCH(CUSC!Calendar2Month,[0]!Months,0)</definedName>
    <definedName name="Calendar2MonthOption">MATCH(Calendar2Month,Months,0)</definedName>
    <definedName name="Calendar2Year" localSheetId="0">#REF!</definedName>
    <definedName name="Calendar2Year">#REF!</definedName>
    <definedName name="Calendar3Month" localSheetId="0">#REF!</definedName>
    <definedName name="Calendar3Month">#REF!</definedName>
    <definedName name="Calendar3MonthOption" localSheetId="0">MATCH(CUSC!Calendar3Month,[0]!Months,0)</definedName>
    <definedName name="Calendar3MonthOption">MATCH(Calendar3Month,Months,0)</definedName>
    <definedName name="Calendar3Year" localSheetId="0">#REF!</definedName>
    <definedName name="Calendar3Year">#REF!</definedName>
    <definedName name="Calendar4Month" localSheetId="0">#REF!</definedName>
    <definedName name="Calendar4Month">#REF!</definedName>
    <definedName name="Calendar4MonthOption" localSheetId="0">MATCH(CUSC!Calendar4Month,[0]!Months,0)</definedName>
    <definedName name="Calendar4MonthOption">MATCH(Calendar4Month,Months,0)</definedName>
    <definedName name="Calendar4Year" localSheetId="0">#REF!</definedName>
    <definedName name="Calendar4Year">#REF!</definedName>
    <definedName name="Calendar5Month" localSheetId="0">#REF!</definedName>
    <definedName name="Calendar5Month">#REF!</definedName>
    <definedName name="Calendar5MonthOption" localSheetId="0">MATCH(CUSC!Calendar5Month,[0]!Months,0)</definedName>
    <definedName name="Calendar5MonthOption">MATCH(Calendar5Month,Months,0)</definedName>
    <definedName name="Calendar5Year" localSheetId="0">#REF!</definedName>
    <definedName name="Calendar5Year">#REF!</definedName>
    <definedName name="Calendar6Month" localSheetId="0">#REF!</definedName>
    <definedName name="Calendar6Month">#REF!</definedName>
    <definedName name="Calendar6MonthOption" localSheetId="0">MATCH(CUSC!Calendar6Month,[0]!Months,0)</definedName>
    <definedName name="Calendar6MonthOption">MATCH(Calendar6Month,Months,0)</definedName>
    <definedName name="Calendar6Year" localSheetId="0">#REF!</definedName>
    <definedName name="Calendar6Year">#REF!</definedName>
    <definedName name="Calendar7Month" localSheetId="0">#REF!</definedName>
    <definedName name="Calendar7Month">#REF!</definedName>
    <definedName name="Calendar7MonthOption" localSheetId="0">MATCH(CUSC!Calendar7Month,[0]!Months,0)</definedName>
    <definedName name="Calendar7MonthOption">MATCH(Calendar7Month,Months,0)</definedName>
    <definedName name="Calendar7Year" localSheetId="0">#REF!</definedName>
    <definedName name="Calendar7Year">#REF!</definedName>
    <definedName name="Calendar8Month" localSheetId="0">#REF!</definedName>
    <definedName name="Calendar8Month">#REF!</definedName>
    <definedName name="Calendar8MonthOption" localSheetId="0">MATCH(CUSC!Calendar8Month,[0]!Months,0)</definedName>
    <definedName name="Calendar8MonthOption">MATCH(Calendar8Month,Months,0)</definedName>
    <definedName name="Calendar8Year" localSheetId="0">#REF!</definedName>
    <definedName name="Calendar8Year">#REF!</definedName>
    <definedName name="Calendar9Month" localSheetId="0">#REF!</definedName>
    <definedName name="Calendar9Month">#REF!</definedName>
    <definedName name="Calendar9MonthOption" localSheetId="0">MATCH(CUSC!Calendar9Month,[0]!Months,0)</definedName>
    <definedName name="Calendar9MonthOption">MATCH(Calendar9Month,Months,0)</definedName>
    <definedName name="Calendar9Year" localSheetId="0">#REF!</definedName>
    <definedName name="Calendar9Year">#REF!</definedName>
    <definedName name="Cm" localSheetId="0">#REF!</definedName>
    <definedName name="Cm">#REF!</definedName>
    <definedName name="CMMAX" localSheetId="0">#REF!</definedName>
    <definedName name="CMMAX">#REF!</definedName>
    <definedName name="ColumnTitleRegion1..H12.1" localSheetId="0">#REF!</definedName>
    <definedName name="ColumnTitleRegion1..H12.1">#REF!</definedName>
    <definedName name="ColumnTitleRegion10..H54.1" localSheetId="0">#REF!</definedName>
    <definedName name="ColumnTitleRegion10..H54.1">#REF!</definedName>
    <definedName name="ColumnTitleRegion11..C56.1" localSheetId="0">#REF!</definedName>
    <definedName name="ColumnTitleRegion11..C56.1">#REF!</definedName>
    <definedName name="ColumnTitleRegion12..D56.1" localSheetId="0">#REF!</definedName>
    <definedName name="ColumnTitleRegion12..D56.1">#REF!</definedName>
    <definedName name="ColumnTitleRegion13..H68.1" localSheetId="0">#REF!</definedName>
    <definedName name="ColumnTitleRegion13..H68.1">#REF!</definedName>
    <definedName name="ColumnTitleRegion14..C70.1" localSheetId="0">#REF!</definedName>
    <definedName name="ColumnTitleRegion14..C70.1">#REF!</definedName>
    <definedName name="ColumnTitleRegion15..D70.1" localSheetId="0">#REF!</definedName>
    <definedName name="ColumnTitleRegion15..D70.1">#REF!</definedName>
    <definedName name="ColumnTitleRegion16..H82.1" localSheetId="0">#REF!</definedName>
    <definedName name="ColumnTitleRegion16..H82.1">#REF!</definedName>
    <definedName name="ColumnTitleRegion17..C84.1" localSheetId="0">#REF!</definedName>
    <definedName name="ColumnTitleRegion17..C84.1">#REF!</definedName>
    <definedName name="ColumnTitleRegion18..D84.1" localSheetId="0">#REF!</definedName>
    <definedName name="ColumnTitleRegion18..D84.1">#REF!</definedName>
    <definedName name="ColumnTitleRegion19..H96.1" localSheetId="0">#REF!</definedName>
    <definedName name="ColumnTitleRegion19..H96.1">#REF!</definedName>
    <definedName name="ColumnTitleRegion2..C14.1" localSheetId="0">#REF!</definedName>
    <definedName name="ColumnTitleRegion2..C14.1">#REF!</definedName>
    <definedName name="ColumnTitleRegion20..C98.1" localSheetId="0">#REF!</definedName>
    <definedName name="ColumnTitleRegion20..C98.1">#REF!</definedName>
    <definedName name="ColumnTitleRegion21..D98.1" localSheetId="0">#REF!</definedName>
    <definedName name="ColumnTitleRegion21..D98.1">#REF!</definedName>
    <definedName name="ColumnTitleRegion22..H110.1" localSheetId="0">#REF!</definedName>
    <definedName name="ColumnTitleRegion22..H110.1">#REF!</definedName>
    <definedName name="ColumnTitleRegion23..C112.1" localSheetId="0">#REF!</definedName>
    <definedName name="ColumnTitleRegion23..C112.1">#REF!</definedName>
    <definedName name="ColumnTitleRegion24..D112.1" localSheetId="0">#REF!</definedName>
    <definedName name="ColumnTitleRegion24..D112.1">#REF!</definedName>
    <definedName name="ColumnTitleRegion25..H124.1" localSheetId="0">#REF!</definedName>
    <definedName name="ColumnTitleRegion25..H124.1">#REF!</definedName>
    <definedName name="ColumnTitleRegion26..C126.1" localSheetId="0">#REF!</definedName>
    <definedName name="ColumnTitleRegion26..C126.1">#REF!</definedName>
    <definedName name="ColumnTitleRegion27..D126.1" localSheetId="0">#REF!</definedName>
    <definedName name="ColumnTitleRegion27..D126.1">#REF!</definedName>
    <definedName name="ColumnTitleRegion28..H138.1" localSheetId="0">#REF!</definedName>
    <definedName name="ColumnTitleRegion28..H138.1">#REF!</definedName>
    <definedName name="ColumnTitleRegion29..C140.1" localSheetId="0">#REF!</definedName>
    <definedName name="ColumnTitleRegion29..C140.1">#REF!</definedName>
    <definedName name="ColumnTitleRegion3..D14.1" localSheetId="0">#REF!</definedName>
    <definedName name="ColumnTitleRegion3..D14.1">#REF!</definedName>
    <definedName name="ColumnTitleRegion30..D140.1" localSheetId="0">#REF!</definedName>
    <definedName name="ColumnTitleRegion30..D140.1">#REF!</definedName>
    <definedName name="ColumnTitleRegion31..H152.1" localSheetId="0">#REF!</definedName>
    <definedName name="ColumnTitleRegion31..H152.1">#REF!</definedName>
    <definedName name="ColumnTitleRegion32..C154.1" localSheetId="0">#REF!</definedName>
    <definedName name="ColumnTitleRegion32..C154.1">#REF!</definedName>
    <definedName name="ColumnTitleRegion33..D154.1" localSheetId="0">#REF!</definedName>
    <definedName name="ColumnTitleRegion33..D154.1">#REF!</definedName>
    <definedName name="ColumnTitleRegion34..H166.1" localSheetId="0">#REF!</definedName>
    <definedName name="ColumnTitleRegion34..H166.1">#REF!</definedName>
    <definedName name="ColumnTitleRegion35..C168.1" localSheetId="0">#REF!</definedName>
    <definedName name="ColumnTitleRegion35..C168.1">#REF!</definedName>
    <definedName name="ColumnTitleRegion36..D168.1" localSheetId="0">#REF!</definedName>
    <definedName name="ColumnTitleRegion36..D168.1">#REF!</definedName>
    <definedName name="ColumnTitleRegion4..H26.1" localSheetId="0">#REF!</definedName>
    <definedName name="ColumnTitleRegion4..H26.1">#REF!</definedName>
    <definedName name="ColumnTitleRegion5..C28.1" localSheetId="0">#REF!</definedName>
    <definedName name="ColumnTitleRegion5..C28.1">#REF!</definedName>
    <definedName name="ColumnTitleRegion6..D28.1" localSheetId="0">#REF!</definedName>
    <definedName name="ColumnTitleRegion6..D28.1">#REF!</definedName>
    <definedName name="ColumnTitleRegion7..H40.1" localSheetId="0">#REF!</definedName>
    <definedName name="ColumnTitleRegion7..H40.1">#REF!</definedName>
    <definedName name="ColumnTitleRegion8..C42.1" localSheetId="0">#REF!</definedName>
    <definedName name="ColumnTitleRegion8..C42.1">#REF!</definedName>
    <definedName name="ColumnTitleRegion9..D42.1" localSheetId="0">#REF!</definedName>
    <definedName name="ColumnTitleRegion9..D42.1">#REF!</definedName>
    <definedName name="Commitment" localSheetId="0">#REF!</definedName>
    <definedName name="Commitment">#REF!</definedName>
    <definedName name="Contract" localSheetId="0">#REF!</definedName>
    <definedName name="Contract">#REF!</definedName>
    <definedName name="CUSC2_CSC">CUSC!$AA$6</definedName>
    <definedName name="CUSC2_MN">CUSC!$A$6</definedName>
    <definedName name="daffdsa">#REF!</definedName>
    <definedName name="Days">{0,1,2,3,4,5,6}</definedName>
    <definedName name="dyn_TrackingChart_Actuals">OFFSET('[1]Benefit Tracking'!$C$15,0,0,(MATCH(MAX('[1]Benefit Tracking'!$A$15:$A$65536),('[1]Benefit Tracking'!$A$15:$A$65536),0)),1)</definedName>
    <definedName name="dyn_TrackingChart_AnnualisedValue">OFFSET('[1]Benefit Tracking'!$H$15,0,0,(MATCH(MAX('[1]Benefit Tracking'!$A$15:$A$65536),('[1]Benefit Tracking'!$A$15:$A$65536),0)),1)</definedName>
    <definedName name="dyn_TrackingChart_BaseCase">OFFSET('[1]Benefit Tracking'!$B$15,0,0,(MATCH(MAX('[1]Benefit Tracking'!$A$15:$A$65536),('[1]Benefit Tracking'!$A$15:$A$65536),0)),1)</definedName>
    <definedName name="dyn_TrackingChart_X_Axis">OFFSET('[1]Benefit Tracking'!$A$15,0,0,(MATCH(MAX('[1]Benefit Tracking'!$A$15:$A$65536),('[1]Benefit Tracking'!$A$15:$A$65536),0)),1)</definedName>
    <definedName name="Excel_desc" localSheetId="0">#REF!</definedName>
    <definedName name="Excel_desc">#REF!</definedName>
    <definedName name="FA" localSheetId="0">#REF!</definedName>
    <definedName name="FA">#REF!</definedName>
    <definedName name="FAMAX" localSheetId="0">#REF!</definedName>
    <definedName name="FAMAX">#REF!</definedName>
    <definedName name="FTE" localSheetId="0">#REF!</definedName>
    <definedName name="FTE">#REF!</definedName>
    <definedName name="GA" localSheetId="0">#REF!</definedName>
    <definedName name="GA">#REF!</definedName>
    <definedName name="GAMAX" localSheetId="0">#REF!</definedName>
    <definedName name="GAMAX">#REF!</definedName>
    <definedName name="GMAX2">#REF!</definedName>
    <definedName name="Group" localSheetId="0">#REF!</definedName>
    <definedName name="Group">#REF!</definedName>
    <definedName name="Home" localSheetId="0">#REF!</definedName>
    <definedName name="Home">#REF!</definedName>
    <definedName name="IF_HSECCoordinatorIncorporation" localSheetId="0">'[1]Benefit Form'!#REF!</definedName>
    <definedName name="IF_HSECCoordinatorIncorporation">'[1]Benefit Form'!#REF!</definedName>
    <definedName name="IF_HSECCoordinatorInput" localSheetId="0">'[1]Benefit Form'!#REF!</definedName>
    <definedName name="IF_HSECCoordinatorInput">'[1]Benefit Form'!#REF!</definedName>
    <definedName name="Impact" localSheetId="0">#REF!</definedName>
    <definedName name="Impact">#REF!</definedName>
    <definedName name="IN" localSheetId="0">#REF!</definedName>
    <definedName name="IN">#REF!</definedName>
    <definedName name="Industry_List" localSheetId="0">#REF!</definedName>
    <definedName name="Industry_List">#REF!</definedName>
    <definedName name="Influence" localSheetId="0">#REF!</definedName>
    <definedName name="Influence">#REF!</definedName>
    <definedName name="IPMAX" localSheetId="0">#REF!</definedName>
    <definedName name="IPMAX">#REF!</definedName>
    <definedName name="Issue?" localSheetId="0">[2]Administration!#REF!</definedName>
    <definedName name="Issue?">[2]Administration!#REF!</definedName>
    <definedName name="level" localSheetId="0">#REF!</definedName>
    <definedName name="level">#REF!</definedName>
    <definedName name="Months">{"January","February","March","April","May","June","July","August","September","October","November","December"}</definedName>
    <definedName name="MR" localSheetId="0">#REF!</definedName>
    <definedName name="MR">#REF!</definedName>
    <definedName name="MRMAX" localSheetId="0">#REF!</definedName>
    <definedName name="MRMAX">#REF!</definedName>
    <definedName name="Objections2">#REF!</definedName>
    <definedName name="ObjectionsConcerns" localSheetId="0">#REF!</definedName>
    <definedName name="ObjectionsConcerns">#REF!</definedName>
    <definedName name="OK" localSheetId="0">#REF!</definedName>
    <definedName name="OK">#REF!</definedName>
    <definedName name="POC" localSheetId="0">#REF!</definedName>
    <definedName name="POC">#REF!</definedName>
    <definedName name="POC_2">#REF!</definedName>
    <definedName name="PPMAX" localSheetId="0">#REF!</definedName>
    <definedName name="PPMAX">#REF!</definedName>
    <definedName name="PR" localSheetId="0">#REF!</definedName>
    <definedName name="PR">#REF!</definedName>
    <definedName name="PR_2">#REF!</definedName>
    <definedName name="Priority">[3]Administration!$F$7:$F$10</definedName>
    <definedName name="Processes" localSheetId="0">#REF!</definedName>
    <definedName name="Processes">#REF!</definedName>
    <definedName name="ProjectInterest" localSheetId="0">#REF!</definedName>
    <definedName name="ProjectInterest">#REF!</definedName>
    <definedName name="ProjectsComments" localSheetId="0">#REF!</definedName>
    <definedName name="ProjectsComments">#REF!</definedName>
    <definedName name="relevant" localSheetId="0">#REF!</definedName>
    <definedName name="relevant">#REF!</definedName>
    <definedName name="Role" localSheetId="0">#REF!</definedName>
    <definedName name="Role">#REF!</definedName>
    <definedName name="roles" localSheetId="0">#REF!</definedName>
    <definedName name="roles">#REF!</definedName>
    <definedName name="Sponsor" localSheetId="0">#REF!</definedName>
    <definedName name="Sponsor">#REF!</definedName>
    <definedName name="SQSS_CSC">#REF!</definedName>
    <definedName name="SQSS_MN">#REF!</definedName>
    <definedName name="SR" localSheetId="0">#REF!</definedName>
    <definedName name="SR">#REF!</definedName>
    <definedName name="SRMAX" localSheetId="0">#REF!</definedName>
    <definedName name="SRMAX">#REF!</definedName>
    <definedName name="Status">[3]Administration!$D$7:$D$10</definedName>
    <definedName name="Status1">[4]Administration!$D$7:$D$11</definedName>
    <definedName name="STC_CSC">#REF!</definedName>
    <definedName name="STC_MN">#REF!</definedName>
    <definedName name="TAE" localSheetId="0">#REF!</definedName>
    <definedName name="TAE">#REF!</definedName>
    <definedName name="Target" localSheetId="0">#REF!</definedName>
    <definedName name="Target">#REF!</definedName>
    <definedName name="Team">[3]Administration!$B$13:$B$16</definedName>
    <definedName name="TEMAX" localSheetId="0">#REF!</definedName>
    <definedName name="TEMAX">#REF!</definedName>
    <definedName name="TTCAR" localSheetId="0">#REF!</definedName>
    <definedName name="TTCAR">#REF!</definedName>
    <definedName name="TTCBF" localSheetId="0">#REF!</definedName>
    <definedName name="TTCBF">#REF!</definedName>
    <definedName name="TTCCM" localSheetId="0">#REF!</definedName>
    <definedName name="TTCCM">#REF!</definedName>
    <definedName name="TTCFA" localSheetId="0">#REF!</definedName>
    <definedName name="TTCFA">#REF!</definedName>
    <definedName name="TTCGA" localSheetId="0">#REF!</definedName>
    <definedName name="TTCGA">#REF!</definedName>
    <definedName name="TTCINV" localSheetId="0">#REF!</definedName>
    <definedName name="TTCINV">#REF!</definedName>
    <definedName name="TTCMR" localSheetId="0">#REF!</definedName>
    <definedName name="TTCMR">#REF!</definedName>
    <definedName name="TTCPP" localSheetId="0">#REF!</definedName>
    <definedName name="TTCPP">#REF!</definedName>
    <definedName name="TTCSR" localSheetId="0">#REF!</definedName>
    <definedName name="TTCSR">#REF!</definedName>
    <definedName name="TTCTAE" localSheetId="0">#REF!</definedName>
    <definedName name="TTCTAE">#REF!</definedName>
    <definedName name="TTCTEA" localSheetId="0">#REF!</definedName>
    <definedName name="TTCTEA">#REF!</definedName>
    <definedName name="Type" localSheetId="0">#REF!</definedName>
    <definedName name="Type">#REF!</definedName>
    <definedName name="WeekdayOption" localSheetId="0">MATCH(CUSC!WeekStart,[0]!Weekdays,0)+10</definedName>
    <definedName name="WeekdayOption">MATCH(WeekStart,Weekdays,0)+10</definedName>
    <definedName name="Weekdays">{"Monday","Tuesday","Wednesday","Thursday","Friday","Saturday","Sunday"}</definedName>
    <definedName name="WeekStart" localSheetId="0">#REF!</definedName>
    <definedName name="WeekStart">#REF!</definedName>
    <definedName name="WeekStartValue" localSheetId="0">IF(CUSC!WeekStart="Monday",2,1)</definedName>
    <definedName name="WeekStartValue">IF(WeekStart="Monday",2,1)</definedName>
    <definedName name="Workstream">[3]Administration!$B$7:$B$10</definedName>
    <definedName name="Yesno" localSheetId="0">#REF!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B60" i="1" l="1"/>
  <c r="AB59" i="1"/>
  <c r="AB58" i="1"/>
  <c r="AB57" i="1"/>
  <c r="AB56" i="1"/>
  <c r="AB55" i="1"/>
  <c r="AB54" i="1"/>
  <c r="AB53" i="1"/>
  <c r="AB52" i="1"/>
  <c r="AB51" i="1"/>
  <c r="AB50" i="1"/>
  <c r="AB49" i="1"/>
  <c r="AB48" i="1"/>
  <c r="AB47" i="1"/>
  <c r="AB46" i="1"/>
  <c r="AB45" i="1"/>
  <c r="AB44" i="1"/>
  <c r="AB43" i="1"/>
  <c r="AB42" i="1"/>
  <c r="AB41" i="1"/>
  <c r="AB40" i="1"/>
  <c r="AB39" i="1"/>
  <c r="AB38" i="1"/>
  <c r="AB37" i="1"/>
  <c r="AB36" i="1"/>
  <c r="AB35" i="1"/>
  <c r="AB34" i="1"/>
  <c r="AB33" i="1"/>
  <c r="AB32" i="1"/>
  <c r="AB31" i="1"/>
  <c r="AB30" i="1"/>
  <c r="AB29" i="1"/>
  <c r="AB28" i="1"/>
  <c r="AB27" i="1"/>
  <c r="AB26" i="1"/>
  <c r="AB25" i="1"/>
  <c r="AB24" i="1"/>
  <c r="AB23" i="1"/>
  <c r="AB22" i="1"/>
  <c r="AB20" i="1"/>
  <c r="AB19" i="1"/>
  <c r="AB18" i="1"/>
  <c r="AB17" i="1"/>
  <c r="AB16" i="1"/>
  <c r="AB15" i="1"/>
  <c r="AB14" i="1"/>
  <c r="AB13" i="1"/>
  <c r="AB12" i="1"/>
  <c r="AB11" i="1"/>
  <c r="AB10" i="1"/>
  <c r="AB9" i="1"/>
  <c r="AB8" i="1"/>
  <c r="AB7" i="1"/>
</calcChain>
</file>

<file path=xl/sharedStrings.xml><?xml version="1.0" encoding="utf-8"?>
<sst xmlns="http://schemas.openxmlformats.org/spreadsheetml/2006/main" count="1018" uniqueCount="403">
  <si>
    <t>Connection Use Of System Code (CUSC): is the contractual framework for connection to, and use of, the National Electricity Transmission System (NETS).</t>
  </si>
  <si>
    <t>General Modification Information</t>
  </si>
  <si>
    <t>Mod Development</t>
  </si>
  <si>
    <t xml:space="preserve">Consultation </t>
  </si>
  <si>
    <t xml:space="preserve">Ofgem </t>
  </si>
  <si>
    <t>Comments</t>
  </si>
  <si>
    <t>Mod Number</t>
  </si>
  <si>
    <t>Priority No:</t>
  </si>
  <si>
    <t>Panel Comments on Prioritisation</t>
  </si>
  <si>
    <t>Framework</t>
  </si>
  <si>
    <t>Date raised</t>
  </si>
  <si>
    <t>Proposer Name</t>
  </si>
  <si>
    <t>Proposer Organisation</t>
  </si>
  <si>
    <t>Title</t>
  </si>
  <si>
    <t>Purpose: What is the Mod trying to deliver</t>
  </si>
  <si>
    <t>Stakeholders Impacted</t>
  </si>
  <si>
    <t>Change Route</t>
  </si>
  <si>
    <t>Chair</t>
  </si>
  <si>
    <t>Tech Sec</t>
  </si>
  <si>
    <t xml:space="preserve">Proposal raised </t>
  </si>
  <si>
    <t xml:space="preserve">Present to Panel </t>
  </si>
  <si>
    <t xml:space="preserve">Workgroup Meetings </t>
  </si>
  <si>
    <t xml:space="preserve">Workgroup Consultation </t>
  </si>
  <si>
    <t xml:space="preserve">Post Workgroup Consultation </t>
  </si>
  <si>
    <t xml:space="preserve">Workgroup Vote </t>
  </si>
  <si>
    <t>Workgroup Alternatves raised</t>
  </si>
  <si>
    <t>Report to Panel</t>
  </si>
  <si>
    <t xml:space="preserve">Code Administrator Consultation </t>
  </si>
  <si>
    <t xml:space="preserve">Panel Vote </t>
  </si>
  <si>
    <t>Sent to Ofgem</t>
  </si>
  <si>
    <t>Ofgem Decision Received</t>
  </si>
  <si>
    <t>Implemented</t>
  </si>
  <si>
    <t>Current Stage Code</t>
  </si>
  <si>
    <t>Current Stage Description</t>
  </si>
  <si>
    <t>CMP271</t>
  </si>
  <si>
    <t>-</t>
  </si>
  <si>
    <t>n/a</t>
  </si>
  <si>
    <t>CUSC</t>
  </si>
  <si>
    <t>29/9/2016</t>
  </si>
  <si>
    <t>Bill Reed</t>
  </si>
  <si>
    <t>RWE</t>
  </si>
  <si>
    <t>Improving the cost reflectivity of demand transmission charges</t>
  </si>
  <si>
    <t>Proposed that the transmission charging methodology should include a Peak Security demand tariff levied at Triad, a Year round demand tariff &amp; revenue recovery levied on a year round supplier.</t>
  </si>
  <si>
    <t>Generators, Suppliers, Embedded Generators</t>
  </si>
  <si>
    <t>TBC</t>
  </si>
  <si>
    <t>Now that Ofgem have published their Direction on the Targeted Charging Review,  Code Admin contacting Proposers to  ascertain if Modification needs to be progressed or withdrawn</t>
  </si>
  <si>
    <t>CMP274</t>
  </si>
  <si>
    <t>Grace March</t>
  </si>
  <si>
    <t>Sembcorp Energy UK</t>
  </si>
  <si>
    <t>Winter TNUoS Time of Use Tariff TToUT for Demand TNUoS</t>
  </si>
  <si>
    <t xml:space="preserve">Proposed to update the transmission charging methodology to include a  Peak demand tariff based on current locational element of the demand TNUoS charge methodology using the existing Triad methodology for determining user charges &amp; a Winter Weekday demand tariff based on the current Demand residual element of the demand TNUoS charge methodology. </t>
  </si>
  <si>
    <t xml:space="preserve">Generators, Suppliers, Embedded Generation, Transmission Network
Operators, HH Demand Customers
</t>
  </si>
  <si>
    <t>Proposer has sought withdrawal of CMP274. As no-one wished to support CMP274 in place of the original Proposer by 5pm on 24 February 2020, we sought agreement (under CUSC 8.16.10(b)) from February 2020 Panel to withdraw this Modification - Panel agreed to withdraw. A further period of 5 Business Days was given to industry for support to be indicated and as no support was received, CMP274 is now withdrawn.</t>
  </si>
  <si>
    <t>CMP276</t>
  </si>
  <si>
    <t>John Harmer</t>
  </si>
  <si>
    <t>Alkane Energy Ltd</t>
  </si>
  <si>
    <t>Socialising TO costs associated with ''green policies''</t>
  </si>
  <si>
    <t>Proposes a reduction in the demand residual element of the TNUoS £/kW (''Triad'') charge by creating 2 new charge lines for all demand offtakes. (Please also refer to CMP264 &amp; 265).</t>
  </si>
  <si>
    <t xml:space="preserve">Embedded Generators, HH metered consumers, NG, HH </t>
  </si>
  <si>
    <t>CMP280</t>
  </si>
  <si>
    <t>22/6/2017</t>
  </si>
  <si>
    <t>Simon Lord</t>
  </si>
  <si>
    <t>Engie</t>
  </si>
  <si>
    <t>Creation of a New Generator TNUoS Demand Tariff which removes liability for TNUoS Demand Residual Charges from Generation &amp; Storage Users</t>
  </si>
  <si>
    <t>Aims to remove the liability to the TNUoS Demand Residual tariff element from Generation and Storage Users.</t>
  </si>
  <si>
    <t>Suppliers, Generators &amp; Storage Operators</t>
  </si>
  <si>
    <t>Standard Governance Route with Workgroup</t>
  </si>
  <si>
    <t>Ren Walker</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</si>
  <si>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but Ofgem have advised that this decision will made at same time as CMP334 as CMP280 will be superceded by CMP334 (which defines Final Demand)</t>
  </si>
  <si>
    <t>CMP281</t>
  </si>
  <si>
    <t xml:space="preserve">Removal of BSUoS Charges
From Energy Taken From the
National Grid System by Storage
Facilities
</t>
  </si>
  <si>
    <t>Aims to remove liability from storage facilities for the Balancing Services Use of System (BSUoS) charges on imports.</t>
  </si>
  <si>
    <t>Suppliers</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</si>
  <si>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CMP281 on 14 May 2020. Implementation 1 April 2021.</t>
  </si>
  <si>
    <t>CMP286</t>
  </si>
  <si>
    <t>Priority  was based on a need for a quick decision date to have an effect on tariff setting timetables. 
Given the urgency and numbers of TCR Modifications and other high priority Modifications (e.g. Covid-19), we do not expect any Workgroups for this Modification to be held until August 2020. Decision on where this Modification sits within the prioritisation stack will be made at June 2020 Panel..</t>
  </si>
  <si>
    <t>Dan Hickman</t>
  </si>
  <si>
    <t>Npower</t>
  </si>
  <si>
    <t>Improving TNUoS Predictability Through Increased Notice of the Target Revenue used in the TNUoS Tariff Setting Process</t>
  </si>
  <si>
    <t>Improve the predictability of TNUoS demand charges by bringing forward the date at which the target revenue used in TNUoS tariff setting is fixed to allow customer prices to more accurately reflect final TNUoS rates.</t>
  </si>
  <si>
    <t>Suppliers, Generators, embedded generators and National Grid</t>
  </si>
  <si>
    <t>Rob Pears</t>
  </si>
  <si>
    <t>Joe Henry</t>
  </si>
  <si>
    <t>Proposer has clarified that no further RFI would be required for CMP286/CMP287 (demand forecast fixing) and although the TCR may reduce the benefits of CMP286/CMP287, CMP286/CMP287 would not itself have any impact on the TCR.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</si>
  <si>
    <t>CMP287</t>
  </si>
  <si>
    <t>Priority was based on a need for a quick decision date to have an effect on tariff setting timetables. 
Given the urgency and numbers of TCR Modifications and other high priority Modifications (e.g. Covid-19), we do not expect any Workgroups for this Modification to be held until August 2020. Decision on where this Modification sits within the prioritisation stack will be made at June 2020 Panel.</t>
  </si>
  <si>
    <t>Improving TNUoS
Predictability Through Increased
Notice of Inputs Used in the
TNUoS Tariff Setting Process.</t>
  </si>
  <si>
    <t>Inprove the predictability of TNUoS demand charges by bringing forward the date at which certain parameters used in TNUoS tariff setting (such as demand forecasts) are fixed to allow customer prices to more accurately reflect final TNUoS rates.</t>
  </si>
  <si>
    <t xml:space="preserve">Suppliers, Generators, embedded generators and National Grid
</t>
  </si>
  <si>
    <t>Proposer has clarified that no further RFI would be required for CMP286/CMP287 (demand forecast fixing) and although the TCR may reduce the benefits of CMP286/CMP287, CMP286/CMP287 would not itself have any impact on the TCR.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</si>
  <si>
    <t>CMP288</t>
  </si>
  <si>
    <t>Priority was based on Consumer benefits.
Following arguments from the Proposer on the good progression of this Modification and the positive end consumer benefit, CMP288/289 was moved up 3 places at the October 2019 Panel. 
Given the urgency and numbers of TCR Modifications and other high priority Modifications (e.g. Covid-19), we do not expect any Workgroups for this Modification to be held until August 2020. Decision on where this Modification sits within the prioritisation stack will be made at June 2020 Panel.</t>
  </si>
  <si>
    <t>15/2/2018</t>
  </si>
  <si>
    <t>Richard Woodward</t>
  </si>
  <si>
    <t>NGET</t>
  </si>
  <si>
    <t>Explicit charging arrangements for customer delays and backfeeds</t>
  </si>
  <si>
    <t>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non-charging element of the CUSC are covered under CMP289.</t>
  </si>
  <si>
    <t>Electricity Transmission Owners; Developers requiring new generation, interconnector or demand connections</t>
  </si>
  <si>
    <t xml:space="preserve">Workgroup Report was due to be presented at October 2019 Panel. The original  Proposer (NGET) applied for materially impacted party status. Noted to August Panel that further extension will need to be requested but we need to get workgroup meeting in diary before we can confirm what extension will be needed. Ofgem have sent their response to NGET's request and have granted them Materially Impacted Party Status for CMP288 but not CMP289 and also not on an enduring basis. Workgroup held 2 December 2019.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
</t>
  </si>
  <si>
    <t>CMP289</t>
  </si>
  <si>
    <t>Jon Wisdom</t>
  </si>
  <si>
    <t>ESO</t>
  </si>
  <si>
    <t>Consequential change to support the introduction of explicit charging arrangements for customer delays and backfeeds via CMP288</t>
  </si>
  <si>
    <t xml:space="preserve">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charging element of the CUSC are covered under CMP288.
</t>
  </si>
  <si>
    <t>CMP291</t>
  </si>
  <si>
    <t>Prioritisation was based on alignment to European Law changes/timetables.
July 2019 Panel: Moved down reflecting quoracy issues.
Given the urgency and numbers of TCR Modifications and other high priority Modifications (e.g. Covid-19), we do not expect any Workgroups for this Modification to be held until August 2020. Decision on where this Modification sits within the prioritisation stack will be made at June 2020 Panel.</t>
  </si>
  <si>
    <t xml:space="preserve">Garth Graham </t>
  </si>
  <si>
    <t>SSE</t>
  </si>
  <si>
    <t>The open, transparent, non discriminatory and timely publication of the harmonised rules for grid connection (in accordance with the RfG, DCC and HVDC) and the harmonised rules on system operation set out within the Bilateral Agreements</t>
  </si>
  <si>
    <t xml:space="preserve">Aims to set out within the CUSC the obligations in the EU Connection Network Codes and System Operation Guideline as they relate to the harmonised rules for connection and system operation in GB.
</t>
  </si>
  <si>
    <t>Transmission Owners (including OFTOs and Interconnectors), Distribution Network Operators, Transmission System Users, System Operator, Generators, Demand customers and providers of services</t>
  </si>
  <si>
    <t>Nisar Ahmed</t>
  </si>
  <si>
    <t>December Panel agreed that this would be paused to recommence from April 2020 and that the priority order for these Modifications needs to be refreshed and agreed to discuss the priority order of these Modifications at February 2020 Panel or a separate meeting in early March 2020.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</si>
  <si>
    <t>CMP292</t>
  </si>
  <si>
    <t>Introducing a Section 8 cut-off date for changes to the Charging Methodologies</t>
  </si>
  <si>
    <t>Ensure that CUSC Charging Methodologies are fixed in advance of the relevant Charging Year to allow ESO to appropriately set and forecast charges with the aim of reducing the risk of charges out-turning differently to the forecasts produced by ESO and created by Users.</t>
  </si>
  <si>
    <t>Chargeable Users, The Company</t>
  </si>
  <si>
    <t xml:space="preserve">Draft Final Modification Report approved at July Panel. Final Modification Report  submitted 16 August 2019. Awaiting Ofgem decision - it was due 20 September 2019 but at January 2020 Panel Ofgem indicated that no decision likely until at least summer 2020. </t>
  </si>
  <si>
    <t>CMP298</t>
  </si>
  <si>
    <t>Priority was based on assessment against other modifications. A Statement of Works  process is also already in place, so there is no immediate need for any urgency. 
Given the urgency and numbers of TCR Modifications and other high priority Modifications (e.g. Covid-19), we do not expect any Workgroups for this Modification to be held until August 2020. Decision on where this Modification sits within the prioritisation stack will be made at June 2020 Panel.</t>
  </si>
  <si>
    <t>17/4/2018</t>
  </si>
  <si>
    <t>Grahame Neale</t>
  </si>
  <si>
    <t>Updating the Statement of Works process to facilitate aggregated assessment of relevant and collectively relevant embedded generation</t>
  </si>
  <si>
    <t>Due to increasing levels of embedded generation connections the process for assessing their overall impact on the transmission system needs to be revised allowing ESO to recognise the changes caused by multiple small scale connections and plan accordingly.</t>
  </si>
  <si>
    <t>DNO's, TO's, embedded generators and the System Operator</t>
  </si>
  <si>
    <t>Paul Mullen</t>
  </si>
  <si>
    <t>10 days after Ofgem decision</t>
  </si>
  <si>
    <t>Workgroup Report was due to be presented at December 2019 Panel. Workgroup held 4 October 2019  to review the workgroup report, legal text and product document where it was clear a number of iterations were still required. Next Workgroup Meeting was to be held 9 December 2019 with a view to issuing for workgroup consultation shortly thereafter but no comments received from Workgroup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</si>
  <si>
    <t>CMP300</t>
  </si>
  <si>
    <t>17/5/2018</t>
  </si>
  <si>
    <t>Paul Youngman</t>
  </si>
  <si>
    <t>Drax</t>
  </si>
  <si>
    <t>Align annual connection charge rate of return at CUSC 14.3.21 to price control cost of capital</t>
  </si>
  <si>
    <t xml:space="preserve">To ensure that the Response Energy Payment paid to or by
generators with respect to a Balancing Mechanism Unit with low or negative marginal costs is reflective of the cost or avoided cost of energy production.
</t>
  </si>
  <si>
    <t>MFR providers, the SO</t>
  </si>
  <si>
    <t xml:space="preserve">Workgroup Vote held 31 October and as confirmed at October Panel, Workgroup Report was presented to November Panel where November Panel were asked to approve that the Terms of Reference have been met and agree for CMP300 to proceed to Code Administrator Consultation; however Panel members requested further commentary on the benefits of the Original and WACM1. Code Admin liaising with the  Proposer of Original and  WACM1 to agree suitable wording and present Workgroup Report back to Panel.  February Panel agreed that Workgroup Report will be re-submitted to April's Panel rather than January's; however this will be not the case. April Panel noted that Code Admin will continue to liaise with Proposer of Original and WACM1 to determine best time to present Workgroup Report back to Panel. May Panel noted that intention is to present Workgroup Report to August Panel.
</t>
  </si>
  <si>
    <t>CMP301</t>
  </si>
  <si>
    <t>21/6/2018</t>
  </si>
  <si>
    <t>Clarification on the treatment of project costs associated with HVDC and subsea circuits</t>
  </si>
  <si>
    <t>Building on CMP213, which  introduced specific expansion factors for HVDC and subsea circuits, ensuring this is consistent with the rules for onshore circuits</t>
  </si>
  <si>
    <t>CUSC Parties who are subject to TNUoS charges</t>
  </si>
  <si>
    <t xml:space="preserve">Standard Governance Route, straight to Code Admin Consultation </t>
  </si>
  <si>
    <t>NA - Straight to Code Administrator Consultation</t>
  </si>
  <si>
    <t>Panel voted unanimously to approve CMP301 at Special Panel meeting on 4 April 2019. Authority Decision approving CMP301 received 11 June 2019. Implemented 1 April 2020.</t>
  </si>
  <si>
    <t>CMP303</t>
  </si>
  <si>
    <t>19/7/2018</t>
  </si>
  <si>
    <t>Paul  Mott</t>
  </si>
  <si>
    <t>EDF Energy</t>
  </si>
  <si>
    <t>Improving local circuit charge cost-reflectivity</t>
  </si>
  <si>
    <t xml:space="preserve">Seeks to remove additional costs from local circuit expansion factors that are incurred beyond the connected, or to-be-connected, generation developers’ need.  </t>
  </si>
  <si>
    <t xml:space="preserve">Some local circuit-connected generation connecters 
Other users of the transmission system (generators) who directly or
indirectly pay TNUoS charge (very low)
</t>
  </si>
  <si>
    <t xml:space="preserve">Workgroup held 29 August 2019 to address Ofgem feedback. Code Administrator Consultation (running for 5 working days) issued 25 September and closed 2 October 2019.  Draft Final Modification Report presented to October Panel - Panel recommended by majority that both Original and WACM3 better facilitated the CUSC Objectives than the Baseline. Final Modification Report sent to Ofgem 11 November 2019 - decision expected by 16 December 2019.  Ofgem believe CMP303, CMP320 and CMP337 are alll linked and propose to decide on them  together in ~ June 2020 - February Panel challenged why CMP303 and CMP320 (which are both already with Ofgem for decision) could not be decided first. </t>
  </si>
  <si>
    <t>CMP304</t>
  </si>
  <si>
    <t>High Materiality.
August Panel agreed to move CMP304 up the Prioritisation Stack as National Grid ESO are no longer producing a product road map. In addition, Ofgem will only make their decision on CMP305 at the same time as CMP304.
Prioritisation to be reviewed at June 2020 Panel..</t>
  </si>
  <si>
    <t>23/8/2018</t>
  </si>
  <si>
    <t>Improving the Enhanced Reactive Power Service by making it fit for purpose</t>
  </si>
  <si>
    <t xml:space="preserve">This proposal aims to ensure that the reactive power services (I) delivers transparency and clear information to the market; (ii) facilitates greater competition in the provision of services; and (iii) meets the changing needs of balancing services providers and operational requirements of the system operator.   </t>
  </si>
  <si>
    <t>The System Operator and providers of reactive power</t>
  </si>
  <si>
    <t>Kirsten Shilling</t>
  </si>
  <si>
    <t>Shazia Akhtar</t>
  </si>
  <si>
    <t>Placed 'on hold' until July at the Panel in April.  Proposer is awaiting the National Grid ESO product road map to be presented As National Grid ESO are not now producing a Roadmap, agreed at July Panel that work on this Modification will restart. Agreed at Workgroup Meeting on 16 December 2019 to hold a 1 hour webex on 6 February after which we will issue Workgroup Consultation but this was cancelled. Next Workgroup due in July 2020.</t>
  </si>
  <si>
    <t>CMP305</t>
  </si>
  <si>
    <t>Urmi Mistry</t>
  </si>
  <si>
    <t>Removal of the Enhanced Reactive Power Service (ERPS)</t>
  </si>
  <si>
    <t xml:space="preserve">The aim of this modification is to remove references to the Enhanced Reactive Power Service (ERPS) from the CUSC. ERPS is an opt-in tendered commercial service for which no tenders have been submitted in seven and a half years, and no contracts have been agreed in nine years. </t>
  </si>
  <si>
    <t>This proposal has low impact on industry and providers of balancing services. No tenders have been received for this service since January 2011, and there have been no new contracts signed since October 2009.</t>
  </si>
  <si>
    <t>Sent back  - Timeline to align to CMP304</t>
  </si>
  <si>
    <t xml:space="preserve">Ofgem sent CMP305 back with a request for additional information. Ofgem have stated that they wish to make the decision on CMP305 at the same time as CMP304. </t>
  </si>
  <si>
    <t>CMP306</t>
  </si>
  <si>
    <t>20/9/2018</t>
  </si>
  <si>
    <t>Lee Wells</t>
  </si>
  <si>
    <t>Northern Powergrid</t>
  </si>
  <si>
    <t>Seeks to align the rate of return applied to the net asset value of connection points in the calculation of annual connection charges (as set out at paragraph 14.3.21 of the Connection Charging Methodology) to the pre-tax cost of capital in the price control of the Relevant Transmission Licensee (plus a margin of 1.5 percentage points in the case of MEA-linked assets).  This will improve the cost reflectivity of the charges, since the return on capital will equal the Authority’s most recent assessment of that cost for the Relevant Transmission Licensee.</t>
  </si>
  <si>
    <t>Chargeable Users under the Connection Charging Methodology and
transmission licensees</t>
  </si>
  <si>
    <t>Workgroup Report approved at August 2019 Panel.  Issued for Code Administrator Consultation 11 September 2019 and closed  5pm on 2 October 2019. Draft Final Modification Report presented to October Panel - Panel recommended unanimously that Original better facilitated the CUSC Objectives than the Baseline. Final Modification Report sent to Ofgem 11 November 2019 - decision expected by 19 December 2019. Ofgem advised at February Panel that the related STC issue has been resolved and they are minded to approve this by end March 2020.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CMP306 on 21 May 2020 with Implementation due on 30 October 2020.</t>
  </si>
  <si>
    <t>CMP307</t>
  </si>
  <si>
    <t>Expanding the BSUoS charging base to include embedded generation</t>
  </si>
  <si>
    <t xml:space="preserve">Seeks to change the current collection of BSUoS from suppliers and embedded Exemptible generation to a methodology where BSUoS is charged on a gross basis to suppliers and BSUoS is charged on exports from embedded Exemptible generation. </t>
  </si>
  <si>
    <t>This proposal will have a high impact on embedded generation and a moderate impact (reduction) on all others who are currently subject to BSUoS.</t>
  </si>
  <si>
    <t>CMP308</t>
  </si>
  <si>
    <t>High impact of BSUoS Payers, Impact on BSUoS recovery, Consumer Impacts. 
Progress of this Modification is dependent on the outcome of the BSUoS taskforce, which has been delayed (revised timeline to be advised) - therefore next Workgroup will be no earlier than until outcome of the BSUoS taskforce is known.</t>
  </si>
  <si>
    <t>19/10/2018</t>
  </si>
  <si>
    <t>Simon Vicary</t>
  </si>
  <si>
    <t>EDF</t>
  </si>
  <si>
    <t>Removal of BSUoS charges from Generation</t>
  </si>
  <si>
    <t>This proposal seeks to modify the CUSC to better align GB market arrangements with those prevalent within other EU member states by removing BSUoS charges from Generation.</t>
  </si>
  <si>
    <t>Generators and Suppliers</t>
  </si>
  <si>
    <t>Workgroup Alternatives and Legal Text being finalised. December Panel confirmed this was still a high priority Modification and there was a prevailing view that the work done on CMP308 would be brought into the discussions on CMP333 - CMP308 could have even be a Workgroup Alternative to CMP333 Original Proposal. This has not happened and progress of this Modification is dependent on the outcome of the BSUoS taskforce, which has been delayed (revised timeline to be advised) - therefore next Workgroup will be no earlier than until outcome of the BSUoS taskforce is known (~ September 2020).</t>
  </si>
  <si>
    <t>CMP309</t>
  </si>
  <si>
    <t>15/2/2019</t>
  </si>
  <si>
    <t>Sophie Van Caloen</t>
  </si>
  <si>
    <t xml:space="preserve">CUSC changes in the event the UK leaves the EU without an agreement </t>
  </si>
  <si>
    <t>The proposed modification aims to ensure that retained EU law will function effectively in the context of the CUSC. In the event the United Kingdom leaves the European Union without an agreement, it will ensure that the CUSC takes into account the provisions in the relevant Statutory Instruments that have been prepared under the European Union (Withdrawal) Act 2018 as well as relevant consequential licence modifications.</t>
  </si>
  <si>
    <t>NA</t>
  </si>
  <si>
    <t xml:space="preserve">Self - Governance, straight to Code Admin Consultation </t>
  </si>
  <si>
    <t>N/A Self governance mod</t>
  </si>
  <si>
    <t>Modifications prepared for a 'no deal' Brexit scenario. CMP309 applies to the non charging CUSC applicable objectives, CMP310 applies to the charging CUSC objectives. 
Code Administrator Consultation opened on 28 February and closed on 21 March. Once a date is reached for the EU Exit these will be issued back to Panel for a vote. If any amendments are required to the solution or legal text Panel may issue for a Code Admin Consultation. 
There remains a risk that we could leave the EU without a deal after the transition period (31 December 2020).  Code Admin will leave "on hold" and review if any changes to content in July 2020.</t>
  </si>
  <si>
    <t>CMP310</t>
  </si>
  <si>
    <t>CUSC section 14 changes in the event the UK leaves the EU without an agreement</t>
  </si>
  <si>
    <t>CMP311</t>
  </si>
  <si>
    <t>Priority based on substantial changes for Suppliers and Consumers. Early conclusion will help parties to understand any requirements on them.
Prioritisation to be reviewed at June 2020 Panel.</t>
  </si>
  <si>
    <t>John Welch</t>
  </si>
  <si>
    <t>Reassessment of CUSC credit requirements for Suppliers, specifically for “User Allowed Credit” as defined in Section 3, Part III section 3.27 of the CUSC</t>
  </si>
  <si>
    <t xml:space="preserve">CMP311 will be changing the amount of credit that is allowed to Suppliers under the User Allowed Credit requirements. </t>
  </si>
  <si>
    <t>Rachel Beaufoy</t>
  </si>
  <si>
    <t>Workgroup Consultation issued 1 October 2019 and open until 29 October 2019.  Webinar held 21 October 2019 to explain the proposed change and impacts to be held during the consultation period.  Meeting held 11 November 2019 to discuss the Workgroup Consultation responses. 1  workgroup alternative raised and was discussed at meeting on 10 December 2019. Need 1 workgroup meeting to finalise workgroup report and hold Workgroup Vote - this is scheduled for 1 April 2020.
September Panel approved extension to January 2020 for Workgroup Report to be presented to Panel  (previously November 2019).  January Panel noted that this is now more likely to be March 2020. February Panel noted that this will now be April 2020. However, further analysis is required on the Workgroup Alternative which means April 2020 is not possible and March Panel agreed that CMP311 Workgroup Report will be presented to May 2020 (rather than April 2020 Panel). May Panel noted that ESO are revising their solution so Workgroup Report will not be presented to May Panel. Timeline TBC</t>
  </si>
  <si>
    <t>CMP314</t>
  </si>
  <si>
    <t>Updating the CUSC to align Power Available with the Grid Code definition for Power Park Modules</t>
  </si>
  <si>
    <t xml:space="preserve">To align the CUSC with the Grid Code on the use of Power Available in ESO headroom calculations for Power Park Modules.  </t>
  </si>
  <si>
    <t>Positive impact for Power Park Modules – e.g. intermittent generators. It helps enable participation in MFR (Mandatory Frequency Responses) in a way that is equitable to controllable generation types</t>
  </si>
  <si>
    <t>Ofgem decision received 22 August 2019 approving CMP314. Implemented 1 April 2020.</t>
  </si>
  <si>
    <t>CMP315</t>
  </si>
  <si>
    <t>Scale and complexity; no requirement with compliance. Won't be implemented ahead of Tariff setting for 2020. 
Given the urgency and numbers of TCR Modifications and other high priority Modifications (e.g. Covid-19), we do not expect any Workgroups for this Modification to be held until August 2020. Decision on where this Modification sits within the prioritisation stack will be made at June 2020 Panel.</t>
  </si>
  <si>
    <t>16/4/2019</t>
  </si>
  <si>
    <t>Nick Sillito</t>
  </si>
  <si>
    <t>PeakGen</t>
  </si>
  <si>
    <t>TNUoS: Review of the expansion constant and the elements of the transmission system charged for</t>
  </si>
  <si>
    <t>The expansion constant is a key input in setting the value of the locational element of transmission network use of system charges. This modification proposal would review how the expansion constant is determined such that it best reflects the costs involved.</t>
  </si>
  <si>
    <t xml:space="preserve">Generators and suppliers paying locational TNUoS charges </t>
  </si>
  <si>
    <t>Kavita Patel</t>
  </si>
  <si>
    <r>
      <rPr>
        <sz val="12"/>
        <rFont val="Century Gothic"/>
        <family val="2"/>
      </rPr>
      <t>Workgroup require input on average costs for assets from Transmission Owners and this is expected to take until early 2020.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r>
    <r>
      <rPr>
        <sz val="12"/>
        <color rgb="FFFF0000"/>
        <rFont val="Century Gothic"/>
        <family val="2"/>
      </rPr>
      <t xml:space="preserve">
</t>
    </r>
    <r>
      <rPr>
        <sz val="12"/>
        <color theme="1"/>
        <rFont val="Century Gothic"/>
        <family val="2"/>
      </rPr>
      <t xml:space="preserve">
</t>
    </r>
  </si>
  <si>
    <t>CMP316</t>
  </si>
  <si>
    <t xml:space="preserve">Scale and complexity; no requirement with compliance. Won't be implemented ahead of Tariff setting for 2020. 
Prioritisation to be reviewed at June 2020 Panel.
</t>
  </si>
  <si>
    <t>Eleanor Horn</t>
  </si>
  <si>
    <t>TNUoS Charging Methodology for Co-located Generation</t>
  </si>
  <si>
    <t>Generation sites which comprise multiple technology types within one Power Station are termed “co-located”. This modification will develop a cost-reflective methodology to allow the CUSC charging arrangements to accommodate the growing number of such sites.</t>
  </si>
  <si>
    <t>Co-located Generators, NGESO</t>
  </si>
  <si>
    <t xml:space="preserve">First workgroup held 20 June 2019. Second meeting held on 16 September 2019.  Workgroup members strongly argued that an amendment to the SQSS would be required in order to amend charges for co-location.  ESO representative to consider this.  If ESO concur with this, the work will take a considerable amount of time.  Next meeting to be held~ July 2020 depending on other priorities. Timeline to be drafted following the Proposer view on this being presented at this meeting.  </t>
  </si>
  <si>
    <t>CMP317 / CMP327</t>
  </si>
  <si>
    <t>1=</t>
  </si>
  <si>
    <t>CMP327 is a Modification that Ofgem have directed ESO to raise. Implementation date 1 April 2021.
November Panel also agreed that CMP327 and CMP317 were Urgent and should be amalgamated (both decisions subject to Ofgem approval)
CMP317 was also top of the prioritisation stack</t>
  </si>
  <si>
    <t>22/5/2019 (CMP317)
28/11/2019 (CMP327)</t>
  </si>
  <si>
    <t>Identification and exclusion of Assets Required for Connection when setting Generator TNUoS charges (CMP317)
Removing the Generator Residual from TNUoS Charges (TCR) (CMP327)</t>
  </si>
  <si>
    <t xml:space="preserve">Ensuring that average generator transmission charges set under the CUSC methodology did not fall below the €0-2.50/MWh range stipulated in EU regulation 838/2010 (The Limiting Regulation). (CMP317)
Change the TNUoS Charging Methodology such that the Residual element of Generator TNUoS is £0 (CMP327)
</t>
  </si>
  <si>
    <t xml:space="preserve">Generator Users liable for TNUoS (High Impact)
Supplier Users liable for TNUoS (Medium Impact)
</t>
  </si>
  <si>
    <t>Rob Marshall</t>
  </si>
  <si>
    <r>
      <t xml:space="preserve">Following Ofgem’s TCR decision on 21 November 2019, CMP327 was raised by National Grid ESO as an Urgent proposal and given the linkages with CMP317 also requested CMP317 to be treated as Urgent and requested for CMP327 to be amalgamated with CMP317.  Panel agreed to urgency and amalgamation for both CMP317 and CMP327 so this will be progressed on a Urgent timetable subject to Ofgem approval. Requests for Urgency and amalgamation issued to Ofgem 2 December 2019.  On 29 January, Ofgem approved the Panel's request for amalgamation but on 10 February rejected the request for Urgency. Workgroup Consultation launched 20 February 2020 and closed 12 March 2020. Workgroup Report was due to be presented at April Panel; however there are still issues re: BSC charges to work through which means Workgroup Alternatives may need to be revised - therefore April 2020 is not possible.  April Panel agreed that CMP317/327 Workgroup Report will be presented to May 2020 (rather than April 2020 Panel) and Draft Final Modification Report will be presented to July 2020 Panel. May Panel agreed that Workgroup Report will be presented to June Panel rather than May Panel to allow sufficient time to finalise Workgroup Alternatives. </t>
    </r>
    <r>
      <rPr>
        <b/>
        <sz val="12"/>
        <color theme="1"/>
        <rFont val="Century Gothic"/>
        <family val="2"/>
      </rPr>
      <t>June 2020 Panel to agree that Workgroup has met its Terms of Reference and this can proceed to Code Administrator Consultation.</t>
    </r>
  </si>
  <si>
    <t>CMP318</t>
  </si>
  <si>
    <t>22/5/2019</t>
  </si>
  <si>
    <t>Maintaining Non Half- Hourly (NHH) charging arrangements for Measurement Classes F and G</t>
  </si>
  <si>
    <t>To extend the period over which Meter Point Administration
Numbers (MPANs) in Measurement Classes F and G are treated as Non Half Hourly for Transmission Network Use of System (TNUoS) charging purposes</t>
  </si>
  <si>
    <t>Supplier Users</t>
  </si>
  <si>
    <t>At August Panel, Panel recommended that the Final Modification Report can be issued to Authority - sent 10 October 2019. Ofgem approved Modification on 11 November 2019 - Implemented 1 April 2020.</t>
  </si>
  <si>
    <t>CMP319</t>
  </si>
  <si>
    <t>20/6/2019</t>
  </si>
  <si>
    <t>Consequential changes to Section 11 of the CUSC as a result of CMP280 and/or CMP281</t>
  </si>
  <si>
    <t xml:space="preserve">As part of the Workgroup analysis, the Workgroup identified that CMP 280 and 281 are charging modification and as such can only change section 14 of the CUSC.  If either modification is approved changes to other none charging sections of the CUSC will be required. These changes cannot be achieved with CMP280 And CMP281.  The principle addition related to the definitions of storage as a class.  The definitions are common to CMP 280, 281 and their alternates.   </t>
  </si>
  <si>
    <t>National Grid ESO: Changes will be required to the BSUoS and TNUoS billing systems to tag out the appropriate metered import volumes for the purpose of the BSUoS and TNUoS charging base.
Suppliers: The reduced recovery of BSUoS and TNUoS charges from storage operators will need to be recovered from the balance of parties liable to BSUoS and TNUoS</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</si>
  <si>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On 24 March 2020, Ofgem announced that they were reviewing their work plans for 2020 in light of the Coronavirus national emergency. They also announced that from Wednesday 25 March they would temporarily pause publishing new information on their website (with some specific exceptions) until this review has been completed. Ofgem completed this review on 16 April 2020. At April CUSC Panel, Ofgem advised that the publishing moratorium would be lifted on 29 April 2020 and approved CMP319 on 21 May 2020. Implementation Date 1 April 2021.</t>
  </si>
  <si>
    <t>CMP320</t>
  </si>
  <si>
    <t>18/7/2019</t>
  </si>
  <si>
    <t>Jennnifer  Geraghty</t>
  </si>
  <si>
    <t>Island MITS Radial Link Security Factor</t>
  </si>
  <si>
    <t>Islands that have a MITS Node but are served by a single circuit radial link are exposed to non-cost reflective charging of a 1.8 Security Factor rather than the application of a 1.0 Security Factor.  This proposal will apply a 1.0 Security Factor in that situation.</t>
  </si>
  <si>
    <t>Island based Generation (High Impact)
Non Island based Users (Low Impact)</t>
  </si>
  <si>
    <t xml:space="preserve">Workgroup Report  presented to December's Panel at which Panel agreed that the terms of reference have been met and this could proceed to Code Administrator Consultation.  Code Administrator Consultation sent 17 December 2019 and closed 5pm on 20 January 2020. Draft Final Modification Report  presented to January's Panel at which Panel recommended unanimously that the Original was better than Baseline and by majority that WACM1 and WACM2 were better than the Baseline. Final Modification Report  sent to Ofgem 12 February 2020. Ofgem believe CMP303, CMP320 and CMP337 are alll linked and propose to decide on them  together in ~ June 2020 - February Panel challenged why CMP303 and CMP320 (which are both already with Ofgem for decision) could not be decided first. </t>
  </si>
  <si>
    <t>CMP322</t>
  </si>
  <si>
    <t>Updating the CUSC section 4 “Balancing Services” to ensure Ofgem have the appropriate authority to approve Ts and Cs, relevant to EBGL Article 18, held within the SCTs</t>
  </si>
  <si>
    <t xml:space="preserve">Seeks to amend the CUSC to create a mechanism for Ofgem to approve changes to the ESO Standard Contract Terms when those changes include amendments to the Terms &amp; Conditions related to balancing.
</t>
  </si>
  <si>
    <t>Ofgem and National Grid ESO contracts team to ensure SCT process
is updated in line with CUSC requirements (Low Impact)</t>
  </si>
  <si>
    <t>Presented at September Panel. Panel approved for this to be issued for Code Administrator Consultation, which was issued 24 October 2019 and closed 14 November 2019. November Panel carried out recommendation vote and unanimously recommended that the Original better facilitated the relevant objectives than the Baseline. Final Modification Report sent to Ofgem 24 December 2019. Ofgem decision 5 February 2020 approving CMP322. Implemented 4 April 2020.</t>
  </si>
  <si>
    <t>CMP323</t>
  </si>
  <si>
    <t>19/9/2019</t>
  </si>
  <si>
    <t>Updating the CUSC governance process to ensure we capture the EBGL change process for Article 18 T and Cs</t>
  </si>
  <si>
    <t>To ensure that the governance process for making future changes to the European Balancing Guidelines (EBGL) Article 18 (A18) T and Cs that are found in the CUSC incorporates the amendment process as laid out in EBGL Article 6 (A6) and Article (A10).</t>
  </si>
  <si>
    <t>Code Governance team at National Grid ESO; industry parties raising Modifications (Low Impact)</t>
  </si>
  <si>
    <t>Presented at September Panel; Panel raised queries and was then re-presented to October Panel . The Panel agreed that CMP323 met the Standard Governance criteria and by majority agreed the modification should proceed to Code Administrator Consultation once the related BSC and Grid Code Modification Workgroups have been held so there is consistency across the Codes. Following approval from February Grid Code Review Panel that GC0132 had met its Terms of Reference, CMP323 Code Administrator Consultation issued 18 March and closed 5pm on 8 April 2020. Draft Final Modification Report  presented to April's Panel at which Panel recommended by majority that the Original was better than Baseline. Final Modification Report sent to Ofgem 6 May 2020 - Ofgem decision needed by 25 June 2020.</t>
  </si>
  <si>
    <t>CMP324</t>
  </si>
  <si>
    <t>Connection to RIIO timeline, implementation required before October 2020. October 2019 Panel agreed that CMP324 and CMP325 will be progressed jointly.</t>
  </si>
  <si>
    <t>Generation Zones – changes for RIIO-T2</t>
  </si>
  <si>
    <t>The CUSC requires that generation zones, used for Transmission Network Use of System (TNUoS) tariff setting, are reviewed at the start of each price control period. This CMP seeks to change the zones and the underlying methodology used to establish them.</t>
  </si>
  <si>
    <t>Generator Users liable for generation TNUoS (High Impact)</t>
  </si>
  <si>
    <t>Jennifer Groome</t>
  </si>
  <si>
    <t xml:space="preserve">CMP324 presented at September Panel and Panel approved for this to be sent to Workgroup. Recognised that defect was very tightly defined and therefore CMP325 presented at October Panel  to allow alternatives to be raised. Panel agreed that CMP325 met the Standard Governance criteria and agreed the modification should proceed to workgroup. Panel also agreed that CMP324 and CMP325 will be progressed jointly with 1st workgroup held 22 November 2019 and 2nd workgroup held 19 December 2019. Panel agreed updated Terms of Reference at January 2020 Panel. Workgroup Consulation launched on 26 February 2020 and closed 18 March 2020. Meeting held 26 March 2020 to dicuss responses at which Workgroup felt that there was insufficient time to develop Workgroup Alternatives to get Workgroup Report to April Panel. March Panel agreed that CMP324/325 Workgroup Report will be presented to May 2020 (rather than April 2020 Panel). May Panel  agreed that Workgroup has met its Terms of Reference and this can proceed to Code Administrator Consultation - this was issued on 3 June 2020, closing 5pm on 24 June 2020.  </t>
  </si>
  <si>
    <t>CMP325</t>
  </si>
  <si>
    <t>Rezoning – CMP324 Expansion</t>
  </si>
  <si>
    <t>The ESO has written a Cusc Modification Proposal (CMP324) to alter the manner in which rezoning is carried out within Section 14 of CUSC. This Mod proffers an alternative defect, better enabling the issue to be explored by a Workgroup</t>
  </si>
  <si>
    <t>Generators liable for TNUoS (High Impact)</t>
  </si>
  <si>
    <t>CMP326</t>
  </si>
  <si>
    <t>Proposer requested March 2020 decision from Ofgem; Proposer believe there will be cost savings and efficiency if done for April 2020 but query from Panel members over materiality.
Prioritisation to be reviewed at June 2020 Panel.</t>
  </si>
  <si>
    <t>Introducing a 'Turbine Availability Factor' for use in Frequency Response
Capacity Calculation for Power Park Modules (PPMs)</t>
  </si>
  <si>
    <t>To introduce a ‘Turbine Availability Factor’ into the CUSC to enable accurate calculation by the NGESO Control Centre and consequently accurate settlement of the Frequency Response capability of PPMs when some of the turbines on site are unavailable.</t>
  </si>
  <si>
    <t>National Grid Electricity System Operator (Medium Impact); Power Park Module Generators (Low Impact)</t>
  </si>
  <si>
    <t xml:space="preserve">The Panel agreed that CMP326 met the Standard Governance criteria and agreed the modification should proceed to workgroup. Workgroup now quorate and 1st meeting to be held ~ August 2020 depending on other priorities. </t>
  </si>
  <si>
    <t>CMP328</t>
  </si>
  <si>
    <t>Given the urgency and numbers of TCR Modifications and other high priority Modifications (e.g. Covid-19), we do not expect any Workgroups for this Modification to be held until August 2020. Decision on where this Modification sits within the prioritisation stack will be made at June 2020 Panel.</t>
  </si>
  <si>
    <t>TBC (by Susie Laing)</t>
  </si>
  <si>
    <t>Scottish and Southern Energy Power Distribution Limited</t>
  </si>
  <si>
    <t>Connections Triggering Distribution Impact Assessment</t>
  </si>
  <si>
    <t xml:space="preserve">This modification proposes to put in place an appropriate process to be utilised when any connection triggers a Distribution impact assessment. </t>
  </si>
  <si>
    <t>Distribution Network Operators (DNO) and ESO (Medium Impact)
New transmission connected Users (Low Impact)</t>
  </si>
  <si>
    <t>The CUSC Panel unanimously agreed that CMP328 should follow the standard governance route and proceed to a Workgroup.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 Code Admin and Proposer have reviewed the list of parties who have requested to join the CMP328 and Workgroup and Code Admin have sought additional DNO membership.</t>
  </si>
  <si>
    <t>CMP330</t>
  </si>
  <si>
    <t>Andy Pace</t>
  </si>
  <si>
    <t>Energy Potential Limited</t>
  </si>
  <si>
    <t>Allowing new Transmission Connected parties to build Connection Assets greater than 2km in length</t>
  </si>
  <si>
    <t>To amend the definition of Connection Assets in section 14 of the CUSC to allow cable and overhead line lengths over 2km to be contestable where agreed between the Transmission Owner and the User.</t>
  </si>
  <si>
    <t>New Transmission connected sites and Transmission Owners (Medium Impact)</t>
  </si>
  <si>
    <t>The CUSC Panel unanimously agreed that CMP330 should follow the standard governance route and proceed to a Workgroup.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</si>
  <si>
    <t>CMP331</t>
  </si>
  <si>
    <t xml:space="preserve">Given the urgency and numbers of TCR Modifications and other high priority Modifications (e.g. Covid-19), we do not expect any Workgroups for this Modification to be held until August 2020. Decision on where this Modification sits within the prioritisation stack will be made at June 2020 Panel..
Panel noted that unlikely to meet a 1 April 2021 implementation and 1 April 2022 implementation is more likely. </t>
  </si>
  <si>
    <t>Option to replace generic Annual Load Factors (ALFs) with site specific ALFs</t>
  </si>
  <si>
    <t>To provide new generators with the option to replace the generic Annual Load Factors (ALFs) used to determine their TNUoS charges with a site-specific ALF.</t>
  </si>
  <si>
    <t>New Transmission connected generators (Medium Inpact); Existing Transmission connected generators; National Grid Electricity System Operator (Low Impact)</t>
  </si>
  <si>
    <t>The CUSC Panel unanimously agreed that CMP331 should follow the standard governance route and proceed to a Workgroup.  February Panel agreed that given the urgency and numbers of TCR Modifications, we do not expect any Workgroups for this Modification to be held until June 2020. Therefore, decision on where this Modification sits within the prioritisation stack has been delayed until May 2020 Panel.</t>
  </si>
  <si>
    <t>CMP332</t>
  </si>
  <si>
    <t>CMP332 is a Modification that Ofgem have directed ESO to raise. Decision required by 16 March 2020 to meet implementation date of 1 April 2021._x000D_
_x000D_
December Panel also agreed that CMP332 was  Urgent (subject to Ofgem approval)</t>
  </si>
  <si>
    <t>Transmission Demand Residual bandings and allocation (TCR)</t>
  </si>
  <si>
    <t>To create a methodology by which the residual element of demand TNUoS can be apportioned to Half Hourly (HH) and Non Half-Hourly (NHH) demand, and a separate methodology to determine the ‘bands’ against which the residual element of demand TNUoS is levied</t>
  </si>
  <si>
    <t> Suppliers and Demand Users connected to the Transmission Network (High Impact)</t>
  </si>
  <si>
    <t>Standard Governance Route (Urgent) with Workgroup</t>
  </si>
  <si>
    <t>17 (TBC)</t>
  </si>
  <si>
    <t xml:space="preserve"> n/a - Withdrawn 24 April 2020</t>
  </si>
  <si>
    <t>The CUSC Panel recommended that CMP332 meets the Urgency criteria and should be treated as Urgent (subject to Ofgem approval). Request for Urgency sent 19 December 2019 but on 10 February  Ofgem rejected the request for Urgency. 
Workgroup Consultation issued 6 February and closed 5pm on 27 February. Meetings held 5 and 6 March to discuss workgroup consultation responses. Workgroup meeting on 20 March 2020 to finalise Workgroup Alternatives. 
On 25 March 2020, Proposer requested under 8.17A.4 to withdraw CMP332 seeking Ofgem permission under 8.17A.5.  Decision received from Ofgem 31 March 2020 giving permission for NGESO to withdraw CMP332 and Direction for NGESO to raise a new modification replacing CMP332 but for implementation 1 year later (April 2022). Code Admin advised industry on 31 March 2020 and opened the 5 working day window (closing 5pm on 7 April 2020) to give another Party the opportunity to support CMP332 (in place of the original Proposer). No support from another Party received - April Panel agreed that CMP332 can be formally withdrawn.</t>
  </si>
  <si>
    <t>CMP333</t>
  </si>
  <si>
    <t xml:space="preserve">CMP333 is a Modification that Ofgem have directed ESO to raise. Implementation date 1 April 2021.
</t>
  </si>
  <si>
    <t>Jenny Doherty</t>
  </si>
  <si>
    <t>BSUoS – charging  Supplier Users on gross demand (TCR)</t>
  </si>
  <si>
    <t>To give effect to Ofgem's decision to levy BSUoS to Suppliers on a gross volumetric basis.</t>
  </si>
  <si>
    <t>Supplier Users, Embedded Generators (High Impact)</t>
  </si>
  <si>
    <t>Chrissie Brown</t>
  </si>
  <si>
    <t xml:space="preserve">The CUSC Panel recommended that CMP333 meets the Urgency criteria and should be treated as Urgent (subject to Ofgem approval). Request for Urgency sent 19 December 2019 but on 10 February  Ofgem rejected the request for Urgency. Code Administrator Consultation was  issued 20 April 2020 for 18 Working Days and closed 15 May 2020. However, legal text needs to be revised following Ofgem's decision on CMP281. In light of this, May Special Panel unanimously agreed a) that CMP333 will proceed to a 2nd 10 working day Code Administrator Consultation once the revised legal text has been agreed by the CMP333 Workgroup and b) that Draft Final Modification Report will be presented to July Panel rather than May Panel. 2nd Code Administrator (now 15 working days as there is sufficient time) opened 17 June 2020 and will close 8 July 2020.
</t>
  </si>
  <si>
    <t>CMP334</t>
  </si>
  <si>
    <t>CMP334 is a Modification that Ofgem have directed ESO to raise. Implementation date 1 April 2022.</t>
  </si>
  <si>
    <t>Transmission Demand Residual - consequential definition changes (TCR)</t>
  </si>
  <si>
    <t xml:space="preserve">CMP332 is is developing a methodology for the Transmission Demand Residual to be applied only to ‘Final Demand’ on a ‘Site’  basis. This Modification creates the definitions of "Final Demand" and "Site".  </t>
  </si>
  <si>
    <t>National Grid Electricity System Operator, Suppliers, Demand Users (connected to the Transmission Network or Distribution network) and Distribution Network Operators</t>
  </si>
  <si>
    <t>10 days after Ofgem decision -effective from 1/4/22</t>
  </si>
  <si>
    <r>
      <t>The CUSC Panel recommended that CMP334 meets the Urgency criteria and should be treated as Urgent (subject to Ofgem approval) - request for Urgency  sent to Ofgem 11 February 2020 and granted 20 February 2020. Panel also noted that CMP334 will be progressed in a joint workgroup with the equivalent DCUSA Modification (DCP359).  Workgroup Consultation issued 23 March 2020 and closed 17 April 2020. - responses discussed at 20 and 21 April 2020 Workgroup meetings. There is 1 alternative solution (WACM1) to exclude those who solely provide voltage support from paying the Transmission Demand Residual.</t>
    </r>
    <r>
      <rPr>
        <sz val="12"/>
        <rFont val="Century Gothic"/>
        <family val="2"/>
      </rPr>
      <t xml:space="preserve"> </t>
    </r>
    <r>
      <rPr>
        <sz val="12"/>
        <color theme="1"/>
        <rFont val="Century Gothic"/>
        <family val="2"/>
      </rPr>
      <t>April Panel agreed to new timeline (which is not Urgent), which means Workgroup Report will now come to May’s Normal Panel (rather than a Special Panel in May) and the Draft Final Modification Report will now be re-presented to July's Panel (rather than May's Normal Panel).  Panel also agreed that these Modifications no longer need to follow an Urgent timeline.</t>
    </r>
    <r>
      <rPr>
        <b/>
        <sz val="12"/>
        <color theme="1"/>
        <rFont val="Century Gothic"/>
        <family val="2"/>
      </rPr>
      <t xml:space="preserve"> </t>
    </r>
    <r>
      <rPr>
        <sz val="12"/>
        <color theme="1"/>
        <rFont val="Century Gothic"/>
        <family val="2"/>
      </rPr>
      <t>May Panel  agreed that Workgroup has met its Terms of Reference and this can proceed to Code Administrator Consultation - this will be issued in June 2020.</t>
    </r>
  </si>
  <si>
    <t>CMP335</t>
  </si>
  <si>
    <t>CMP335 is a Modification that Ofgem have directed ESO to raise. Implementation date 1 April 2022.</t>
  </si>
  <si>
    <t xml:space="preserve">Transmission  Demand Residual  billing and consequential changes to CUSC Section 3 and 11 (TCR)
</t>
  </si>
  <si>
    <t>CMP332 is is developing a methodology for the Transmission Demand Residual to be applied only to ‘Final Demand’ on a ‘Site’  basis. CMP334 creates the definitions of "Final Demand" and "Site".  This modification aims to revise Section 3 and 11 of the CUSC to set out how/when the Residual is recovered from parties once the Residual charges are determined.</t>
  </si>
  <si>
    <t>National Grid Electricity System Operator, Distribution Network Operators, Suppliers and Demand Users connected to the Transmission Network</t>
  </si>
  <si>
    <r>
      <t xml:space="preserve">The CUSC Panel recommended that CMP335 meets the Urgency criteria and should be treated as Urgent (subject to Ofgem approval) - request for Urgency  sent to Ofgem 11 February 2020 and granted 20 February 2020. Panel also noted that CMP335 and 336 wiil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closing on 15 June 2020 with 7 responses received.  Meeting to discuss responses was set up for 25 June 2020 but has been delayed to 6 July 2020. </t>
    </r>
    <r>
      <rPr>
        <b/>
        <sz val="12"/>
        <color theme="1"/>
        <rFont val="Century Gothic"/>
        <family val="2"/>
      </rPr>
      <t>June Panel to note that Workgroup Report will be presented to normal August Panel (rather than special Panel in August); and that Draft Final Modification Report will be presented to a Special Panel in October (rather than normal Panel in September).</t>
    </r>
  </si>
  <si>
    <t>CMP336</t>
  </si>
  <si>
    <t>CMP336 is a Modification that Ofgem have directed ESO to raise. Implementation date 1 April 2022.</t>
  </si>
  <si>
    <t xml:space="preserve">Transmission  Demand Residual  billing and consequential changes to CUSC Section 14 (TCR)
</t>
  </si>
  <si>
    <t>CMP332 is is developing a methodology for the Transmission Demand Residual to be applied only to ‘Final Demand’ on a ‘Site’  basis. CMP334 creates the definitions of "Final Demand" and "Site".  This modification aims to revise Section 14 of the CUSC to set out how/when the Residual is recovered from parties once the Residual charges are determined.</t>
  </si>
  <si>
    <r>
      <t xml:space="preserve">The CUSC Panel recommended that CMP336 meets the Urgency criteria and should be treated as Urgent (subject to Ofgem approval) - request for Urgency  sent to Ofgem 11 February 2020 and granted 20 February 2020. Panel also noted that CMP335 and 336 wiil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closed on 15 June 2020 with 7 responses received. Meeting to discuss responses was set up for 25 June 2020 but has been delayed to 6 July 2020. </t>
    </r>
    <r>
      <rPr>
        <b/>
        <sz val="12"/>
        <color theme="1"/>
        <rFont val="Century Gothic"/>
        <family val="2"/>
      </rPr>
      <t>June Panel to note that Workgroup Report will be presented to normal August Panel (rather than special Panel in August); and that Draft Final Modification Report will be presented to a Special Panel in October (rather than normal Panel in September).</t>
    </r>
  </si>
  <si>
    <t>CMP337</t>
  </si>
  <si>
    <t>Without urgent progression the licensee will not be able to meet the contract and thus the summer season build program necessary to achieve the benefits to consumers that Ofgem has identified. Ofgem granted Urgency on 1 April 2020.</t>
  </si>
  <si>
    <t xml:space="preserve">Rachel Kettles </t>
  </si>
  <si>
    <t>Impact of DNO Contributions on Actual Project Costs and Expansion Factors    </t>
  </si>
  <si>
    <t>To allow Distribution Network Operators to  contribute to the cost of new transmission assets, and allow this contribution to be netted off from the Transmission Owner’s actual project costs in a way which maintains the exact pro-rating of costs between local and wider TNUoS charge elements as is currently in place,</t>
  </si>
  <si>
    <t>National Grid Electricity System Operator, all Users who pay Generation TNUoS (Low Impact); Distribution Network Operators, Transmission Owners, Remote Island Generators (Shetland, Western Isles and Orkney) (Medium Impact)</t>
  </si>
  <si>
    <t>Standard Governance Route (Urgent subject to Ofgem Approval) with Workgroup</t>
  </si>
  <si>
    <t>CUSC January 2020 Panel asked for clarity on a number of issues (notably the impact on wider TNUoS) before determining whether this should proceed to Workgroup or Code Administrator Consultation.  February 2020 Panel agreed that this should  proceed to Workgroup. On 9 March, Proposer requested Urgent treatment of CMP337/CMP338. The CUSC Panel on 18 March unanimously recommended that CMP337/CMP338 meets the Urgency criteria and should be treated as Urgent (subject to Ofgem approval) - request for Urgency sent to Ofgem on 23 March 2020 and granted 1 April 2020.  Workgroups held 8 and 20 April 2020. Workgroup Consultation ran from 30 April 2020 to 11 May 2020 and Workgroup Vote held 13 May 2020. Special Panel on 20 May 2020 agreed that Terms of Reference have been met. Panel on 29 May 2020 recommended by majority that the Original for both CMP337 and CMP338 was better than Baseline. Final Modification Report  sent to Ofgem on 3 June 2020.</t>
  </si>
  <si>
    <t>CMP338</t>
  </si>
  <si>
    <t>Impact of DNO Contributions on Actual Project Costs and Expansion Factors – New Definition of Cost Adjustment</t>
  </si>
  <si>
    <t>Introduce a new definition of “Cost Adjustment” in the CUSC to give effect to CMP337</t>
  </si>
  <si>
    <t>CMP339</t>
  </si>
  <si>
    <t>Given the TCR SCR direction issued to the Proposer, there is a risk of a breach of a relevant legal requirement on the Proposer. Implementation date 1 April 2021.</t>
  </si>
  <si>
    <t>Consequential changes for CMP317/327 (TCR)</t>
  </si>
  <si>
    <t>Allow the CMP317/327 Workgroup to develop the appropriate definitions needed for the Original and any alternative Proposals and any other changes outside of Section 14 as appropriate.</t>
  </si>
  <si>
    <t>All CUSC Users as this will amend Sections other than Section 14 for the purposes of CMP317/327 (Low Impact)</t>
  </si>
  <si>
    <t>Standard Governance Route (with Urgent timeline) with Workgroup</t>
  </si>
  <si>
    <r>
      <t xml:space="preserve">CUSC Panel on 18 March 2020 recommended that CMP339 meets the Urgency criteria and should be treated as Urgent (subject to Ofgem approval) - request for Urgency  sent to Ofgem by on 23 March 2020. Panel also agreed that a short workgroup nominations (up to 30 March 2020) will be opened but that CMP339 will be progressed via the exisiting CMP317/327 Workgroup. Panel also recommended that no Workgroup Consultation is needed and we have also sought approval from Ofgem on this (under Governance Rule 8.24.7). No decision has yet been received from Ofgem. April Panel agreed to withdraw their recommendation for Urgency and Proposer have confirmed they no longer require to follow an Urgent timeline. April Panel also agreed that CMP339 Workgroup Report will be presented to June Panel and Draft Final Modification Report will be presented to July Panel. Workgroup Consultation issued 13 May 2020 for 15 working days and closed 4 June 2020.  </t>
    </r>
    <r>
      <rPr>
        <b/>
        <sz val="12"/>
        <color theme="1"/>
        <rFont val="Century Gothic"/>
        <family val="2"/>
      </rPr>
      <t>June 2020 Panel to agree that Workgroup has met its Terms of Reference and this can proceed to Code Administrator Consultation.</t>
    </r>
  </si>
  <si>
    <t>CMP340</t>
  </si>
  <si>
    <t>Given the TCR SCR direction issued to the Proposer, there is a risk of a breach of a relevant legal requirement on the Proposer. Implementation date 1 April 2022.</t>
  </si>
  <si>
    <t>Consequential changes for CMP343 (TCR)</t>
  </si>
  <si>
    <t>Allow the CMP343 Workgroup to develop the appropriate definitions needed for the Original and any alternative Proposals and any other changes outside of Section 14 as appropriate.</t>
  </si>
  <si>
    <t>All CUSC Users as this will amend Sections other than Section 14 for the purposes of CMP332 (Low Impact)</t>
  </si>
  <si>
    <r>
      <t xml:space="preserve">CUSC Panel on 18 March 2020 recommended that CMP340 meets the Urgency criteria and should be treated as Urgent (subject to Ofgem approval) - request for Urgency  sent to Ofgem by on 23 March 2020. Panel also agreed that a short workgroup nominations  (up to 30 March 2020) will be opened but that CMP40 will be progressed via the exisiting CMP332 Workgroup. Panel also recommended that no Workgroup Consultation is needed and we have also sought approval from Ofgem on this (under Governance Rule 8.24.7). 
Noting that the CMP332 has been Withdrawn and the replacement CMP332 (CMP343) will be presented to May's Panel, the April Panel did not raise any objections to CMP340 being revised rather than being withdrawn and re-raised. April Panel also agreed to withdraw their recommendation for Urgency and Proposer have confirmed they no longer require to follow an Urgent timeline. CMP343 was presented to May 2020 and Panel agreed that this would be worked on jointly with CMP340. 1st Workgroup was due to be held 22 June 2020 but has been delayed to 1 July 2020. </t>
    </r>
    <r>
      <rPr>
        <b/>
        <sz val="12"/>
        <color theme="1"/>
        <rFont val="Century Gothic"/>
        <family val="2"/>
      </rPr>
      <t>June Panel to note that Workgroup Report will be presented to normal August Panel (rather than special Panel in August); and that Draft Final Modification Report will be presented to a Special Panel in October (rather than normal Panel in September).</t>
    </r>
  </si>
  <si>
    <t>CMP341</t>
  </si>
  <si>
    <t>Phil Smith</t>
  </si>
  <si>
    <t>CUSC Sandbox: enabling derogation from certain obligations to support small-scale trials of innovative propositions</t>
  </si>
  <si>
    <t>Enables parties to be derogated from specific CUSC obligations in order to conduct small-scale, time-limited live trials of innovative technologies, connections, products or services</t>
  </si>
  <si>
    <t>CUSC Panel,  National Grid ESO, Ofgem, Innovators, CUSC Parties and other Code Administrators</t>
  </si>
  <si>
    <t>The CUSC Panel on 27 March 2020 recommended that CMP341 would follow standard governance and be progressed via a joint workgroup with the equivalent Grid Code Modification (GC0140) due to the level of crossover between the 2 Modifications. Terms of Reference were agreed for CMP341 and the Code Administrator will ensure that there is alignment (where needed) with the Terms of Reference agreed for GC0140.
Gven the urgency and numbers of TCR Modifications, we do not expect any Workgroups for this Modification to be held until June 2020 as there are no timelline constraints for this Modification.  Therefore, decision on where this Modification sits within the prioritisation stack has been delayed until May 2020 Panel.</t>
  </si>
  <si>
    <t>CMP342</t>
  </si>
  <si>
    <t>Nick George</t>
  </si>
  <si>
    <t>Clarification of VAT for Securities in the CUSC</t>
  </si>
  <si>
    <t>Seeks to clarify, and confirm the position that NGESO has always applied, that when calculating the amount Users are required to secure under the CUSC, the amount of applicable Value Added Tax is to be included.</t>
  </si>
  <si>
    <t>Low impact on All Users</t>
  </si>
  <si>
    <t>CMP343</t>
  </si>
  <si>
    <t>CMP343 is a Modification that Ofgem have directed ESO to raise. Implementation date 1 April 2022.</t>
  </si>
  <si>
    <t>Transmission Demand Residual bandings and allocation for 1 April 2022 implementation (TCR)</t>
  </si>
  <si>
    <t xml:space="preserve">Creating a methodology by which the residual element of demand Transmission Network Use of System (TNUoS) charges can be apportioned to Half-Hourly (HH) and Non Half-Hourly (NHH) demand, and a separate methodology to determine ‘bands’ against which the residual element of demand TNUoS is levied. </t>
  </si>
  <si>
    <t xml:space="preserve">High impact on National Grid ESO, Distribution Network Operators (DNO), Suppliers and Demand Users connected to the Transmission Network </t>
  </si>
  <si>
    <r>
      <t xml:space="preserve">The CUSC Panel on 29 May 2020 unanimously agreed that CMP343 should follow the standard governance route and proceed to a Workgroup and should be worked on jointly with CMP340. 1st Workgroup was due to be held 22 June 2020 but has been delayed to 1 July 2020. </t>
    </r>
    <r>
      <rPr>
        <b/>
        <sz val="12"/>
        <color theme="1"/>
        <rFont val="Century Gothic"/>
        <family val="2"/>
      </rPr>
      <t>June Panel to note that Workgroup Report will be presented to normal August Panel (rather than special Panel in August); and that Draft Final Modification Report will be presented to a Special Panel in October (rather than normal Panel in September).</t>
    </r>
  </si>
  <si>
    <t>CMP344</t>
  </si>
  <si>
    <t>To be prioritised at June Panel alongside all the other Modifications within Tranche 2 and 3</t>
  </si>
  <si>
    <t>Clarification of Transmission Licensee revenue recovery and the  treatment of revenue adjustments in the Charging Methodology</t>
  </si>
  <si>
    <t xml:space="preserve">Clarifies that the allowed revenue for Transmission Owners recovered from Transmission Users under the Charging Methodologies is fixed for each onshore price control period for onshore transmission licensees and at the point of asset transfer for OFTOs.  </t>
  </si>
  <si>
    <t>High impact on Transmission Owners, Transmission Users including Generation and Suppliers and Medium Impact on National Grid ESO</t>
  </si>
  <si>
    <t>The CUSC Panel on 29 May 2020 unanimously agreed that CMP344 should follow the standard governance route and proceed to a Workgroup.</t>
  </si>
  <si>
    <t>CMP345</t>
  </si>
  <si>
    <t>Panel agreed that this would have a significant impact on parties who pay BSUoS now and in the future and unanimously agreed that is “a current issue that if not urgently addressed” will have “a significant commercial impact on parties, consumers or other stakeholder(s). Specifically, Panel members cited the unprecedented increase in BSUoS for suppliers and generators alike that has been caused by the current Covid-19 event</t>
  </si>
  <si>
    <t>Defer the additional Covid-19 BSUoS costs</t>
  </si>
  <si>
    <t xml:space="preserve">To defer the additional BSUoS costs arising from Covid-19 that are incurred in 2020/21 to 2021/22. </t>
  </si>
  <si>
    <t>High impact on Generators and Suppliers and Medium impact on National Grid ESO</t>
  </si>
  <si>
    <t>Standard Governance Route (with Urgent timeline subject to Ofgem approval) with Workgroup</t>
  </si>
  <si>
    <t>May 2020 Special Panel unanimously recommended that CMP345 should proceed on an urgent timeline and agreed a timeline which balanced the need for pace whilst ensuring industry scrutiny. Ofgem approved Urgent treatement of this Modification on 22 May 2020.  45 responses received for Workgroup Consultation that was run from 1 June 2020 to 5pm on 3 June 2020. Special Panel on 9 June 2020 unanimously agreed that CMP345 Workgroup Report had met its Terms of Reference.  30 responses received for Code Administrator Consultation that was run from 9 June 2020 to 3pm on 12 June 2020. Special Panel on 15 June 2020  recommended by majority that none of the proposed solutions better facilitated the CUSC Objectives than the Baseline. Final Modification Report issued to Ofgem 15 June 2020, requesting decision by 22 June 2020.</t>
  </si>
  <si>
    <t>CMP346</t>
  </si>
  <si>
    <t>Sarah Chleboun</t>
  </si>
  <si>
    <t>Price Control Updates to Charging Parameters</t>
  </si>
  <si>
    <t>To amend incorrect and misleading references to old charging parameters in CUSC Section 14.</t>
  </si>
  <si>
    <t>Being presented to June Panel</t>
  </si>
  <si>
    <t>CMP347</t>
  </si>
  <si>
    <t>Offshore Local TNUoS Tariff Clarifications</t>
  </si>
  <si>
    <t>To ensure the treatment for the three offshore local tariffs are consistent with each other and  amend incorrect references relating to offshore local tariffs.</t>
  </si>
  <si>
    <t>The CUSC Panel on 29 May 2020 unanimously agreed that CMP342 should follow the self-governance route and proceed to Code Administrator Consultation - this will be sent on 19 June 2020 and close 5pm on 10 July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</si>
</sst>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m\-yyyy"/>
    <numFmt numFmtId="165" formatCode="mmm\-yyyy"/>
    <numFmt numFmtId="166" formatCode="dd/mm/yyyy;@"/>
  </numFmts>
  <fonts count="16" x14ac:knownFonts="1">
    <font>
      <sz val="11"/>
      <color theme="1"/>
      <name val="Calibri"/>
      <family val="2"/>
      <scheme val="minor"/>
    </font>
    <font>
      <b/>
      <sz val="14"/>
      <color theme="1"/>
      <name val="Calibri"/>
      <family val="2"/>
      <scheme val="minor"/>
    </font>
    <font>
      <b/>
      <sz val="16"/>
      <color theme="1"/>
      <name val="Calibri"/>
      <family val="2"/>
      <scheme val="minor"/>
    </font>
    <font>
      <sz val="26"/>
      <color theme="0"/>
      <name val="Calibri"/>
      <family val="2"/>
      <scheme val="minor"/>
    </font>
    <font>
      <sz val="28"/>
      <color theme="0"/>
      <name val="Calibri"/>
      <family val="2"/>
      <scheme val="minor"/>
    </font>
    <font>
      <sz val="10"/>
      <name val="Arial"/>
      <family val="2"/>
    </font>
    <font>
      <b/>
      <sz val="12"/>
      <color theme="0"/>
      <name val="Century Gothic"/>
      <family val="2"/>
    </font>
    <font>
      <sz val="12"/>
      <color theme="1"/>
      <name val="Century Gothic"/>
      <family val="2"/>
    </font>
    <font>
      <b/>
      <sz val="14"/>
      <name val="Century Gothic"/>
      <family val="2"/>
    </font>
    <font>
      <sz val="12"/>
      <name val="Century Gothic"/>
      <family val="2"/>
    </font>
    <font>
      <b/>
      <sz val="12"/>
      <name val="Century Gothic"/>
      <family val="2"/>
    </font>
    <font>
      <sz val="12"/>
      <color theme="0"/>
      <name val="Century Gothic"/>
      <family val="2"/>
    </font>
    <font>
      <sz val="12"/>
      <color rgb="FF000000"/>
      <name val="Century Gothic"/>
      <family val="2"/>
    </font>
    <font>
      <sz val="12"/>
      <color rgb="FFFF0000"/>
      <name val="Century Gothic"/>
      <family val="2"/>
    </font>
    <font>
      <b/>
      <sz val="12"/>
      <color theme="1"/>
      <name val="Century Gothic"/>
      <family val="2"/>
    </font>
    <font>
      <b/>
      <sz val="12"/>
      <color rgb="FFFFFFFF"/>
      <name val="Century Gothic"/>
      <family val="2"/>
    </font>
  </fonts>
  <fills count="13">
    <fill>
      <patternFill patternType="none"/>
    </fill>
    <fill>
      <patternFill patternType="gray125"/>
    </fill>
    <fill>
      <patternFill patternType="solid">
        <fgColor theme="1"/>
        <bgColor indexed="64"/>
      </patternFill>
    </fill>
    <fill>
      <patternFill patternType="solid">
        <fgColor rgb="FF0070C0"/>
        <bgColor indexed="64"/>
      </patternFill>
    </fill>
    <fill>
      <patternFill patternType="solid">
        <fgColor theme="8"/>
        <bgColor indexed="64"/>
      </patternFill>
    </fill>
    <fill>
      <patternFill patternType="solid">
        <fgColor rgb="FF7030A0"/>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808080"/>
        <bgColor indexed="64"/>
      </patternFill>
    </fill>
  </fills>
  <borders count="18">
    <border>
      <left/>
      <right/>
      <top/>
      <bottom/>
      <diagonal/>
    </border>
    <border>
      <left/>
      <right/>
      <top/>
      <bottom style="thin">
        <color auto="1"/>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theme="0"/>
      </left>
      <right style="medium">
        <color theme="0"/>
      </right>
      <top/>
      <bottom/>
      <diagonal/>
    </border>
    <border>
      <left style="thin">
        <color auto="1"/>
      </left>
      <right style="thin">
        <color auto="1"/>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s>
  <cellStyleXfs count="2">
    <xf numFmtId="0" fontId="0" fillId="0" borderId="0"/>
    <xf numFmtId="0" fontId="5" fillId="0" borderId="0"/>
  </cellStyleXfs>
  <cellXfs count="155">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1" fontId="0" fillId="0" borderId="0" xfId="0" applyNumberFormat="1" applyAlignment="1">
      <alignment horizontal="center" vertical="center"/>
    </xf>
    <xf numFmtId="0" fontId="0" fillId="0" borderId="0" xfId="0" applyAlignment="1"/>
    <xf numFmtId="0" fontId="1" fillId="0" borderId="0" xfId="0" applyFont="1" applyFill="1" applyAlignment="1">
      <alignment vertical="center"/>
    </xf>
    <xf numFmtId="0" fontId="1" fillId="0" borderId="0" xfId="0" applyFont="1" applyAlignment="1"/>
    <xf numFmtId="0" fontId="1" fillId="0" borderId="0" xfId="0" applyFont="1" applyAlignment="1">
      <alignment horizontal="center" vertical="center"/>
    </xf>
    <xf numFmtId="0" fontId="2" fillId="0" borderId="0" xfId="0" applyFont="1" applyFill="1" applyAlignment="1">
      <alignment vertical="center" wrapText="1"/>
    </xf>
    <xf numFmtId="0" fontId="1" fillId="0" borderId="0" xfId="0" applyFont="1" applyAlignment="1">
      <alignment vertical="center"/>
    </xf>
    <xf numFmtId="1" fontId="1" fillId="0" borderId="0" xfId="0" applyNumberFormat="1" applyFont="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vertical="center"/>
    </xf>
    <xf numFmtId="1" fontId="1" fillId="0" borderId="0" xfId="0" applyNumberFormat="1" applyFont="1" applyFill="1" applyAlignment="1">
      <alignment horizontal="center" vertical="center"/>
    </xf>
    <xf numFmtId="0" fontId="1" fillId="0" borderId="0" xfId="0" applyFont="1" applyFill="1" applyAlignment="1"/>
    <xf numFmtId="0" fontId="3" fillId="2" borderId="1"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left" vertical="center"/>
      <protection locked="0"/>
    </xf>
    <xf numFmtId="0" fontId="3" fillId="2" borderId="1" xfId="0" applyFont="1" applyFill="1" applyBorder="1" applyAlignment="1" applyProtection="1">
      <alignment horizontal="center" vertical="center" wrapText="1"/>
      <protection locked="0"/>
    </xf>
    <xf numFmtId="0" fontId="3" fillId="3" borderId="2" xfId="0" applyFont="1" applyFill="1" applyBorder="1" applyAlignment="1" applyProtection="1">
      <alignment horizontal="left" vertical="center" indent="25"/>
      <protection locked="0"/>
    </xf>
    <xf numFmtId="0" fontId="3" fillId="3" borderId="1" xfId="0" applyFont="1" applyFill="1" applyBorder="1" applyAlignment="1" applyProtection="1">
      <alignment horizontal="left" vertical="center"/>
      <protection locked="0"/>
    </xf>
    <xf numFmtId="0" fontId="3" fillId="3" borderId="3" xfId="0" applyFont="1" applyFill="1" applyBorder="1" applyAlignment="1" applyProtection="1">
      <alignment horizontal="left" vertical="center"/>
      <protection locked="0"/>
    </xf>
    <xf numFmtId="1" fontId="3" fillId="3" borderId="1" xfId="0" applyNumberFormat="1" applyFont="1" applyFill="1" applyBorder="1" applyAlignment="1" applyProtection="1">
      <alignment horizontal="center" vertical="center"/>
      <protection locked="0"/>
    </xf>
    <xf numFmtId="0" fontId="3" fillId="4" borderId="2" xfId="0" applyFont="1" applyFill="1" applyBorder="1" applyAlignment="1" applyProtection="1">
      <alignment horizontal="left" vertical="center" indent="9"/>
      <protection locked="0"/>
    </xf>
    <xf numFmtId="0" fontId="3" fillId="4" borderId="1" xfId="0" applyFont="1" applyFill="1" applyBorder="1" applyAlignment="1" applyProtection="1">
      <alignment horizontal="left" vertical="center"/>
      <protection locked="0"/>
    </xf>
    <xf numFmtId="0" fontId="3" fillId="4" borderId="3" xfId="0" applyFont="1" applyFill="1" applyBorder="1" applyAlignment="1" applyProtection="1">
      <alignment horizontal="left" vertical="center"/>
      <protection locked="0"/>
    </xf>
    <xf numFmtId="0" fontId="4" fillId="2" borderId="2" xfId="0" applyFont="1" applyFill="1" applyBorder="1" applyAlignment="1" applyProtection="1">
      <alignment horizontal="left" vertical="center" indent="40"/>
      <protection locked="0"/>
    </xf>
    <xf numFmtId="0" fontId="4" fillId="2" borderId="1"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0" fillId="6" borderId="0" xfId="0" applyFill="1" applyBorder="1" applyAlignment="1" applyProtection="1">
      <alignment horizontal="left" vertical="center"/>
      <protection locked="0"/>
    </xf>
    <xf numFmtId="0" fontId="0" fillId="6" borderId="0" xfId="0" applyFill="1" applyBorder="1" applyAlignment="1" applyProtection="1">
      <alignment horizontal="left" vertical="center" wrapText="1"/>
      <protection locked="0"/>
    </xf>
    <xf numFmtId="0" fontId="0" fillId="0" borderId="0" xfId="0" applyBorder="1" applyAlignment="1" applyProtection="1">
      <alignment horizontal="left" vertical="center"/>
    </xf>
    <xf numFmtId="0" fontId="0" fillId="0" borderId="0" xfId="0" applyAlignment="1" applyProtection="1">
      <alignment horizontal="left" vertical="center"/>
    </xf>
    <xf numFmtId="0" fontId="0" fillId="0" borderId="0" xfId="0" applyAlignment="1" applyProtection="1">
      <alignment horizontal="left" vertical="center"/>
      <protection locked="0"/>
    </xf>
    <xf numFmtId="0" fontId="6" fillId="7" borderId="4" xfId="1" applyFont="1" applyFill="1" applyBorder="1" applyAlignment="1" applyProtection="1">
      <alignment horizontal="left" vertical="center" wrapText="1"/>
      <protection locked="0"/>
    </xf>
    <xf numFmtId="0" fontId="6" fillId="7" borderId="4" xfId="1" applyFont="1" applyFill="1" applyBorder="1" applyAlignment="1" applyProtection="1">
      <alignment horizontal="center" vertical="center" wrapText="1"/>
      <protection locked="0"/>
    </xf>
    <xf numFmtId="0" fontId="6" fillId="7" borderId="5" xfId="1" applyFont="1" applyFill="1" applyBorder="1" applyAlignment="1" applyProtection="1">
      <alignment horizontal="left" vertical="center" wrapText="1"/>
      <protection locked="0"/>
    </xf>
    <xf numFmtId="0" fontId="6" fillId="7" borderId="6" xfId="1" applyFont="1" applyFill="1" applyBorder="1" applyAlignment="1" applyProtection="1">
      <alignment horizontal="left" vertical="center" wrapText="1"/>
      <protection locked="0"/>
    </xf>
    <xf numFmtId="0" fontId="6" fillId="7" borderId="0" xfId="1" applyFont="1" applyFill="1" applyBorder="1" applyAlignment="1" applyProtection="1">
      <alignment horizontal="left" vertical="center" wrapText="1"/>
      <protection locked="0"/>
    </xf>
    <xf numFmtId="0" fontId="6" fillId="7" borderId="7" xfId="1" applyFont="1" applyFill="1" applyBorder="1" applyAlignment="1" applyProtection="1">
      <alignment horizontal="left" vertical="center" wrapText="1"/>
      <protection locked="0"/>
    </xf>
    <xf numFmtId="1" fontId="6" fillId="7" borderId="7" xfId="1" applyNumberFormat="1" applyFont="1" applyFill="1" applyBorder="1" applyAlignment="1" applyProtection="1">
      <alignment horizontal="center" vertical="center" wrapText="1"/>
      <protection locked="0"/>
    </xf>
    <xf numFmtId="0" fontId="6" fillId="7" borderId="8" xfId="1" applyFont="1" applyFill="1" applyBorder="1" applyAlignment="1" applyProtection="1">
      <alignment horizontal="left" vertical="center" wrapText="1"/>
      <protection locked="0"/>
    </xf>
    <xf numFmtId="0" fontId="6" fillId="7" borderId="9" xfId="1" applyFont="1" applyFill="1" applyBorder="1" applyAlignment="1" applyProtection="1">
      <alignment horizontal="left" vertical="center" wrapText="1"/>
      <protection locked="0"/>
    </xf>
    <xf numFmtId="0" fontId="7" fillId="0" borderId="0" xfId="0" applyFont="1" applyAlignment="1" applyProtection="1">
      <alignment horizontal="left"/>
    </xf>
    <xf numFmtId="0" fontId="7" fillId="0" borderId="0" xfId="0" applyFont="1" applyAlignment="1" applyProtection="1">
      <alignment horizontal="left"/>
      <protection locked="0"/>
    </xf>
    <xf numFmtId="0" fontId="8" fillId="6" borderId="5" xfId="1" applyFont="1" applyFill="1" applyBorder="1" applyAlignment="1" applyProtection="1">
      <alignment horizontal="center" vertical="center" wrapText="1"/>
      <protection locked="0"/>
    </xf>
    <xf numFmtId="0" fontId="9" fillId="6" borderId="5" xfId="0" applyFont="1" applyFill="1" applyBorder="1" applyAlignment="1" applyProtection="1">
      <alignment horizontal="center" vertical="center"/>
      <protection locked="0"/>
    </xf>
    <xf numFmtId="0" fontId="10" fillId="6" borderId="5" xfId="1" applyFont="1" applyFill="1" applyBorder="1" applyAlignment="1" applyProtection="1">
      <alignment horizontal="center" vertical="center" wrapText="1"/>
      <protection locked="0"/>
    </xf>
    <xf numFmtId="14" fontId="10" fillId="6" borderId="10" xfId="1" applyNumberFormat="1" applyFont="1" applyFill="1" applyBorder="1" applyAlignment="1" applyProtection="1">
      <alignment horizontal="center" vertical="center" wrapText="1"/>
      <protection locked="0"/>
    </xf>
    <xf numFmtId="0" fontId="7" fillId="0" borderId="5" xfId="0" applyFont="1" applyBorder="1" applyAlignment="1">
      <alignment vertical="center" wrapText="1"/>
    </xf>
    <xf numFmtId="0" fontId="7" fillId="0" borderId="5" xfId="0" applyFont="1" applyBorder="1" applyAlignment="1">
      <alignment vertical="center"/>
    </xf>
    <xf numFmtId="0" fontId="10" fillId="6" borderId="11" xfId="1" applyFont="1" applyFill="1" applyBorder="1" applyAlignment="1" applyProtection="1">
      <alignment horizontal="center" vertical="center" wrapText="1"/>
      <protection locked="0"/>
    </xf>
    <xf numFmtId="0" fontId="10" fillId="6" borderId="5" xfId="1" applyFont="1" applyFill="1" applyBorder="1" applyAlignment="1" applyProtection="1">
      <alignment horizontal="left" vertical="center" wrapText="1"/>
      <protection locked="0"/>
    </xf>
    <xf numFmtId="14" fontId="10" fillId="0" borderId="5" xfId="0" applyNumberFormat="1" applyFont="1" applyBorder="1" applyAlignment="1" applyProtection="1">
      <alignment horizontal="center" vertical="center"/>
      <protection locked="0"/>
    </xf>
    <xf numFmtId="14" fontId="10" fillId="0" borderId="10" xfId="0" applyNumberFormat="1" applyFont="1" applyBorder="1" applyAlignment="1" applyProtection="1">
      <alignment horizontal="center" vertical="center"/>
      <protection locked="0"/>
    </xf>
    <xf numFmtId="164" fontId="10" fillId="6" borderId="5" xfId="0" applyNumberFormat="1" applyFont="1" applyFill="1" applyBorder="1" applyAlignment="1" applyProtection="1">
      <alignment horizontal="center" vertical="center" wrapText="1"/>
      <protection locked="0"/>
    </xf>
    <xf numFmtId="14" fontId="9" fillId="0" borderId="5" xfId="0" applyNumberFormat="1" applyFont="1" applyBorder="1" applyAlignment="1" applyProtection="1">
      <alignment horizontal="left" vertical="center" wrapText="1"/>
      <protection locked="0"/>
    </xf>
    <xf numFmtId="0" fontId="7" fillId="0" borderId="0" xfId="0" applyFont="1" applyAlignment="1"/>
    <xf numFmtId="14" fontId="9" fillId="6" borderId="5" xfId="0" applyNumberFormat="1" applyFont="1" applyFill="1" applyBorder="1" applyAlignment="1" applyProtection="1">
      <alignment horizontal="left" vertical="center" wrapText="1"/>
      <protection locked="0"/>
    </xf>
    <xf numFmtId="0" fontId="6" fillId="6" borderId="5" xfId="0" applyFont="1" applyFill="1" applyBorder="1" applyAlignment="1" applyProtection="1">
      <alignment horizontal="center" vertical="center"/>
      <protection locked="0"/>
    </xf>
    <xf numFmtId="17" fontId="6" fillId="8" borderId="5" xfId="0" applyNumberFormat="1" applyFont="1" applyFill="1" applyBorder="1" applyAlignment="1" applyProtection="1">
      <alignment horizontal="center" vertical="center"/>
      <protection locked="0"/>
    </xf>
    <xf numFmtId="17" fontId="6" fillId="8" borderId="10" xfId="0" applyNumberFormat="1" applyFont="1" applyFill="1" applyBorder="1" applyAlignment="1" applyProtection="1">
      <alignment horizontal="center" vertical="center"/>
      <protection locked="0"/>
    </xf>
    <xf numFmtId="0" fontId="9" fillId="6" borderId="5" xfId="0" applyNumberFormat="1" applyFont="1" applyFill="1" applyBorder="1" applyAlignment="1" applyProtection="1">
      <alignment horizontal="center" vertical="center" wrapText="1"/>
      <protection locked="0"/>
    </xf>
    <xf numFmtId="17" fontId="6" fillId="9" borderId="5" xfId="0" applyNumberFormat="1" applyFont="1" applyFill="1" applyBorder="1" applyAlignment="1" applyProtection="1">
      <alignment horizontal="center" vertical="center"/>
      <protection locked="0"/>
    </xf>
    <xf numFmtId="17" fontId="6" fillId="10" borderId="5" xfId="0" applyNumberFormat="1" applyFont="1" applyFill="1" applyBorder="1" applyAlignment="1" applyProtection="1">
      <alignment horizontal="center" vertical="center"/>
      <protection locked="0"/>
    </xf>
    <xf numFmtId="0" fontId="7" fillId="0" borderId="5" xfId="0" applyFont="1" applyBorder="1" applyAlignment="1" applyProtection="1">
      <alignment horizontal="left" vertical="center" wrapText="1"/>
      <protection locked="0"/>
    </xf>
    <xf numFmtId="0" fontId="7" fillId="0" borderId="5" xfId="0" applyFont="1" applyFill="1" applyBorder="1" applyAlignment="1" applyProtection="1">
      <alignment horizontal="left" vertical="center" wrapText="1"/>
      <protection locked="0"/>
    </xf>
    <xf numFmtId="0" fontId="9" fillId="6" borderId="5" xfId="0" applyFont="1" applyFill="1" applyBorder="1" applyAlignment="1" applyProtection="1">
      <alignment horizontal="center" vertical="center" wrapText="1"/>
      <protection locked="0"/>
    </xf>
    <xf numFmtId="17" fontId="6" fillId="9" borderId="10" xfId="0" applyNumberFormat="1" applyFont="1" applyFill="1" applyBorder="1" applyAlignment="1" applyProtection="1">
      <alignment horizontal="center" vertical="center"/>
      <protection locked="0"/>
    </xf>
    <xf numFmtId="164" fontId="6" fillId="6" borderId="5" xfId="0" applyNumberFormat="1" applyFont="1" applyFill="1" applyBorder="1" applyAlignment="1" applyProtection="1">
      <alignment horizontal="center" vertical="center" wrapText="1"/>
      <protection locked="0"/>
    </xf>
    <xf numFmtId="0" fontId="7" fillId="0" borderId="8" xfId="0" applyFont="1" applyBorder="1" applyAlignment="1" applyProtection="1">
      <alignment horizontal="left" vertical="center" wrapText="1"/>
      <protection locked="0"/>
    </xf>
    <xf numFmtId="0" fontId="6" fillId="0" borderId="5" xfId="0" applyFont="1" applyFill="1" applyBorder="1" applyAlignment="1" applyProtection="1">
      <alignment horizontal="center" vertical="center"/>
      <protection locked="0"/>
    </xf>
    <xf numFmtId="0" fontId="9" fillId="6" borderId="8" xfId="0" applyFont="1" applyFill="1" applyBorder="1" applyAlignment="1" applyProtection="1">
      <alignment horizontal="center" vertical="center" wrapText="1"/>
      <protection locked="0"/>
    </xf>
    <xf numFmtId="17" fontId="6" fillId="11" borderId="5" xfId="0" applyNumberFormat="1" applyFont="1" applyFill="1" applyBorder="1" applyAlignment="1" applyProtection="1">
      <alignment horizontal="center" vertical="center"/>
      <protection locked="0"/>
    </xf>
    <xf numFmtId="17" fontId="6" fillId="11" borderId="10" xfId="0" applyNumberFormat="1" applyFont="1" applyFill="1" applyBorder="1" applyAlignment="1" applyProtection="1">
      <alignment horizontal="center" vertical="center"/>
      <protection locked="0"/>
    </xf>
    <xf numFmtId="164" fontId="11" fillId="6" borderId="5" xfId="0" applyNumberFormat="1" applyFont="1" applyFill="1" applyBorder="1" applyAlignment="1" applyProtection="1">
      <alignment horizontal="center" vertical="center" wrapText="1"/>
      <protection locked="0"/>
    </xf>
    <xf numFmtId="1" fontId="9" fillId="6" borderId="5" xfId="0" applyNumberFormat="1" applyFont="1" applyFill="1" applyBorder="1" applyAlignment="1" applyProtection="1">
      <alignment horizontal="center" vertical="center" wrapText="1"/>
      <protection locked="0"/>
    </xf>
    <xf numFmtId="17" fontId="6" fillId="10" borderId="10" xfId="0" applyNumberFormat="1" applyFont="1" applyFill="1" applyBorder="1" applyAlignment="1" applyProtection="1">
      <alignment horizontal="center" vertical="center"/>
      <protection locked="0"/>
    </xf>
    <xf numFmtId="17" fontId="6" fillId="10" borderId="5" xfId="0" applyNumberFormat="1" applyFont="1" applyFill="1" applyBorder="1" applyAlignment="1" applyProtection="1">
      <alignment horizontal="center" vertical="center" wrapText="1"/>
      <protection locked="0"/>
    </xf>
    <xf numFmtId="0" fontId="7" fillId="6" borderId="5" xfId="0" applyFont="1" applyFill="1" applyBorder="1" applyAlignment="1" applyProtection="1">
      <alignment horizontal="left" vertical="center" wrapText="1"/>
      <protection locked="0"/>
    </xf>
    <xf numFmtId="0" fontId="12" fillId="0" borderId="5" xfId="0" applyFont="1" applyFill="1" applyBorder="1" applyAlignment="1" applyProtection="1">
      <alignment horizontal="left" vertical="center" wrapText="1"/>
      <protection locked="0"/>
    </xf>
    <xf numFmtId="0" fontId="7" fillId="0" borderId="0" xfId="0" applyFont="1" applyFill="1" applyAlignment="1"/>
    <xf numFmtId="14" fontId="6" fillId="10" borderId="5" xfId="0" applyNumberFormat="1" applyFont="1" applyFill="1" applyBorder="1" applyAlignment="1" applyProtection="1">
      <alignment horizontal="center" vertical="center"/>
      <protection locked="0"/>
    </xf>
    <xf numFmtId="17" fontId="6" fillId="8" borderId="10" xfId="0" applyNumberFormat="1" applyFont="1" applyFill="1" applyBorder="1" applyAlignment="1" applyProtection="1">
      <alignment horizontal="center" vertical="center" wrapText="1"/>
      <protection locked="0"/>
    </xf>
    <xf numFmtId="17" fontId="6" fillId="8" borderId="5" xfId="0" applyNumberFormat="1" applyFont="1" applyFill="1" applyBorder="1" applyAlignment="1" applyProtection="1">
      <alignment horizontal="center" vertical="center" wrapText="1"/>
      <protection locked="0"/>
    </xf>
    <xf numFmtId="14" fontId="6" fillId="8" borderId="5" xfId="0" applyNumberFormat="1" applyFont="1" applyFill="1" applyBorder="1" applyAlignment="1" applyProtection="1">
      <alignment horizontal="center" vertical="center"/>
      <protection locked="0"/>
    </xf>
    <xf numFmtId="17" fontId="6" fillId="11" borderId="5" xfId="0" applyNumberFormat="1" applyFont="1" applyFill="1" applyBorder="1" applyAlignment="1" applyProtection="1">
      <alignment horizontal="center" vertical="center" wrapText="1"/>
      <protection locked="0"/>
    </xf>
    <xf numFmtId="0" fontId="9" fillId="0" borderId="8" xfId="0" applyFont="1" applyFill="1" applyBorder="1" applyAlignment="1" applyProtection="1">
      <alignment horizontal="center" vertical="center"/>
      <protection locked="0"/>
    </xf>
    <xf numFmtId="0" fontId="7" fillId="0" borderId="8" xfId="0" applyFont="1" applyFill="1" applyBorder="1" applyAlignment="1" applyProtection="1">
      <alignment horizontal="left" vertical="center" wrapText="1"/>
      <protection locked="0"/>
    </xf>
    <xf numFmtId="0" fontId="7" fillId="0" borderId="0" xfId="0" applyFont="1" applyAlignment="1">
      <alignment wrapText="1"/>
    </xf>
    <xf numFmtId="1" fontId="0" fillId="6" borderId="5" xfId="0" applyNumberFormat="1" applyFill="1" applyBorder="1" applyAlignment="1">
      <alignment horizontal="center" vertical="center" wrapText="1"/>
    </xf>
    <xf numFmtId="0" fontId="9" fillId="0" borderId="5" xfId="0" applyFont="1" applyFill="1" applyBorder="1" applyAlignment="1" applyProtection="1">
      <alignment horizontal="left" vertical="center" wrapText="1"/>
      <protection locked="0"/>
    </xf>
    <xf numFmtId="165" fontId="6" fillId="8" borderId="8" xfId="1" applyNumberFormat="1" applyFont="1" applyFill="1" applyBorder="1" applyAlignment="1" applyProtection="1">
      <alignment horizontal="center" vertical="center" wrapText="1"/>
      <protection locked="0"/>
    </xf>
    <xf numFmtId="17" fontId="6" fillId="8" borderId="8" xfId="0" applyNumberFormat="1" applyFont="1" applyFill="1" applyBorder="1" applyAlignment="1" applyProtection="1">
      <alignment horizontal="center" vertical="center"/>
      <protection locked="0"/>
    </xf>
    <xf numFmtId="0" fontId="9" fillId="0" borderId="5" xfId="0" applyFont="1" applyBorder="1" applyProtection="1">
      <protection locked="0"/>
    </xf>
    <xf numFmtId="0" fontId="9" fillId="0" borderId="8" xfId="1" applyFont="1" applyBorder="1" applyAlignment="1" applyProtection="1">
      <alignment horizontal="center" vertical="center" wrapText="1"/>
      <protection locked="0"/>
    </xf>
    <xf numFmtId="0" fontId="10" fillId="0" borderId="11" xfId="1" applyFont="1" applyFill="1" applyBorder="1" applyAlignment="1" applyProtection="1">
      <alignment horizontal="center" vertical="center" wrapText="1"/>
      <protection locked="0"/>
    </xf>
    <xf numFmtId="0" fontId="10" fillId="0" borderId="5" xfId="1" applyFont="1" applyFill="1" applyBorder="1" applyAlignment="1" applyProtection="1">
      <alignment horizontal="left" vertical="center" wrapText="1"/>
      <protection locked="0"/>
    </xf>
    <xf numFmtId="17" fontId="6" fillId="7" borderId="10" xfId="0" applyNumberFormat="1" applyFont="1" applyFill="1" applyBorder="1" applyAlignment="1" applyProtection="1">
      <alignment horizontal="center" vertical="center"/>
      <protection locked="0"/>
    </xf>
    <xf numFmtId="17" fontId="6" fillId="10" borderId="8" xfId="0" applyNumberFormat="1" applyFont="1" applyFill="1" applyBorder="1" applyAlignment="1" applyProtection="1">
      <alignment horizontal="center" vertical="center"/>
      <protection locked="0"/>
    </xf>
    <xf numFmtId="17" fontId="6" fillId="11" borderId="8" xfId="0" applyNumberFormat="1" applyFont="1" applyFill="1" applyBorder="1" applyAlignment="1" applyProtection="1">
      <alignment horizontal="center" vertical="center"/>
      <protection locked="0"/>
    </xf>
    <xf numFmtId="17" fontId="6" fillId="7" borderId="5" xfId="0" applyNumberFormat="1" applyFont="1" applyFill="1" applyBorder="1" applyAlignment="1" applyProtection="1">
      <alignment horizontal="center" vertical="center"/>
      <protection locked="0"/>
    </xf>
    <xf numFmtId="165" fontId="15" fillId="10" borderId="5" xfId="0" applyNumberFormat="1" applyFont="1" applyFill="1" applyBorder="1" applyAlignment="1" applyProtection="1">
      <alignment horizontal="center" vertical="center"/>
      <protection locked="0"/>
    </xf>
    <xf numFmtId="17" fontId="6" fillId="11" borderId="12" xfId="0" applyNumberFormat="1" applyFont="1" applyFill="1" applyBorder="1" applyAlignment="1" applyProtection="1">
      <alignment horizontal="center" vertical="center"/>
      <protection locked="0"/>
    </xf>
    <xf numFmtId="0" fontId="9" fillId="0" borderId="8" xfId="0" applyFont="1" applyBorder="1" applyAlignment="1" applyProtection="1">
      <alignment horizontal="left" vertical="center" wrapText="1"/>
      <protection locked="0"/>
    </xf>
    <xf numFmtId="0" fontId="9" fillId="0" borderId="8" xfId="0" applyFont="1" applyFill="1" applyBorder="1" applyAlignment="1" applyProtection="1">
      <alignment horizontal="center" vertical="center" wrapText="1"/>
      <protection locked="0"/>
    </xf>
    <xf numFmtId="166" fontId="10" fillId="6" borderId="10" xfId="1" applyNumberFormat="1" applyFont="1" applyFill="1" applyBorder="1" applyAlignment="1" applyProtection="1">
      <alignment horizontal="center" vertical="center" wrapText="1"/>
      <protection locked="0"/>
    </xf>
    <xf numFmtId="0" fontId="14" fillId="0" borderId="11" xfId="0" applyFont="1" applyBorder="1" applyAlignment="1" applyProtection="1">
      <alignment horizontal="center" vertical="center" wrapText="1"/>
      <protection locked="0"/>
    </xf>
    <xf numFmtId="0" fontId="14" fillId="0" borderId="5" xfId="0" applyFont="1" applyBorder="1" applyAlignment="1" applyProtection="1">
      <alignment horizontal="left" vertical="center" wrapText="1"/>
      <protection locked="0"/>
    </xf>
    <xf numFmtId="0" fontId="14" fillId="0" borderId="5" xfId="0" applyFont="1" applyBorder="1" applyAlignment="1" applyProtection="1">
      <alignment horizontal="center" wrapText="1"/>
      <protection locked="0"/>
    </xf>
    <xf numFmtId="0" fontId="10" fillId="6" borderId="8" xfId="1" applyFont="1" applyFill="1" applyBorder="1" applyAlignment="1" applyProtection="1">
      <alignment horizontal="center" vertical="center" wrapText="1"/>
      <protection locked="0"/>
    </xf>
    <xf numFmtId="0" fontId="14" fillId="0" borderId="5" xfId="0" applyFont="1" applyFill="1" applyBorder="1" applyAlignment="1" applyProtection="1">
      <alignment horizontal="left" vertical="center" wrapText="1"/>
      <protection locked="0"/>
    </xf>
    <xf numFmtId="0" fontId="14" fillId="0" borderId="5" xfId="0" applyFont="1" applyFill="1" applyBorder="1" applyAlignment="1" applyProtection="1">
      <alignment horizontal="center" wrapText="1"/>
      <protection locked="0"/>
    </xf>
    <xf numFmtId="0" fontId="8" fillId="6" borderId="11" xfId="1" applyFont="1" applyFill="1" applyBorder="1" applyAlignment="1" applyProtection="1">
      <alignment horizontal="center" vertical="center" wrapText="1"/>
      <protection locked="0"/>
    </xf>
    <xf numFmtId="0" fontId="9" fillId="0" borderId="5" xfId="1" applyFont="1" applyBorder="1" applyAlignment="1" applyProtection="1">
      <alignment horizontal="center" vertical="center" wrapText="1"/>
      <protection locked="0"/>
    </xf>
    <xf numFmtId="0" fontId="8" fillId="6" borderId="13" xfId="1" applyFont="1" applyFill="1" applyBorder="1" applyAlignment="1" applyProtection="1">
      <alignment horizontal="center" vertical="center" wrapText="1"/>
      <protection locked="0"/>
    </xf>
    <xf numFmtId="0" fontId="9" fillId="0" borderId="5" xfId="0" applyFont="1" applyFill="1" applyBorder="1" applyAlignment="1" applyProtection="1">
      <alignment horizontal="center" vertical="center" wrapText="1"/>
      <protection locked="0"/>
    </xf>
    <xf numFmtId="166" fontId="10" fillId="6" borderId="12" xfId="1" applyNumberFormat="1" applyFont="1" applyFill="1" applyBorder="1" applyAlignment="1" applyProtection="1">
      <alignment horizontal="center" vertical="center" wrapText="1"/>
      <protection locked="0"/>
    </xf>
    <xf numFmtId="0" fontId="14" fillId="0" borderId="13" xfId="0" quotePrefix="1" applyFont="1" applyBorder="1" applyAlignment="1" applyProtection="1">
      <alignment horizontal="center" vertical="center" wrapText="1"/>
      <protection locked="0"/>
    </xf>
    <xf numFmtId="0" fontId="14" fillId="0" borderId="14" xfId="0" applyFont="1" applyBorder="1" applyAlignment="1" applyProtection="1">
      <alignment horizontal="left" vertical="center" wrapText="1"/>
      <protection locked="0"/>
    </xf>
    <xf numFmtId="0" fontId="14" fillId="0" borderId="14" xfId="0" applyFont="1" applyBorder="1" applyAlignment="1" applyProtection="1">
      <alignment horizontal="center" vertical="center" wrapText="1"/>
      <protection locked="0"/>
    </xf>
    <xf numFmtId="0" fontId="10" fillId="0" borderId="5" xfId="1" applyFont="1" applyBorder="1" applyAlignment="1" applyProtection="1">
      <alignment horizontal="center" vertical="center" wrapText="1"/>
      <protection locked="0"/>
    </xf>
    <xf numFmtId="0" fontId="10" fillId="6" borderId="14" xfId="0" applyFont="1" applyFill="1" applyBorder="1" applyAlignment="1" applyProtection="1">
      <alignment horizontal="center" vertical="center" wrapText="1"/>
      <protection locked="0"/>
    </xf>
    <xf numFmtId="17" fontId="6" fillId="8" borderId="12" xfId="0" applyNumberFormat="1" applyFont="1" applyFill="1" applyBorder="1" applyAlignment="1" applyProtection="1">
      <alignment horizontal="center" vertical="center"/>
      <protection locked="0"/>
    </xf>
    <xf numFmtId="1" fontId="0" fillId="0" borderId="5" xfId="0" applyNumberFormat="1" applyFill="1" applyBorder="1" applyAlignment="1">
      <alignment horizontal="center" vertical="center" wrapText="1"/>
    </xf>
    <xf numFmtId="17" fontId="6" fillId="8" borderId="12" xfId="0" applyNumberFormat="1" applyFont="1" applyFill="1" applyBorder="1" applyAlignment="1" applyProtection="1">
      <alignment horizontal="center" vertical="center" wrapText="1"/>
      <protection locked="0"/>
    </xf>
    <xf numFmtId="0" fontId="8" fillId="6" borderId="15" xfId="1" applyFont="1" applyFill="1" applyBorder="1" applyAlignment="1" applyProtection="1">
      <alignment horizontal="center" vertical="center" wrapText="1"/>
      <protection locked="0"/>
    </xf>
    <xf numFmtId="0" fontId="10" fillId="6" borderId="16" xfId="1" applyFont="1" applyFill="1" applyBorder="1" applyAlignment="1" applyProtection="1">
      <alignment horizontal="center" vertical="center" wrapText="1"/>
      <protection locked="0"/>
    </xf>
    <xf numFmtId="166" fontId="10" fillId="6" borderId="17" xfId="1" applyNumberFormat="1" applyFont="1" applyFill="1" applyBorder="1" applyAlignment="1" applyProtection="1">
      <alignment horizontal="center" vertical="center" wrapText="1"/>
      <protection locked="0"/>
    </xf>
    <xf numFmtId="0" fontId="14" fillId="0" borderId="15" xfId="0" applyFont="1" applyBorder="1" applyAlignment="1" applyProtection="1">
      <alignment horizontal="center" vertical="center" wrapText="1"/>
      <protection locked="0"/>
    </xf>
    <xf numFmtId="0" fontId="14" fillId="0" borderId="16" xfId="0" applyFont="1" applyBorder="1" applyAlignment="1" applyProtection="1">
      <alignment horizontal="left" vertical="center" wrapText="1"/>
      <protection locked="0"/>
    </xf>
    <xf numFmtId="0" fontId="14" fillId="0" borderId="16" xfId="0" applyFont="1" applyBorder="1" applyAlignment="1" applyProtection="1">
      <alignment horizontal="center" wrapText="1"/>
      <protection locked="0"/>
    </xf>
    <xf numFmtId="0" fontId="10" fillId="0" borderId="8" xfId="1" applyFont="1" applyBorder="1" applyAlignment="1" applyProtection="1">
      <alignment horizontal="center" vertical="center" wrapText="1"/>
      <protection locked="0"/>
    </xf>
    <xf numFmtId="0" fontId="10" fillId="6" borderId="16" xfId="0" applyFont="1" applyFill="1" applyBorder="1" applyAlignment="1" applyProtection="1">
      <alignment horizontal="center" vertical="center" wrapText="1"/>
      <protection locked="0"/>
    </xf>
    <xf numFmtId="0" fontId="10" fillId="6" borderId="16" xfId="0" applyFont="1" applyFill="1" applyBorder="1" applyAlignment="1" applyProtection="1">
      <alignment horizontal="center" vertical="center"/>
      <protection locked="0"/>
    </xf>
    <xf numFmtId="14" fontId="6" fillId="8" borderId="8" xfId="0" applyNumberFormat="1" applyFont="1" applyFill="1" applyBorder="1" applyAlignment="1" applyProtection="1">
      <alignment horizontal="center" vertical="center"/>
      <protection locked="0"/>
    </xf>
    <xf numFmtId="0" fontId="8" fillId="0" borderId="5" xfId="1" applyFont="1" applyFill="1" applyBorder="1" applyAlignment="1" applyProtection="1">
      <alignment horizontal="center" vertical="center" wrapText="1"/>
      <protection locked="0"/>
    </xf>
    <xf numFmtId="0" fontId="10" fillId="6" borderId="5" xfId="0" applyFont="1" applyFill="1" applyBorder="1" applyAlignment="1" applyProtection="1">
      <alignment horizontal="center" vertical="center" wrapText="1"/>
      <protection locked="0"/>
    </xf>
    <xf numFmtId="166" fontId="6" fillId="8" borderId="5" xfId="0" applyNumberFormat="1" applyFont="1" applyFill="1" applyBorder="1" applyAlignment="1" applyProtection="1">
      <alignment horizontal="center" vertical="center"/>
      <protection locked="0"/>
    </xf>
    <xf numFmtId="17" fontId="6" fillId="12" borderId="5" xfId="0" applyNumberFormat="1" applyFont="1" applyFill="1" applyBorder="1" applyAlignment="1" applyProtection="1">
      <alignment horizontal="center" vertical="center"/>
      <protection locked="0"/>
    </xf>
    <xf numFmtId="17" fontId="6" fillId="10" borderId="8" xfId="0" applyNumberFormat="1" applyFont="1" applyFill="1" applyBorder="1" applyAlignment="1" applyProtection="1">
      <alignment horizontal="center" vertical="center" wrapText="1"/>
      <protection locked="0"/>
    </xf>
    <xf numFmtId="0" fontId="14" fillId="0" borderId="11" xfId="0" applyFont="1" applyFill="1" applyBorder="1" applyAlignment="1" applyProtection="1">
      <alignment horizontal="center" vertical="center" wrapText="1"/>
      <protection locked="0"/>
    </xf>
    <xf numFmtId="17" fontId="6" fillId="10" borderId="12" xfId="0" applyNumberFormat="1" applyFont="1" applyFill="1" applyBorder="1" applyAlignment="1" applyProtection="1">
      <alignment horizontal="center" vertical="center"/>
      <protection locked="0"/>
    </xf>
    <xf numFmtId="0" fontId="14" fillId="0" borderId="5" xfId="0" applyFont="1" applyFill="1" applyBorder="1" applyAlignment="1" applyProtection="1">
      <alignment horizontal="center" vertical="center" wrapText="1"/>
      <protection locked="0"/>
    </xf>
    <xf numFmtId="0" fontId="10" fillId="0" borderId="8" xfId="1" applyFont="1" applyFill="1" applyBorder="1" applyAlignment="1" applyProtection="1">
      <alignment horizontal="center" vertical="center" wrapText="1"/>
      <protection locked="0"/>
    </xf>
    <xf numFmtId="0" fontId="10" fillId="0" borderId="5" xfId="0" applyFont="1" applyFill="1" applyBorder="1" applyAlignment="1" applyProtection="1">
      <alignment horizontal="center" vertical="center" wrapText="1"/>
      <protection locked="0"/>
    </xf>
    <xf numFmtId="17" fontId="6" fillId="7" borderId="8" xfId="0" applyNumberFormat="1" applyFont="1" applyFill="1" applyBorder="1" applyAlignment="1" applyProtection="1">
      <alignment horizontal="center" vertical="center"/>
      <protection locked="0"/>
    </xf>
    <xf numFmtId="0" fontId="9" fillId="0" borderId="5" xfId="0" applyFont="1" applyFill="1" applyBorder="1" applyAlignment="1" applyProtection="1">
      <alignment horizontal="center" vertical="center"/>
      <protection locked="0"/>
    </xf>
    <xf numFmtId="17" fontId="6" fillId="7" borderId="8" xfId="0" applyNumberFormat="1" applyFont="1" applyFill="1" applyBorder="1" applyAlignment="1" applyProtection="1">
      <alignment horizontal="center" vertical="center" wrapText="1"/>
      <protection locked="0"/>
    </xf>
    <xf numFmtId="17" fontId="6" fillId="8" borderId="8" xfId="0" applyNumberFormat="1" applyFont="1" applyFill="1" applyBorder="1" applyAlignment="1" applyProtection="1">
      <alignment horizontal="center" vertical="center" wrapText="1"/>
      <protection locked="0"/>
    </xf>
    <xf numFmtId="0" fontId="10" fillId="0" borderId="5" xfId="1" applyFont="1" applyFill="1" applyBorder="1" applyAlignment="1" applyProtection="1">
      <alignment horizontal="center" vertical="center" wrapText="1"/>
      <protection locked="0"/>
    </xf>
    <xf numFmtId="1" fontId="0" fillId="0" borderId="0" xfId="0" applyNumberFormat="1" applyBorder="1" applyAlignment="1">
      <alignment horizontal="center" vertical="center"/>
    </xf>
    <xf numFmtId="0" fontId="4" fillId="5" borderId="2" xfId="0" applyFont="1" applyFill="1" applyBorder="1" applyAlignment="1" applyProtection="1">
      <alignment horizontal="left" vertical="center" wrapText="1" indent="13"/>
      <protection locked="0"/>
    </xf>
    <xf numFmtId="0" fontId="4" fillId="5" borderId="1" xfId="0" applyFont="1" applyFill="1" applyBorder="1" applyAlignment="1" applyProtection="1">
      <alignment horizontal="left" vertical="center" wrapText="1" indent="13"/>
      <protection locked="0"/>
    </xf>
    <xf numFmtId="0" fontId="4" fillId="5" borderId="3" xfId="0" applyFont="1" applyFill="1" applyBorder="1" applyAlignment="1" applyProtection="1">
      <alignment horizontal="left" vertical="center" wrapText="1" indent="13"/>
      <protection locked="0"/>
    </xf>
  </cellXfs>
  <cellStyles count="2">
    <cellStyle name="Normal" xfId="0" builtinId="0"/>
    <cellStyle name="Normal 2" xfId="1" xr:uid="{62AE53D8-F320-4F3A-A68F-DAD1EA44A20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1.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47626</xdr:rowOff>
    </xdr:from>
    <xdr:to>
      <xdr:col>2</xdr:col>
      <xdr:colOff>132783</xdr:colOff>
      <xdr:row>0</xdr:row>
      <xdr:rowOff>381001</xdr:rowOff>
    </xdr:to>
    <xdr:pic>
      <xdr:nvPicPr>
        <xdr:cNvPr id="2" name="Graphic 1">
          <a:extLst>
            <a:ext uri="{FF2B5EF4-FFF2-40B4-BE49-F238E27FC236}">
              <a16:creationId xmlns:a16="http://schemas.microsoft.com/office/drawing/2014/main" id="{9CA56194-2EE6-415B-97EC-7C4DE44F2BCC}"/>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59532" y="47626"/>
          <a:ext cx="2651351" cy="333375"/>
        </a:xfrm>
        <a:prstGeom prst="rect">
          <a:avLst/>
        </a:prstGeom>
      </xdr:spPr>
    </xdr:pic>
    <xdr:clientData/>
  </xdr:twoCellAnchor>
  <xdr:twoCellAnchor>
    <xdr:from>
      <xdr:col>0</xdr:col>
      <xdr:colOff>47622</xdr:colOff>
      <xdr:row>2</xdr:row>
      <xdr:rowOff>1</xdr:rowOff>
    </xdr:from>
    <xdr:to>
      <xdr:col>0</xdr:col>
      <xdr:colOff>1660071</xdr:colOff>
      <xdr:row>2</xdr:row>
      <xdr:rowOff>312965</xdr:rowOff>
    </xdr:to>
    <xdr:sp macro="[5]!Show_Summary" textlink="">
      <xdr:nvSpPr>
        <xdr:cNvPr id="3" name="Rectangle: Rounded Corners 2">
          <a:extLst>
            <a:ext uri="{FF2B5EF4-FFF2-40B4-BE49-F238E27FC236}">
              <a16:creationId xmlns:a16="http://schemas.microsoft.com/office/drawing/2014/main" id="{50E8964C-6D2A-431D-862F-8AE228ABF9BF}"/>
            </a:ext>
          </a:extLst>
        </xdr:cNvPr>
        <xdr:cNvSpPr/>
      </xdr:nvSpPr>
      <xdr:spPr>
        <a:xfrm>
          <a:off x="47622" y="800101"/>
          <a:ext cx="1523549" cy="312964"/>
        </a:xfrm>
        <a:prstGeom prst="roundRect">
          <a:avLst/>
        </a:prstGeom>
        <a:solidFill>
          <a:srgbClr val="FFC000"/>
        </a:solidFill>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ctr"/>
          <a:r>
            <a:rPr lang="en-US" sz="1200" b="1">
              <a:solidFill>
                <a:sysClr val="windowText" lastClr="000000"/>
              </a:solidFill>
              <a:latin typeface="Arial" panose="020B0604020202020204" pitchFamily="34" charset="0"/>
              <a:cs typeface="Arial" panose="020B0604020202020204" pitchFamily="34" charset="0"/>
            </a:rPr>
            <a:t>Show Summary</a:t>
          </a:r>
        </a:p>
      </xdr:txBody>
    </xdr:sp>
    <xdr:clientData/>
  </xdr:twoCellAnchor>
  <xdr:twoCellAnchor>
    <xdr:from>
      <xdr:col>0</xdr:col>
      <xdr:colOff>45213</xdr:colOff>
      <xdr:row>2</xdr:row>
      <xdr:rowOff>350045</xdr:rowOff>
    </xdr:from>
    <xdr:to>
      <xdr:col>0</xdr:col>
      <xdr:colOff>1673679</xdr:colOff>
      <xdr:row>3</xdr:row>
      <xdr:rowOff>217714</xdr:rowOff>
    </xdr:to>
    <xdr:sp macro="[5]!Show_All_Data" textlink="">
      <xdr:nvSpPr>
        <xdr:cNvPr id="4" name="Rectangle: Rounded Corners 3">
          <a:extLst>
            <a:ext uri="{FF2B5EF4-FFF2-40B4-BE49-F238E27FC236}">
              <a16:creationId xmlns:a16="http://schemas.microsoft.com/office/drawing/2014/main" id="{0ACF26A3-4D8D-4085-9E40-F2CEC85F4740}"/>
            </a:ext>
          </a:extLst>
        </xdr:cNvPr>
        <xdr:cNvSpPr/>
      </xdr:nvSpPr>
      <xdr:spPr>
        <a:xfrm>
          <a:off x="45213" y="1150145"/>
          <a:ext cx="1520516" cy="286769"/>
        </a:xfrm>
        <a:prstGeom prst="roundRect">
          <a:avLst/>
        </a:prstGeom>
        <a:solidFill>
          <a:srgbClr val="FFC000"/>
        </a:solidFill>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ctr"/>
          <a:r>
            <a:rPr lang="en-US" sz="1200" b="1">
              <a:solidFill>
                <a:sysClr val="windowText" lastClr="000000"/>
              </a:solidFill>
              <a:latin typeface="Arial" panose="020B0604020202020204" pitchFamily="34" charset="0"/>
              <a:cs typeface="Arial" panose="020B0604020202020204" pitchFamily="34" charset="0"/>
            </a:rPr>
            <a:t>Show All</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nationalgridplc.sharepoint.com/Users/paul.j.mullen/National%20Grid/Code%20Administrator%20-%20Team%20documents/Mod%20Tracker/Tracker%20for%20Website/NGESO%20Code%20Admin%20-%20Mod%20Tracker%20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Prioritisation Rule"/>
      <sheetName val="Grid Code Prioritisation"/>
      <sheetName val="Grid Code"/>
      <sheetName val="CUSC"/>
      <sheetName val="SQSS"/>
      <sheetName val="Working Sheet"/>
      <sheetName val="STC"/>
      <sheetName val="CUSC Prioritisation"/>
      <sheetName val="Grid Code Archive"/>
      <sheetName val=" Grid Code Closed"/>
      <sheetName val="CUSC Closed"/>
      <sheetName val="STC Closed"/>
      <sheetName val="SQSS Closed"/>
      <sheetName val="Icons"/>
      <sheetName val="NGESO Code Admin - Mod Tracker "/>
    </sheetNames>
    <definedNames>
      <definedName name="Show_All_Data"/>
      <definedName name="Show_Summary"/>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19E3C-B021-47B5-8994-B09BA2C279AA}">
  <sheetPr codeName="CUSC2">
    <tabColor rgb="FFFFC000"/>
  </sheetPr>
  <dimension ref="A1:BQ60"/>
  <sheetViews>
    <sheetView showGridLines="0" tabSelected="1" topLeftCell="U1" zoomScale="50" zoomScaleNormal="50" workbookViewId="0">
      <pane ySplit="6" topLeftCell="A32" activePane="bottomLeft" state="frozen"/>
      <selection activeCell="I9" sqref="I9"/>
      <selection pane="bottomLeft" activeCell="AF33" sqref="AF33"/>
    </sheetView>
  </sheetViews>
  <sheetFormatPr defaultColWidth="9.1796875" defaultRowHeight="14.5" x14ac:dyDescent="0.35"/>
  <cols>
    <col min="1" max="1" width="22.453125" style="2" customWidth="1"/>
    <col min="2" max="2" width="14.453125" style="1" customWidth="1"/>
    <col min="3" max="3" width="64.81640625" style="1" customWidth="1"/>
    <col min="4" max="4" width="15.54296875" style="3" customWidth="1"/>
    <col min="5" max="5" width="21.453125" style="2" customWidth="1"/>
    <col min="6" max="6" width="15.1796875" style="3" customWidth="1"/>
    <col min="7" max="7" width="15.1796875" style="2" customWidth="1"/>
    <col min="8" max="8" width="48" style="2" customWidth="1"/>
    <col min="9" max="9" width="73.453125" style="2" customWidth="1"/>
    <col min="10" max="10" width="68.1796875" style="2" customWidth="1"/>
    <col min="11" max="11" width="25" style="2" customWidth="1"/>
    <col min="12" max="12" width="15.453125" style="2" customWidth="1"/>
    <col min="13" max="13" width="13.54296875" style="2" customWidth="1"/>
    <col min="14" max="15" width="15.54296875" style="2" customWidth="1"/>
    <col min="16" max="16" width="19.1796875" style="2" customWidth="1"/>
    <col min="17" max="17" width="21.81640625" style="2" customWidth="1"/>
    <col min="18" max="18" width="19.54296875" style="2" customWidth="1"/>
    <col min="19" max="19" width="17.54296875" style="2" customWidth="1"/>
    <col min="20" max="20" width="15.54296875" style="151" customWidth="1"/>
    <col min="21" max="21" width="18.453125" style="2" customWidth="1"/>
    <col min="22" max="22" width="16.81640625" style="2" customWidth="1"/>
    <col min="23" max="25" width="15.54296875" style="2" customWidth="1"/>
    <col min="26" max="26" width="17.54296875" style="2" customWidth="1"/>
    <col min="27" max="27" width="15.54296875" style="2" customWidth="1"/>
    <col min="28" max="28" width="15.453125" style="2" customWidth="1"/>
    <col min="29" max="29" width="161.453125" style="2" customWidth="1"/>
    <col min="30" max="30" width="23.453125" style="5" customWidth="1"/>
    <col min="31" max="16384" width="9.1796875" style="5"/>
  </cols>
  <sheetData>
    <row r="1" spans="1:69" ht="36" customHeight="1" x14ac:dyDescent="0.35">
      <c r="A1" s="1"/>
      <c r="D1" s="2"/>
      <c r="T1" s="4"/>
      <c r="AC1" s="5"/>
    </row>
    <row r="2" spans="1:69" ht="27" customHeight="1" x14ac:dyDescent="0.35">
      <c r="A2" s="6" t="s">
        <v>0</v>
      </c>
      <c r="D2" s="2"/>
      <c r="T2" s="4"/>
      <c r="AC2" s="5"/>
    </row>
    <row r="3" spans="1:69" s="7" customFormat="1" ht="33" customHeight="1" x14ac:dyDescent="0.45">
      <c r="C3" s="8"/>
      <c r="D3" s="9"/>
      <c r="E3" s="9"/>
      <c r="F3" s="9"/>
      <c r="G3" s="9"/>
      <c r="H3" s="9"/>
      <c r="I3" s="9"/>
      <c r="J3" s="10"/>
      <c r="K3" s="10"/>
      <c r="L3" s="10"/>
      <c r="M3" s="10"/>
      <c r="N3" s="10"/>
      <c r="O3" s="10"/>
      <c r="P3" s="10"/>
      <c r="Q3" s="10"/>
      <c r="R3" s="10"/>
      <c r="S3" s="10"/>
      <c r="T3" s="11"/>
      <c r="U3" s="10"/>
      <c r="V3" s="10"/>
      <c r="W3" s="10"/>
      <c r="X3" s="10"/>
      <c r="Y3" s="10"/>
      <c r="Z3" s="10"/>
      <c r="AA3" s="10"/>
      <c r="AB3" s="10"/>
    </row>
    <row r="4" spans="1:69" s="15" customFormat="1" ht="23.25" customHeight="1" x14ac:dyDescent="0.45">
      <c r="A4" s="12"/>
      <c r="B4" s="12"/>
      <c r="C4" s="12"/>
      <c r="D4" s="13"/>
      <c r="E4" s="13"/>
      <c r="F4" s="9"/>
      <c r="G4" s="13"/>
      <c r="H4" s="13"/>
      <c r="I4" s="6"/>
      <c r="J4" s="6"/>
      <c r="K4" s="6"/>
      <c r="L4" s="6"/>
      <c r="M4" s="6"/>
      <c r="N4" s="6"/>
      <c r="O4" s="6"/>
      <c r="P4" s="6"/>
      <c r="Q4" s="6"/>
      <c r="R4" s="6"/>
      <c r="S4" s="6"/>
      <c r="T4" s="14"/>
      <c r="U4" s="6"/>
      <c r="V4" s="6"/>
      <c r="W4" s="6"/>
      <c r="X4" s="6"/>
      <c r="Y4" s="6"/>
      <c r="Z4" s="6"/>
      <c r="AA4" s="6"/>
      <c r="AB4" s="6"/>
    </row>
    <row r="5" spans="1:69" s="33" customFormat="1" ht="29.25" customHeight="1" x14ac:dyDescent="0.35">
      <c r="A5" s="16"/>
      <c r="B5" s="17" t="s">
        <v>1</v>
      </c>
      <c r="C5" s="18"/>
      <c r="D5" s="16"/>
      <c r="E5" s="16"/>
      <c r="F5" s="16"/>
      <c r="G5" s="16"/>
      <c r="H5" s="16"/>
      <c r="I5" s="16"/>
      <c r="J5" s="16"/>
      <c r="K5" s="16"/>
      <c r="L5" s="16"/>
      <c r="M5" s="16"/>
      <c r="N5" s="19" t="s">
        <v>2</v>
      </c>
      <c r="O5" s="20"/>
      <c r="P5" s="20"/>
      <c r="Q5" s="20"/>
      <c r="R5" s="20"/>
      <c r="S5" s="21"/>
      <c r="T5" s="22"/>
      <c r="U5" s="23" t="s">
        <v>3</v>
      </c>
      <c r="V5" s="24"/>
      <c r="W5" s="25"/>
      <c r="X5" s="152" t="s">
        <v>4</v>
      </c>
      <c r="Y5" s="153"/>
      <c r="Z5" s="154"/>
      <c r="AA5" s="26" t="s">
        <v>5</v>
      </c>
      <c r="AB5" s="27"/>
      <c r="AC5" s="28"/>
      <c r="AD5" s="29"/>
      <c r="AE5" s="30"/>
      <c r="AF5" s="29"/>
      <c r="AG5" s="29"/>
      <c r="AH5" s="30"/>
      <c r="AI5" s="29"/>
      <c r="AJ5" s="29"/>
      <c r="AK5" s="30"/>
      <c r="AL5" s="29"/>
      <c r="AM5" s="29"/>
      <c r="AN5" s="30"/>
      <c r="AO5" s="29"/>
      <c r="AP5" s="29"/>
      <c r="AQ5" s="30"/>
      <c r="AR5" s="29"/>
      <c r="AS5" s="29"/>
      <c r="AT5" s="30"/>
      <c r="AU5" s="29"/>
      <c r="AV5" s="29"/>
      <c r="AW5" s="30"/>
      <c r="AX5" s="29"/>
      <c r="AY5" s="29"/>
      <c r="AZ5" s="30"/>
      <c r="BA5" s="29"/>
      <c r="BB5" s="29"/>
      <c r="BC5" s="30"/>
      <c r="BD5" s="29"/>
      <c r="BE5" s="29"/>
      <c r="BF5" s="30"/>
      <c r="BG5" s="29"/>
      <c r="BH5" s="29"/>
      <c r="BI5" s="30"/>
      <c r="BJ5" s="29"/>
      <c r="BK5" s="29"/>
      <c r="BL5" s="30"/>
      <c r="BM5" s="29"/>
      <c r="BN5" s="29"/>
      <c r="BO5" s="30"/>
      <c r="BP5" s="31"/>
      <c r="BQ5" s="32"/>
    </row>
    <row r="6" spans="1:69" s="44" customFormat="1" ht="60" customHeight="1" x14ac:dyDescent="0.35">
      <c r="A6" s="34" t="s">
        <v>6</v>
      </c>
      <c r="B6" s="35" t="s">
        <v>7</v>
      </c>
      <c r="C6" s="34" t="s">
        <v>8</v>
      </c>
      <c r="D6" s="36" t="s">
        <v>9</v>
      </c>
      <c r="E6" s="34" t="s">
        <v>10</v>
      </c>
      <c r="F6" s="34" t="s">
        <v>11</v>
      </c>
      <c r="G6" s="34" t="s">
        <v>12</v>
      </c>
      <c r="H6" s="34" t="s">
        <v>13</v>
      </c>
      <c r="I6" s="34" t="s">
        <v>14</v>
      </c>
      <c r="J6" s="34" t="s">
        <v>15</v>
      </c>
      <c r="K6" s="34" t="s">
        <v>16</v>
      </c>
      <c r="L6" s="34" t="s">
        <v>17</v>
      </c>
      <c r="M6" s="34" t="s">
        <v>18</v>
      </c>
      <c r="N6" s="37" t="s">
        <v>19</v>
      </c>
      <c r="O6" s="38" t="s">
        <v>20</v>
      </c>
      <c r="P6" s="39" t="s">
        <v>21</v>
      </c>
      <c r="Q6" s="39" t="s">
        <v>22</v>
      </c>
      <c r="R6" s="39" t="s">
        <v>23</v>
      </c>
      <c r="S6" s="39" t="s">
        <v>24</v>
      </c>
      <c r="T6" s="40" t="s">
        <v>25</v>
      </c>
      <c r="U6" s="39" t="s">
        <v>26</v>
      </c>
      <c r="V6" s="39" t="s">
        <v>27</v>
      </c>
      <c r="W6" s="39" t="s">
        <v>28</v>
      </c>
      <c r="X6" s="41" t="s">
        <v>29</v>
      </c>
      <c r="Y6" s="42" t="s">
        <v>30</v>
      </c>
      <c r="Z6" s="39" t="s">
        <v>31</v>
      </c>
      <c r="AA6" s="39" t="s">
        <v>32</v>
      </c>
      <c r="AB6" s="39" t="s">
        <v>33</v>
      </c>
      <c r="AC6" s="39" t="s">
        <v>5</v>
      </c>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row>
    <row r="7" spans="1:69" s="57" customFormat="1" ht="45" x14ac:dyDescent="0.35">
      <c r="A7" s="45" t="s">
        <v>34</v>
      </c>
      <c r="B7" s="46" t="s">
        <v>35</v>
      </c>
      <c r="C7" s="46" t="s">
        <v>36</v>
      </c>
      <c r="D7" s="47" t="s">
        <v>37</v>
      </c>
      <c r="E7" s="48" t="s">
        <v>38</v>
      </c>
      <c r="F7" s="49" t="s">
        <v>39</v>
      </c>
      <c r="G7" s="50" t="s">
        <v>40</v>
      </c>
      <c r="H7" s="51" t="s">
        <v>41</v>
      </c>
      <c r="I7" s="52" t="s">
        <v>42</v>
      </c>
      <c r="J7" s="47" t="s">
        <v>43</v>
      </c>
      <c r="K7" s="47" t="s">
        <v>44</v>
      </c>
      <c r="L7" s="47" t="s">
        <v>44</v>
      </c>
      <c r="M7" s="47" t="s">
        <v>44</v>
      </c>
      <c r="N7" s="53"/>
      <c r="O7" s="53"/>
      <c r="P7" s="53"/>
      <c r="Q7" s="53"/>
      <c r="R7" s="53"/>
      <c r="S7" s="54"/>
      <c r="T7" s="55"/>
      <c r="U7" s="53"/>
      <c r="V7" s="53"/>
      <c r="W7" s="53"/>
      <c r="X7" s="53"/>
      <c r="Y7" s="53"/>
      <c r="Z7" s="53"/>
      <c r="AA7" s="50"/>
      <c r="AB7" s="50" t="str">
        <f>IF(ISERROR(VLOOKUP(AA7,#REF!,2,0)),"",VLOOKUP(AA7,#REF!,2,0))</f>
        <v/>
      </c>
      <c r="AC7" s="56" t="s">
        <v>45</v>
      </c>
    </row>
    <row r="8" spans="1:69" s="57" customFormat="1" ht="108" hidden="1" customHeight="1" x14ac:dyDescent="0.35">
      <c r="A8" s="45" t="s">
        <v>46</v>
      </c>
      <c r="B8" s="46" t="s">
        <v>35</v>
      </c>
      <c r="C8" s="46" t="s">
        <v>36</v>
      </c>
      <c r="D8" s="47" t="s">
        <v>37</v>
      </c>
      <c r="E8" s="48" t="s">
        <v>38</v>
      </c>
      <c r="F8" s="49" t="s">
        <v>47</v>
      </c>
      <c r="G8" s="49" t="s">
        <v>48</v>
      </c>
      <c r="H8" s="51" t="s">
        <v>49</v>
      </c>
      <c r="I8" s="52" t="s">
        <v>50</v>
      </c>
      <c r="J8" s="47" t="s">
        <v>51</v>
      </c>
      <c r="K8" s="47" t="s">
        <v>44</v>
      </c>
      <c r="L8" s="47" t="s">
        <v>44</v>
      </c>
      <c r="M8" s="47" t="s">
        <v>44</v>
      </c>
      <c r="N8" s="53"/>
      <c r="O8" s="53"/>
      <c r="P8" s="53"/>
      <c r="Q8" s="53"/>
      <c r="R8" s="53"/>
      <c r="S8" s="54"/>
      <c r="T8" s="55"/>
      <c r="U8" s="53"/>
      <c r="V8" s="53"/>
      <c r="W8" s="53"/>
      <c r="X8" s="53"/>
      <c r="Y8" s="53"/>
      <c r="Z8" s="53"/>
      <c r="AA8" s="50"/>
      <c r="AB8" s="50" t="str">
        <f>IF(ISERROR(VLOOKUP(AA8,#REF!,2,0)),"",VLOOKUP(AA8,#REF!,2,0))</f>
        <v/>
      </c>
      <c r="AC8" s="58" t="s">
        <v>52</v>
      </c>
    </row>
    <row r="9" spans="1:69" s="57" customFormat="1" ht="45" x14ac:dyDescent="0.35">
      <c r="A9" s="45" t="s">
        <v>53</v>
      </c>
      <c r="B9" s="46" t="s">
        <v>35</v>
      </c>
      <c r="C9" s="46" t="s">
        <v>36</v>
      </c>
      <c r="D9" s="47" t="s">
        <v>37</v>
      </c>
      <c r="E9" s="48">
        <v>42888</v>
      </c>
      <c r="F9" s="49" t="s">
        <v>54</v>
      </c>
      <c r="G9" s="49" t="s">
        <v>55</v>
      </c>
      <c r="H9" s="51" t="s">
        <v>56</v>
      </c>
      <c r="I9" s="52" t="s">
        <v>57</v>
      </c>
      <c r="J9" s="47" t="s">
        <v>58</v>
      </c>
      <c r="K9" s="47" t="s">
        <v>44</v>
      </c>
      <c r="L9" s="47" t="s">
        <v>44</v>
      </c>
      <c r="M9" s="47" t="s">
        <v>44</v>
      </c>
      <c r="N9" s="53"/>
      <c r="O9" s="53"/>
      <c r="P9" s="53"/>
      <c r="Q9" s="53"/>
      <c r="R9" s="53"/>
      <c r="S9" s="54"/>
      <c r="T9" s="55"/>
      <c r="U9" s="53"/>
      <c r="V9" s="53"/>
      <c r="W9" s="53"/>
      <c r="X9" s="53"/>
      <c r="Y9" s="53"/>
      <c r="Z9" s="53"/>
      <c r="AA9" s="50"/>
      <c r="AB9" s="50" t="str">
        <f>IF(ISERROR(VLOOKUP(AA9,#REF!,2,0)),"",VLOOKUP(AA9,#REF!,2,0))</f>
        <v/>
      </c>
      <c r="AC9" s="56" t="s">
        <v>45</v>
      </c>
    </row>
    <row r="10" spans="1:69" s="57" customFormat="1" ht="80" x14ac:dyDescent="0.35">
      <c r="A10" s="45" t="s">
        <v>59</v>
      </c>
      <c r="B10" s="46" t="s">
        <v>35</v>
      </c>
      <c r="C10" s="46" t="s">
        <v>36</v>
      </c>
      <c r="D10" s="47" t="s">
        <v>37</v>
      </c>
      <c r="E10" s="48" t="s">
        <v>60</v>
      </c>
      <c r="F10" s="49" t="s">
        <v>61</v>
      </c>
      <c r="G10" s="50" t="s">
        <v>62</v>
      </c>
      <c r="H10" s="51" t="s">
        <v>63</v>
      </c>
      <c r="I10" s="52" t="s">
        <v>64</v>
      </c>
      <c r="J10" s="47" t="s">
        <v>65</v>
      </c>
      <c r="K10" s="47" t="s">
        <v>66</v>
      </c>
      <c r="L10" s="47" t="s">
        <v>67</v>
      </c>
      <c r="M10" s="47" t="s">
        <v>36</v>
      </c>
      <c r="N10" s="59"/>
      <c r="O10" s="60">
        <v>42916</v>
      </c>
      <c r="P10" s="60">
        <v>43617</v>
      </c>
      <c r="Q10" s="60">
        <v>43234</v>
      </c>
      <c r="R10" s="60">
        <v>43617</v>
      </c>
      <c r="S10" s="61">
        <v>43617</v>
      </c>
      <c r="T10" s="62">
        <v>1</v>
      </c>
      <c r="U10" s="60">
        <v>43647</v>
      </c>
      <c r="V10" s="60">
        <v>43647</v>
      </c>
      <c r="W10" s="60">
        <v>43720</v>
      </c>
      <c r="X10" s="60">
        <v>43739</v>
      </c>
      <c r="Y10" s="63">
        <v>43788</v>
      </c>
      <c r="Z10" s="64">
        <v>44287</v>
      </c>
      <c r="AA10" s="50"/>
      <c r="AB10" s="50" t="str">
        <f>IF(ISERROR(VLOOKUP(AA10,#REF!,2,0)),"",VLOOKUP(AA10,#REF!,2,0))</f>
        <v/>
      </c>
      <c r="AC10" s="65" t="s">
        <v>68</v>
      </c>
    </row>
    <row r="11" spans="1:69" s="57" customFormat="1" ht="128" x14ac:dyDescent="0.35">
      <c r="A11" s="45" t="s">
        <v>69</v>
      </c>
      <c r="B11" s="46" t="s">
        <v>35</v>
      </c>
      <c r="C11" s="46" t="s">
        <v>36</v>
      </c>
      <c r="D11" s="47" t="s">
        <v>37</v>
      </c>
      <c r="E11" s="48" t="s">
        <v>60</v>
      </c>
      <c r="F11" s="49" t="s">
        <v>61</v>
      </c>
      <c r="G11" s="50" t="s">
        <v>62</v>
      </c>
      <c r="H11" s="51" t="s">
        <v>70</v>
      </c>
      <c r="I11" s="52" t="s">
        <v>71</v>
      </c>
      <c r="J11" s="47" t="s">
        <v>72</v>
      </c>
      <c r="K11" s="47" t="s">
        <v>66</v>
      </c>
      <c r="L11" s="47" t="s">
        <v>67</v>
      </c>
      <c r="M11" s="47" t="s">
        <v>36</v>
      </c>
      <c r="N11" s="59"/>
      <c r="O11" s="60">
        <v>42916</v>
      </c>
      <c r="P11" s="60">
        <v>43617</v>
      </c>
      <c r="Q11" s="60">
        <v>43396</v>
      </c>
      <c r="R11" s="60">
        <v>43405</v>
      </c>
      <c r="S11" s="61">
        <v>43617</v>
      </c>
      <c r="T11" s="62">
        <v>0</v>
      </c>
      <c r="U11" s="60">
        <v>43647</v>
      </c>
      <c r="V11" s="60">
        <v>43647</v>
      </c>
      <c r="W11" s="60">
        <v>43720</v>
      </c>
      <c r="X11" s="60">
        <v>43739</v>
      </c>
      <c r="Y11" s="60">
        <v>43965</v>
      </c>
      <c r="Z11" s="64">
        <v>44287</v>
      </c>
      <c r="AA11" s="50"/>
      <c r="AB11" s="50" t="str">
        <f>IF(ISERROR(VLOOKUP(AA11,#REF!,2,0)),"",VLOOKUP(AA11,#REF!,2,0))</f>
        <v/>
      </c>
      <c r="AC11" s="66" t="s">
        <v>73</v>
      </c>
    </row>
    <row r="12" spans="1:69" s="57" customFormat="1" ht="144" x14ac:dyDescent="0.35">
      <c r="A12" s="45" t="s">
        <v>74</v>
      </c>
      <c r="B12" s="46" t="s">
        <v>44</v>
      </c>
      <c r="C12" s="67" t="s">
        <v>75</v>
      </c>
      <c r="D12" s="47" t="s">
        <v>37</v>
      </c>
      <c r="E12" s="48">
        <v>43018</v>
      </c>
      <c r="F12" s="49" t="s">
        <v>76</v>
      </c>
      <c r="G12" s="50" t="s">
        <v>77</v>
      </c>
      <c r="H12" s="51" t="s">
        <v>78</v>
      </c>
      <c r="I12" s="52" t="s">
        <v>79</v>
      </c>
      <c r="J12" s="47" t="s">
        <v>80</v>
      </c>
      <c r="K12" s="47" t="s">
        <v>66</v>
      </c>
      <c r="L12" s="47" t="s">
        <v>81</v>
      </c>
      <c r="M12" s="47" t="s">
        <v>82</v>
      </c>
      <c r="N12" s="59"/>
      <c r="O12" s="60">
        <v>43059</v>
      </c>
      <c r="P12" s="63" t="s">
        <v>44</v>
      </c>
      <c r="Q12" s="63" t="s">
        <v>44</v>
      </c>
      <c r="R12" s="63" t="s">
        <v>44</v>
      </c>
      <c r="S12" s="68" t="s">
        <v>44</v>
      </c>
      <c r="T12" s="69"/>
      <c r="U12" s="63" t="s">
        <v>44</v>
      </c>
      <c r="V12" s="63" t="s">
        <v>44</v>
      </c>
      <c r="W12" s="63" t="s">
        <v>44</v>
      </c>
      <c r="X12" s="63" t="s">
        <v>44</v>
      </c>
      <c r="Y12" s="63" t="s">
        <v>44</v>
      </c>
      <c r="Z12" s="63" t="s">
        <v>44</v>
      </c>
      <c r="AA12" s="50"/>
      <c r="AB12" s="50" t="str">
        <f>IF(ISERROR(VLOOKUP(AA12,#REF!,2,0)),"",VLOOKUP(AA12,#REF!,2,0))</f>
        <v/>
      </c>
      <c r="AC12" s="70" t="s">
        <v>83</v>
      </c>
    </row>
    <row r="13" spans="1:69" s="57" customFormat="1" ht="144" x14ac:dyDescent="0.35">
      <c r="A13" s="45" t="s">
        <v>84</v>
      </c>
      <c r="B13" s="46" t="s">
        <v>44</v>
      </c>
      <c r="C13" s="67" t="s">
        <v>85</v>
      </c>
      <c r="D13" s="47" t="s">
        <v>37</v>
      </c>
      <c r="E13" s="48">
        <v>43018</v>
      </c>
      <c r="F13" s="49" t="s">
        <v>76</v>
      </c>
      <c r="G13" s="50" t="s">
        <v>77</v>
      </c>
      <c r="H13" s="51" t="s">
        <v>86</v>
      </c>
      <c r="I13" s="52" t="s">
        <v>87</v>
      </c>
      <c r="J13" s="47" t="s">
        <v>88</v>
      </c>
      <c r="K13" s="47" t="s">
        <v>66</v>
      </c>
      <c r="L13" s="47" t="s">
        <v>81</v>
      </c>
      <c r="M13" s="47" t="s">
        <v>82</v>
      </c>
      <c r="N13" s="71"/>
      <c r="O13" s="60">
        <v>43059</v>
      </c>
      <c r="P13" s="63" t="s">
        <v>44</v>
      </c>
      <c r="Q13" s="63" t="s">
        <v>44</v>
      </c>
      <c r="R13" s="63" t="s">
        <v>44</v>
      </c>
      <c r="S13" s="68" t="s">
        <v>44</v>
      </c>
      <c r="T13" s="55"/>
      <c r="U13" s="63" t="s">
        <v>44</v>
      </c>
      <c r="V13" s="63" t="s">
        <v>44</v>
      </c>
      <c r="W13" s="63" t="s">
        <v>44</v>
      </c>
      <c r="X13" s="63" t="s">
        <v>44</v>
      </c>
      <c r="Y13" s="63" t="s">
        <v>44</v>
      </c>
      <c r="Z13" s="63" t="s">
        <v>44</v>
      </c>
      <c r="AA13" s="50"/>
      <c r="AB13" s="50" t="str">
        <f>IF(ISERROR(VLOOKUP(AA13,#REF!,2,0)),"",VLOOKUP(AA13,#REF!,2,0))</f>
        <v/>
      </c>
      <c r="AC13" s="70" t="s">
        <v>89</v>
      </c>
    </row>
    <row r="14" spans="1:69" s="57" customFormat="1" ht="208" x14ac:dyDescent="0.35">
      <c r="A14" s="45" t="s">
        <v>90</v>
      </c>
      <c r="B14" s="46" t="s">
        <v>44</v>
      </c>
      <c r="C14" s="72" t="s">
        <v>91</v>
      </c>
      <c r="D14" s="47" t="s">
        <v>37</v>
      </c>
      <c r="E14" s="48" t="s">
        <v>92</v>
      </c>
      <c r="F14" s="49" t="s">
        <v>93</v>
      </c>
      <c r="G14" s="50" t="s">
        <v>94</v>
      </c>
      <c r="H14" s="51" t="s">
        <v>95</v>
      </c>
      <c r="I14" s="52" t="s">
        <v>96</v>
      </c>
      <c r="J14" s="47" t="s">
        <v>97</v>
      </c>
      <c r="K14" s="47" t="s">
        <v>66</v>
      </c>
      <c r="L14" s="47" t="s">
        <v>82</v>
      </c>
      <c r="M14" s="47" t="s">
        <v>81</v>
      </c>
      <c r="N14" s="71"/>
      <c r="O14" s="60">
        <v>43154</v>
      </c>
      <c r="P14" s="73" t="s">
        <v>44</v>
      </c>
      <c r="Q14" s="73" t="s">
        <v>44</v>
      </c>
      <c r="R14" s="73" t="s">
        <v>44</v>
      </c>
      <c r="S14" s="74" t="s">
        <v>44</v>
      </c>
      <c r="T14" s="55"/>
      <c r="U14" s="73" t="s">
        <v>44</v>
      </c>
      <c r="V14" s="73" t="s">
        <v>44</v>
      </c>
      <c r="W14" s="73" t="s">
        <v>44</v>
      </c>
      <c r="X14" s="73" t="s">
        <v>44</v>
      </c>
      <c r="Y14" s="73" t="s">
        <v>44</v>
      </c>
      <c r="Z14" s="73" t="s">
        <v>44</v>
      </c>
      <c r="AA14" s="50"/>
      <c r="AB14" s="50" t="str">
        <f>IF(ISERROR(VLOOKUP(AA14,#REF!,2,0)),"",VLOOKUP(AA14,#REF!,2,0))</f>
        <v/>
      </c>
      <c r="AC14" s="65" t="s">
        <v>98</v>
      </c>
    </row>
    <row r="15" spans="1:69" s="57" customFormat="1" ht="208" x14ac:dyDescent="0.35">
      <c r="A15" s="45" t="s">
        <v>99</v>
      </c>
      <c r="B15" s="46" t="s">
        <v>44</v>
      </c>
      <c r="C15" s="72" t="s">
        <v>91</v>
      </c>
      <c r="D15" s="47" t="s">
        <v>37</v>
      </c>
      <c r="E15" s="48" t="s">
        <v>92</v>
      </c>
      <c r="F15" s="49" t="s">
        <v>100</v>
      </c>
      <c r="G15" s="50" t="s">
        <v>101</v>
      </c>
      <c r="H15" s="51" t="s">
        <v>102</v>
      </c>
      <c r="I15" s="52" t="s">
        <v>103</v>
      </c>
      <c r="J15" s="47" t="s">
        <v>97</v>
      </c>
      <c r="K15" s="47" t="s">
        <v>66</v>
      </c>
      <c r="L15" s="47" t="s">
        <v>82</v>
      </c>
      <c r="M15" s="47" t="s">
        <v>81</v>
      </c>
      <c r="N15" s="71"/>
      <c r="O15" s="60">
        <v>43154</v>
      </c>
      <c r="P15" s="73" t="s">
        <v>44</v>
      </c>
      <c r="Q15" s="73" t="s">
        <v>44</v>
      </c>
      <c r="R15" s="73" t="s">
        <v>44</v>
      </c>
      <c r="S15" s="74" t="s">
        <v>44</v>
      </c>
      <c r="T15" s="69"/>
      <c r="U15" s="73" t="s">
        <v>44</v>
      </c>
      <c r="V15" s="73" t="s">
        <v>44</v>
      </c>
      <c r="W15" s="73" t="s">
        <v>44</v>
      </c>
      <c r="X15" s="73" t="s">
        <v>44</v>
      </c>
      <c r="Y15" s="73" t="s">
        <v>44</v>
      </c>
      <c r="Z15" s="73" t="s">
        <v>44</v>
      </c>
      <c r="AA15" s="50"/>
      <c r="AB15" s="50" t="str">
        <f>IF(ISERROR(VLOOKUP(AA15,#REF!,2,0)),"",VLOOKUP(AA15,#REF!,2,0))</f>
        <v/>
      </c>
      <c r="AC15" s="65" t="s">
        <v>98</v>
      </c>
    </row>
    <row r="16" spans="1:69" s="57" customFormat="1" ht="176" x14ac:dyDescent="0.35">
      <c r="A16" s="45" t="s">
        <v>104</v>
      </c>
      <c r="B16" s="46" t="s">
        <v>44</v>
      </c>
      <c r="C16" s="67" t="s">
        <v>105</v>
      </c>
      <c r="D16" s="47" t="s">
        <v>37</v>
      </c>
      <c r="E16" s="48" t="s">
        <v>92</v>
      </c>
      <c r="F16" s="49" t="s">
        <v>106</v>
      </c>
      <c r="G16" s="50" t="s">
        <v>107</v>
      </c>
      <c r="H16" s="51" t="s">
        <v>108</v>
      </c>
      <c r="I16" s="52" t="s">
        <v>109</v>
      </c>
      <c r="J16" s="47" t="s">
        <v>110</v>
      </c>
      <c r="K16" s="47" t="s">
        <v>66</v>
      </c>
      <c r="L16" s="47" t="s">
        <v>111</v>
      </c>
      <c r="M16" s="47" t="s">
        <v>81</v>
      </c>
      <c r="N16" s="71"/>
      <c r="O16" s="60">
        <v>43154</v>
      </c>
      <c r="P16" s="63" t="s">
        <v>44</v>
      </c>
      <c r="Q16" s="63" t="s">
        <v>44</v>
      </c>
      <c r="R16" s="63" t="s">
        <v>44</v>
      </c>
      <c r="S16" s="68" t="s">
        <v>44</v>
      </c>
      <c r="T16" s="75"/>
      <c r="U16" s="63" t="s">
        <v>44</v>
      </c>
      <c r="V16" s="63" t="s">
        <v>44</v>
      </c>
      <c r="W16" s="63" t="s">
        <v>44</v>
      </c>
      <c r="X16" s="63" t="s">
        <v>44</v>
      </c>
      <c r="Y16" s="63" t="s">
        <v>44</v>
      </c>
      <c r="Z16" s="63" t="s">
        <v>44</v>
      </c>
      <c r="AA16" s="50"/>
      <c r="AB16" s="50" t="str">
        <f>IF(ISERROR(VLOOKUP(AA16,#REF!,2,0)),"",VLOOKUP(AA16,#REF!,2,0))</f>
        <v/>
      </c>
      <c r="AC16" s="65" t="s">
        <v>112</v>
      </c>
    </row>
    <row r="17" spans="1:30" s="57" customFormat="1" ht="75" x14ac:dyDescent="0.35">
      <c r="A17" s="45" t="s">
        <v>113</v>
      </c>
      <c r="B17" s="46" t="s">
        <v>35</v>
      </c>
      <c r="C17" s="46" t="s">
        <v>36</v>
      </c>
      <c r="D17" s="47" t="s">
        <v>37</v>
      </c>
      <c r="E17" s="48" t="s">
        <v>92</v>
      </c>
      <c r="F17" s="49" t="s">
        <v>100</v>
      </c>
      <c r="G17" s="50" t="s">
        <v>101</v>
      </c>
      <c r="H17" s="51" t="s">
        <v>114</v>
      </c>
      <c r="I17" s="52" t="s">
        <v>115</v>
      </c>
      <c r="J17" s="47" t="s">
        <v>116</v>
      </c>
      <c r="K17" s="47" t="s">
        <v>66</v>
      </c>
      <c r="L17" s="47" t="s">
        <v>67</v>
      </c>
      <c r="M17" s="47" t="s">
        <v>36</v>
      </c>
      <c r="N17" s="71"/>
      <c r="O17" s="60">
        <v>43154</v>
      </c>
      <c r="P17" s="60">
        <v>43439</v>
      </c>
      <c r="Q17" s="61">
        <v>43454</v>
      </c>
      <c r="R17" s="61">
        <v>43454</v>
      </c>
      <c r="S17" s="61">
        <v>43454</v>
      </c>
      <c r="T17" s="76">
        <v>0</v>
      </c>
      <c r="U17" s="60">
        <v>43586</v>
      </c>
      <c r="V17" s="60">
        <v>43617</v>
      </c>
      <c r="W17" s="60">
        <v>43647</v>
      </c>
      <c r="X17" s="60">
        <v>43693</v>
      </c>
      <c r="Y17" s="63">
        <v>43728</v>
      </c>
      <c r="Z17" s="73">
        <v>44287</v>
      </c>
      <c r="AA17" s="50"/>
      <c r="AB17" s="50" t="str">
        <f>IF(ISERROR(VLOOKUP(AA17,#REF!,2,0)),"",VLOOKUP(AA17,#REF!,2,0))</f>
        <v/>
      </c>
      <c r="AC17" s="66" t="s">
        <v>117</v>
      </c>
    </row>
    <row r="18" spans="1:30" s="57" customFormat="1" ht="176" x14ac:dyDescent="0.35">
      <c r="A18" s="45" t="s">
        <v>118</v>
      </c>
      <c r="B18" s="46" t="s">
        <v>44</v>
      </c>
      <c r="C18" s="67" t="s">
        <v>119</v>
      </c>
      <c r="D18" s="47" t="s">
        <v>37</v>
      </c>
      <c r="E18" s="48" t="s">
        <v>120</v>
      </c>
      <c r="F18" s="49" t="s">
        <v>121</v>
      </c>
      <c r="G18" s="50" t="s">
        <v>101</v>
      </c>
      <c r="H18" s="51" t="s">
        <v>122</v>
      </c>
      <c r="I18" s="52" t="s">
        <v>123</v>
      </c>
      <c r="J18" s="47" t="s">
        <v>124</v>
      </c>
      <c r="K18" s="47" t="s">
        <v>66</v>
      </c>
      <c r="L18" s="47" t="s">
        <v>125</v>
      </c>
      <c r="M18" s="47" t="s">
        <v>82</v>
      </c>
      <c r="N18" s="71"/>
      <c r="O18" s="60">
        <v>43217</v>
      </c>
      <c r="P18" s="64">
        <v>43800</v>
      </c>
      <c r="Q18" s="77">
        <v>43831</v>
      </c>
      <c r="R18" s="77">
        <v>43831</v>
      </c>
      <c r="S18" s="77">
        <v>43831</v>
      </c>
      <c r="T18" s="69"/>
      <c r="U18" s="64">
        <v>43862</v>
      </c>
      <c r="V18" s="64">
        <v>43891</v>
      </c>
      <c r="W18" s="64">
        <v>43922</v>
      </c>
      <c r="X18" s="64">
        <v>43952</v>
      </c>
      <c r="Y18" s="64">
        <v>43983</v>
      </c>
      <c r="Z18" s="78" t="s">
        <v>126</v>
      </c>
      <c r="AA18" s="50"/>
      <c r="AB18" s="50" t="str">
        <f>IF(ISERROR(VLOOKUP(AA18,#REF!,2,0)),"",VLOOKUP(AA18,#REF!,2,0))</f>
        <v/>
      </c>
      <c r="AC18" s="79" t="s">
        <v>127</v>
      </c>
    </row>
    <row r="19" spans="1:30" s="57" customFormat="1" ht="128.5" customHeight="1" x14ac:dyDescent="0.35">
      <c r="A19" s="45" t="s">
        <v>128</v>
      </c>
      <c r="B19" s="46" t="s">
        <v>35</v>
      </c>
      <c r="C19" s="46" t="s">
        <v>36</v>
      </c>
      <c r="D19" s="47" t="s">
        <v>37</v>
      </c>
      <c r="E19" s="48" t="s">
        <v>129</v>
      </c>
      <c r="F19" s="49" t="s">
        <v>130</v>
      </c>
      <c r="G19" s="50" t="s">
        <v>131</v>
      </c>
      <c r="H19" s="51" t="s">
        <v>132</v>
      </c>
      <c r="I19" s="52" t="s">
        <v>133</v>
      </c>
      <c r="J19" s="47" t="s">
        <v>134</v>
      </c>
      <c r="K19" s="47" t="s">
        <v>66</v>
      </c>
      <c r="L19" s="47" t="s">
        <v>125</v>
      </c>
      <c r="M19" s="47" t="s">
        <v>36</v>
      </c>
      <c r="N19" s="71"/>
      <c r="O19" s="60">
        <v>43245</v>
      </c>
      <c r="P19" s="60">
        <v>43769</v>
      </c>
      <c r="Q19" s="60">
        <v>43556</v>
      </c>
      <c r="R19" s="60">
        <v>43586</v>
      </c>
      <c r="S19" s="61">
        <v>43769</v>
      </c>
      <c r="T19" s="76">
        <v>1</v>
      </c>
      <c r="U19" s="73">
        <v>44071</v>
      </c>
      <c r="V19" s="63" t="s">
        <v>44</v>
      </c>
      <c r="W19" s="63" t="s">
        <v>44</v>
      </c>
      <c r="X19" s="63" t="s">
        <v>44</v>
      </c>
      <c r="Y19" s="63" t="s">
        <v>44</v>
      </c>
      <c r="Z19" s="78" t="s">
        <v>126</v>
      </c>
      <c r="AA19" s="50"/>
      <c r="AB19" s="50" t="str">
        <f>IF(ISERROR(VLOOKUP(AA19,#REF!,2,0)),"",VLOOKUP(AA19,#REF!,2,0))</f>
        <v/>
      </c>
      <c r="AC19" s="80" t="s">
        <v>135</v>
      </c>
      <c r="AD19" s="81"/>
    </row>
    <row r="20" spans="1:30" s="57" customFormat="1" ht="60" hidden="1" x14ac:dyDescent="0.35">
      <c r="A20" s="45" t="s">
        <v>136</v>
      </c>
      <c r="B20" s="46" t="s">
        <v>35</v>
      </c>
      <c r="C20" s="46" t="s">
        <v>36</v>
      </c>
      <c r="D20" s="47" t="s">
        <v>37</v>
      </c>
      <c r="E20" s="48" t="s">
        <v>137</v>
      </c>
      <c r="F20" s="49" t="s">
        <v>100</v>
      </c>
      <c r="G20" s="50" t="s">
        <v>101</v>
      </c>
      <c r="H20" s="51" t="s">
        <v>138</v>
      </c>
      <c r="I20" s="52" t="s">
        <v>139</v>
      </c>
      <c r="J20" s="47" t="s">
        <v>140</v>
      </c>
      <c r="K20" s="47" t="s">
        <v>141</v>
      </c>
      <c r="L20" s="47" t="s">
        <v>67</v>
      </c>
      <c r="M20" s="47" t="s">
        <v>36</v>
      </c>
      <c r="N20" s="82">
        <v>43272</v>
      </c>
      <c r="O20" s="60">
        <v>43280</v>
      </c>
      <c r="P20" s="83" t="s">
        <v>142</v>
      </c>
      <c r="Q20" s="83" t="s">
        <v>142</v>
      </c>
      <c r="R20" s="83" t="s">
        <v>142</v>
      </c>
      <c r="S20" s="83" t="s">
        <v>142</v>
      </c>
      <c r="T20" s="76">
        <v>0</v>
      </c>
      <c r="U20" s="83" t="s">
        <v>142</v>
      </c>
      <c r="V20" s="60">
        <v>43283</v>
      </c>
      <c r="W20" s="60">
        <v>43308</v>
      </c>
      <c r="X20" s="60">
        <v>43313</v>
      </c>
      <c r="Y20" s="84">
        <v>43586</v>
      </c>
      <c r="Z20" s="60">
        <v>43922</v>
      </c>
      <c r="AA20" s="50"/>
      <c r="AB20" s="50" t="str">
        <f>IF(ISERROR(VLOOKUP(AA20,#REF!,2,0)),"",VLOOKUP(AA20,#REF!,2,0))</f>
        <v/>
      </c>
      <c r="AC20" s="65" t="s">
        <v>143</v>
      </c>
    </row>
    <row r="21" spans="1:30" s="57" customFormat="1" ht="125.25" customHeight="1" x14ac:dyDescent="0.35">
      <c r="A21" s="45" t="s">
        <v>144</v>
      </c>
      <c r="B21" s="46" t="s">
        <v>35</v>
      </c>
      <c r="C21" s="46" t="s">
        <v>36</v>
      </c>
      <c r="D21" s="47" t="s">
        <v>37</v>
      </c>
      <c r="E21" s="48" t="s">
        <v>145</v>
      </c>
      <c r="F21" s="49" t="s">
        <v>146</v>
      </c>
      <c r="G21" s="50" t="s">
        <v>147</v>
      </c>
      <c r="H21" s="51" t="s">
        <v>148</v>
      </c>
      <c r="I21" s="52" t="s">
        <v>149</v>
      </c>
      <c r="J21" s="47" t="s">
        <v>150</v>
      </c>
      <c r="K21" s="47" t="s">
        <v>66</v>
      </c>
      <c r="L21" s="47" t="s">
        <v>67</v>
      </c>
      <c r="M21" s="47" t="s">
        <v>36</v>
      </c>
      <c r="N21" s="82">
        <v>43300</v>
      </c>
      <c r="O21" s="60">
        <v>43308</v>
      </c>
      <c r="P21" s="60">
        <v>43454</v>
      </c>
      <c r="Q21" s="61">
        <v>43454</v>
      </c>
      <c r="R21" s="61">
        <v>43454</v>
      </c>
      <c r="S21" s="61">
        <v>43454</v>
      </c>
      <c r="T21" s="76">
        <v>9</v>
      </c>
      <c r="U21" s="60">
        <v>43497</v>
      </c>
      <c r="V21" s="60">
        <v>43525</v>
      </c>
      <c r="W21" s="60">
        <v>43763</v>
      </c>
      <c r="X21" s="60">
        <v>43780</v>
      </c>
      <c r="Y21" s="63">
        <v>43815</v>
      </c>
      <c r="Z21" s="64">
        <v>44287</v>
      </c>
      <c r="AA21" s="50"/>
      <c r="AB21" s="50"/>
      <c r="AC21" s="65" t="s">
        <v>151</v>
      </c>
    </row>
    <row r="22" spans="1:30" s="57" customFormat="1" ht="144" x14ac:dyDescent="0.35">
      <c r="A22" s="45" t="s">
        <v>152</v>
      </c>
      <c r="B22" s="46">
        <v>5</v>
      </c>
      <c r="C22" s="67" t="s">
        <v>153</v>
      </c>
      <c r="D22" s="47" t="s">
        <v>37</v>
      </c>
      <c r="E22" s="48" t="s">
        <v>154</v>
      </c>
      <c r="F22" s="49" t="s">
        <v>106</v>
      </c>
      <c r="G22" s="50" t="s">
        <v>107</v>
      </c>
      <c r="H22" s="51" t="s">
        <v>155</v>
      </c>
      <c r="I22" s="52" t="s">
        <v>156</v>
      </c>
      <c r="J22" s="47" t="s">
        <v>157</v>
      </c>
      <c r="K22" s="47" t="s">
        <v>66</v>
      </c>
      <c r="L22" s="47" t="s">
        <v>158</v>
      </c>
      <c r="M22" s="47" t="s">
        <v>159</v>
      </c>
      <c r="N22" s="85">
        <v>43335</v>
      </c>
      <c r="O22" s="60">
        <v>43343</v>
      </c>
      <c r="P22" s="73" t="s">
        <v>44</v>
      </c>
      <c r="Q22" s="73" t="s">
        <v>44</v>
      </c>
      <c r="R22" s="73" t="s">
        <v>44</v>
      </c>
      <c r="S22" s="74" t="s">
        <v>44</v>
      </c>
      <c r="T22" s="69"/>
      <c r="U22" s="73" t="s">
        <v>44</v>
      </c>
      <c r="V22" s="73" t="s">
        <v>44</v>
      </c>
      <c r="W22" s="73" t="s">
        <v>44</v>
      </c>
      <c r="X22" s="73" t="s">
        <v>44</v>
      </c>
      <c r="Y22" s="73" t="s">
        <v>44</v>
      </c>
      <c r="Z22" s="73" t="s">
        <v>44</v>
      </c>
      <c r="AA22" s="50"/>
      <c r="AB22" s="50" t="str">
        <f>IF(ISERROR(VLOOKUP(AA22,#REF!,2,0)),"",VLOOKUP(AA22,#REF!,2,0))</f>
        <v/>
      </c>
      <c r="AC22" s="65" t="s">
        <v>160</v>
      </c>
    </row>
    <row r="23" spans="1:30" s="57" customFormat="1" ht="75" x14ac:dyDescent="0.35">
      <c r="A23" s="45" t="s">
        <v>161</v>
      </c>
      <c r="B23" s="46" t="s">
        <v>35</v>
      </c>
      <c r="C23" s="46" t="s">
        <v>36</v>
      </c>
      <c r="D23" s="47" t="s">
        <v>37</v>
      </c>
      <c r="E23" s="48" t="s">
        <v>154</v>
      </c>
      <c r="F23" s="49" t="s">
        <v>162</v>
      </c>
      <c r="G23" s="50" t="s">
        <v>101</v>
      </c>
      <c r="H23" s="51" t="s">
        <v>163</v>
      </c>
      <c r="I23" s="52" t="s">
        <v>164</v>
      </c>
      <c r="J23" s="47" t="s">
        <v>165</v>
      </c>
      <c r="K23" s="47" t="s">
        <v>66</v>
      </c>
      <c r="L23" s="47" t="s">
        <v>67</v>
      </c>
      <c r="M23" s="47" t="s">
        <v>36</v>
      </c>
      <c r="N23" s="85">
        <v>43335</v>
      </c>
      <c r="O23" s="60">
        <v>43343</v>
      </c>
      <c r="P23" s="83" t="s">
        <v>142</v>
      </c>
      <c r="Q23" s="83" t="s">
        <v>142</v>
      </c>
      <c r="R23" s="83" t="s">
        <v>142</v>
      </c>
      <c r="S23" s="83" t="s">
        <v>142</v>
      </c>
      <c r="T23" s="76">
        <v>0</v>
      </c>
      <c r="U23" s="83" t="s">
        <v>142</v>
      </c>
      <c r="V23" s="60">
        <v>43378</v>
      </c>
      <c r="W23" s="60">
        <v>43434</v>
      </c>
      <c r="X23" s="60">
        <v>43453</v>
      </c>
      <c r="Y23" s="86" t="s">
        <v>166</v>
      </c>
      <c r="Z23" s="73" t="s">
        <v>44</v>
      </c>
      <c r="AA23" s="50"/>
      <c r="AB23" s="50" t="str">
        <f>IF(ISERROR(VLOOKUP(AA23,#REF!,2,0)),"",VLOOKUP(AA23,#REF!,2,0))</f>
        <v/>
      </c>
      <c r="AC23" s="65" t="s">
        <v>167</v>
      </c>
    </row>
    <row r="24" spans="1:30" s="57" customFormat="1" ht="135" x14ac:dyDescent="0.35">
      <c r="A24" s="45" t="s">
        <v>168</v>
      </c>
      <c r="B24" s="46" t="s">
        <v>35</v>
      </c>
      <c r="C24" s="46" t="s">
        <v>36</v>
      </c>
      <c r="D24" s="47" t="s">
        <v>37</v>
      </c>
      <c r="E24" s="48" t="s">
        <v>169</v>
      </c>
      <c r="F24" s="49" t="s">
        <v>170</v>
      </c>
      <c r="G24" s="49" t="s">
        <v>171</v>
      </c>
      <c r="H24" s="51" t="s">
        <v>132</v>
      </c>
      <c r="I24" s="52" t="s">
        <v>172</v>
      </c>
      <c r="J24" s="47" t="s">
        <v>173</v>
      </c>
      <c r="K24" s="47" t="s">
        <v>66</v>
      </c>
      <c r="L24" s="47" t="s">
        <v>67</v>
      </c>
      <c r="M24" s="47" t="s">
        <v>36</v>
      </c>
      <c r="N24" s="71"/>
      <c r="O24" s="60">
        <v>43371</v>
      </c>
      <c r="P24" s="60">
        <v>43678</v>
      </c>
      <c r="Q24" s="60">
        <v>43556</v>
      </c>
      <c r="R24" s="60">
        <v>43678</v>
      </c>
      <c r="S24" s="61">
        <v>43678</v>
      </c>
      <c r="T24" s="76">
        <v>0</v>
      </c>
      <c r="U24" s="60">
        <v>43707</v>
      </c>
      <c r="V24" s="60">
        <v>43721</v>
      </c>
      <c r="W24" s="60">
        <v>43763</v>
      </c>
      <c r="X24" s="60">
        <v>43770</v>
      </c>
      <c r="Y24" s="60">
        <v>43972</v>
      </c>
      <c r="Z24" s="64">
        <v>44134</v>
      </c>
      <c r="AA24" s="50"/>
      <c r="AB24" s="50" t="str">
        <f>IF(ISERROR(VLOOKUP(AA24,#REF!,2,0)),"",VLOOKUP(AA24,#REF!,2,0))</f>
        <v/>
      </c>
      <c r="AC24" s="80" t="s">
        <v>174</v>
      </c>
    </row>
    <row r="25" spans="1:30" s="57" customFormat="1" ht="60" x14ac:dyDescent="0.35">
      <c r="A25" s="45" t="s">
        <v>175</v>
      </c>
      <c r="B25" s="46" t="s">
        <v>35</v>
      </c>
      <c r="C25" s="46" t="s">
        <v>36</v>
      </c>
      <c r="D25" s="47" t="s">
        <v>37</v>
      </c>
      <c r="E25" s="48" t="s">
        <v>169</v>
      </c>
      <c r="F25" s="49" t="s">
        <v>61</v>
      </c>
      <c r="G25" s="50" t="s">
        <v>62</v>
      </c>
      <c r="H25" s="51" t="s">
        <v>176</v>
      </c>
      <c r="I25" s="52" t="s">
        <v>177</v>
      </c>
      <c r="J25" s="47" t="s">
        <v>178</v>
      </c>
      <c r="K25" s="47" t="s">
        <v>44</v>
      </c>
      <c r="L25" s="47" t="s">
        <v>44</v>
      </c>
      <c r="M25" s="47" t="s">
        <v>44</v>
      </c>
      <c r="N25" s="53"/>
      <c r="O25" s="53"/>
      <c r="P25" s="53"/>
      <c r="Q25" s="53"/>
      <c r="R25" s="53"/>
      <c r="S25" s="54"/>
      <c r="T25" s="69"/>
      <c r="U25" s="53"/>
      <c r="V25" s="53"/>
      <c r="W25" s="53"/>
      <c r="X25" s="53"/>
      <c r="Y25" s="53"/>
      <c r="Z25" s="53"/>
      <c r="AA25" s="50"/>
      <c r="AB25" s="50" t="str">
        <f>IF(ISERROR(VLOOKUP(AA25,#REF!,2,0)),"",VLOOKUP(AA25,#REF!,2,0))</f>
        <v/>
      </c>
      <c r="AC25" s="56" t="s">
        <v>45</v>
      </c>
    </row>
    <row r="26" spans="1:30" s="57" customFormat="1" ht="128" x14ac:dyDescent="0.35">
      <c r="A26" s="45" t="s">
        <v>179</v>
      </c>
      <c r="B26" s="87" t="s">
        <v>44</v>
      </c>
      <c r="C26" s="67" t="s">
        <v>180</v>
      </c>
      <c r="D26" s="47" t="s">
        <v>37</v>
      </c>
      <c r="E26" s="48" t="s">
        <v>181</v>
      </c>
      <c r="F26" s="49" t="s">
        <v>182</v>
      </c>
      <c r="G26" s="50" t="s">
        <v>183</v>
      </c>
      <c r="H26" s="51" t="s">
        <v>184</v>
      </c>
      <c r="I26" s="52" t="s">
        <v>185</v>
      </c>
      <c r="J26" s="47" t="s">
        <v>186</v>
      </c>
      <c r="K26" s="47" t="s">
        <v>66</v>
      </c>
      <c r="L26" s="47" t="s">
        <v>158</v>
      </c>
      <c r="M26" s="47" t="s">
        <v>82</v>
      </c>
      <c r="N26" s="71"/>
      <c r="O26" s="60">
        <v>43399</v>
      </c>
      <c r="P26" s="64">
        <v>43800</v>
      </c>
      <c r="Q26" s="60">
        <v>43556</v>
      </c>
      <c r="R26" s="73" t="s">
        <v>44</v>
      </c>
      <c r="S26" s="74" t="s">
        <v>44</v>
      </c>
      <c r="T26" s="55"/>
      <c r="U26" s="73" t="s">
        <v>44</v>
      </c>
      <c r="V26" s="73" t="s">
        <v>44</v>
      </c>
      <c r="W26" s="73" t="s">
        <v>44</v>
      </c>
      <c r="X26" s="73" t="s">
        <v>44</v>
      </c>
      <c r="Y26" s="73" t="s">
        <v>44</v>
      </c>
      <c r="Z26" s="73" t="s">
        <v>44</v>
      </c>
      <c r="AA26" s="50"/>
      <c r="AB26" s="50" t="str">
        <f>IF(ISERROR(VLOOKUP(AA26,#REF!,2,0)),"",VLOOKUP(AA26,#REF!,2,0))</f>
        <v/>
      </c>
      <c r="AC26" s="66" t="s">
        <v>187</v>
      </c>
    </row>
    <row r="27" spans="1:30" s="57" customFormat="1" ht="174" customHeight="1" x14ac:dyDescent="0.35">
      <c r="A27" s="45" t="s">
        <v>188</v>
      </c>
      <c r="B27" s="46" t="s">
        <v>35</v>
      </c>
      <c r="C27" s="46" t="s">
        <v>36</v>
      </c>
      <c r="D27" s="47" t="s">
        <v>37</v>
      </c>
      <c r="E27" s="48" t="s">
        <v>189</v>
      </c>
      <c r="F27" s="49" t="s">
        <v>190</v>
      </c>
      <c r="G27" s="50" t="s">
        <v>101</v>
      </c>
      <c r="H27" s="51" t="s">
        <v>191</v>
      </c>
      <c r="I27" s="52" t="s">
        <v>192</v>
      </c>
      <c r="J27" s="47" t="s">
        <v>193</v>
      </c>
      <c r="K27" s="47" t="s">
        <v>194</v>
      </c>
      <c r="L27" s="47" t="s">
        <v>158</v>
      </c>
      <c r="M27" s="47" t="s">
        <v>36</v>
      </c>
      <c r="N27" s="71"/>
      <c r="O27" s="60">
        <v>43521</v>
      </c>
      <c r="P27" s="83" t="s">
        <v>142</v>
      </c>
      <c r="Q27" s="83" t="s">
        <v>142</v>
      </c>
      <c r="R27" s="83" t="s">
        <v>142</v>
      </c>
      <c r="S27" s="83" t="s">
        <v>142</v>
      </c>
      <c r="T27" s="76">
        <v>0</v>
      </c>
      <c r="U27" s="83" t="s">
        <v>142</v>
      </c>
      <c r="V27" s="60">
        <v>43525</v>
      </c>
      <c r="W27" s="73" t="s">
        <v>44</v>
      </c>
      <c r="X27" s="84" t="s">
        <v>195</v>
      </c>
      <c r="Y27" s="84" t="s">
        <v>195</v>
      </c>
      <c r="Z27" s="73" t="s">
        <v>44</v>
      </c>
      <c r="AA27" s="50"/>
      <c r="AB27" s="50" t="str">
        <f>IF(ISERROR(VLOOKUP(AA27,#REF!,2,0)),"",VLOOKUP(AA27,#REF!,2,0))</f>
        <v/>
      </c>
      <c r="AC27" s="88" t="s">
        <v>196</v>
      </c>
      <c r="AD27" s="89"/>
    </row>
    <row r="28" spans="1:30" s="57" customFormat="1" ht="146.5" customHeight="1" x14ac:dyDescent="0.35">
      <c r="A28" s="45" t="s">
        <v>197</v>
      </c>
      <c r="B28" s="46" t="s">
        <v>35</v>
      </c>
      <c r="C28" s="46" t="s">
        <v>36</v>
      </c>
      <c r="D28" s="47" t="s">
        <v>37</v>
      </c>
      <c r="E28" s="48" t="s">
        <v>189</v>
      </c>
      <c r="F28" s="49" t="s">
        <v>190</v>
      </c>
      <c r="G28" s="50" t="s">
        <v>101</v>
      </c>
      <c r="H28" s="51" t="s">
        <v>198</v>
      </c>
      <c r="I28" s="52" t="s">
        <v>192</v>
      </c>
      <c r="J28" s="47" t="s">
        <v>193</v>
      </c>
      <c r="K28" s="47" t="s">
        <v>194</v>
      </c>
      <c r="L28" s="47" t="s">
        <v>158</v>
      </c>
      <c r="M28" s="47" t="s">
        <v>36</v>
      </c>
      <c r="N28" s="71"/>
      <c r="O28" s="60">
        <v>43521</v>
      </c>
      <c r="P28" s="83" t="s">
        <v>142</v>
      </c>
      <c r="Q28" s="83" t="s">
        <v>142</v>
      </c>
      <c r="R28" s="83" t="s">
        <v>142</v>
      </c>
      <c r="S28" s="83" t="s">
        <v>142</v>
      </c>
      <c r="T28" s="76">
        <v>0</v>
      </c>
      <c r="U28" s="83" t="s">
        <v>142</v>
      </c>
      <c r="V28" s="60">
        <v>43525</v>
      </c>
      <c r="W28" s="73" t="s">
        <v>44</v>
      </c>
      <c r="X28" s="84" t="s">
        <v>195</v>
      </c>
      <c r="Y28" s="84" t="s">
        <v>195</v>
      </c>
      <c r="Z28" s="73" t="s">
        <v>44</v>
      </c>
      <c r="AA28" s="50"/>
      <c r="AB28" s="50" t="str">
        <f>IF(ISERROR(VLOOKUP(AA28,#REF!,2,0)),"",VLOOKUP(AA28,#REF!,2,0))</f>
        <v/>
      </c>
      <c r="AC28" s="88" t="s">
        <v>196</v>
      </c>
    </row>
    <row r="29" spans="1:30" s="57" customFormat="1" ht="160" x14ac:dyDescent="0.35">
      <c r="A29" s="45" t="s">
        <v>199</v>
      </c>
      <c r="B29" s="46">
        <v>2</v>
      </c>
      <c r="C29" s="67" t="s">
        <v>200</v>
      </c>
      <c r="D29" s="47" t="s">
        <v>37</v>
      </c>
      <c r="E29" s="48" t="s">
        <v>189</v>
      </c>
      <c r="F29" s="49" t="s">
        <v>201</v>
      </c>
      <c r="G29" s="50" t="s">
        <v>101</v>
      </c>
      <c r="H29" s="51" t="s">
        <v>202</v>
      </c>
      <c r="I29" s="52" t="s">
        <v>203</v>
      </c>
      <c r="J29" s="47" t="s">
        <v>72</v>
      </c>
      <c r="K29" s="47" t="s">
        <v>66</v>
      </c>
      <c r="L29" s="47" t="s">
        <v>125</v>
      </c>
      <c r="M29" s="47" t="s">
        <v>204</v>
      </c>
      <c r="N29" s="71"/>
      <c r="O29" s="60">
        <v>43521</v>
      </c>
      <c r="P29" s="60">
        <v>43726</v>
      </c>
      <c r="Q29" s="60">
        <v>43728</v>
      </c>
      <c r="R29" s="73" t="s">
        <v>44</v>
      </c>
      <c r="S29" s="73" t="s">
        <v>44</v>
      </c>
      <c r="T29" s="90"/>
      <c r="U29" s="73" t="s">
        <v>44</v>
      </c>
      <c r="V29" s="73" t="s">
        <v>44</v>
      </c>
      <c r="W29" s="73" t="s">
        <v>44</v>
      </c>
      <c r="X29" s="73" t="s">
        <v>44</v>
      </c>
      <c r="Y29" s="73" t="s">
        <v>44</v>
      </c>
      <c r="Z29" s="73" t="s">
        <v>44</v>
      </c>
      <c r="AA29" s="50"/>
      <c r="AB29" s="50" t="str">
        <f>IF(ISERROR(VLOOKUP(AA29,#REF!,2,0)),"",VLOOKUP(AA29,#REF!,2,0))</f>
        <v/>
      </c>
      <c r="AC29" s="91" t="s">
        <v>205</v>
      </c>
    </row>
    <row r="30" spans="1:30" s="57" customFormat="1" ht="100" hidden="1" customHeight="1" x14ac:dyDescent="0.35">
      <c r="A30" s="45" t="s">
        <v>206</v>
      </c>
      <c r="B30" s="46" t="s">
        <v>35</v>
      </c>
      <c r="C30" s="46" t="s">
        <v>36</v>
      </c>
      <c r="D30" s="47" t="s">
        <v>37</v>
      </c>
      <c r="E30" s="48" t="s">
        <v>189</v>
      </c>
      <c r="F30" s="49" t="s">
        <v>100</v>
      </c>
      <c r="G30" s="50" t="s">
        <v>101</v>
      </c>
      <c r="H30" s="51" t="s">
        <v>207</v>
      </c>
      <c r="I30" s="52" t="s">
        <v>208</v>
      </c>
      <c r="J30" s="47" t="s">
        <v>209</v>
      </c>
      <c r="K30" s="47" t="s">
        <v>194</v>
      </c>
      <c r="L30" s="47" t="s">
        <v>67</v>
      </c>
      <c r="M30" s="47" t="s">
        <v>36</v>
      </c>
      <c r="N30" s="47"/>
      <c r="O30" s="60">
        <v>43556</v>
      </c>
      <c r="P30" s="83" t="s">
        <v>142</v>
      </c>
      <c r="Q30" s="83" t="s">
        <v>142</v>
      </c>
      <c r="R30" s="83" t="s">
        <v>142</v>
      </c>
      <c r="S30" s="83" t="s">
        <v>142</v>
      </c>
      <c r="T30" s="76">
        <v>0</v>
      </c>
      <c r="U30" s="83" t="s">
        <v>142</v>
      </c>
      <c r="V30" s="92">
        <v>43586</v>
      </c>
      <c r="W30" s="92">
        <v>43617</v>
      </c>
      <c r="X30" s="92">
        <v>43658</v>
      </c>
      <c r="Y30" s="93">
        <v>43699</v>
      </c>
      <c r="Z30" s="93">
        <v>43922</v>
      </c>
      <c r="AA30" s="50"/>
      <c r="AB30" s="50" t="str">
        <f>IF(ISERROR(VLOOKUP(AA30,#REF!,2,0)),"",VLOOKUP(AA30,#REF!,2,0))</f>
        <v/>
      </c>
      <c r="AC30" s="79" t="s">
        <v>210</v>
      </c>
    </row>
    <row r="31" spans="1:30" s="57" customFormat="1" ht="144" x14ac:dyDescent="0.35">
      <c r="A31" s="45" t="s">
        <v>211</v>
      </c>
      <c r="B31" s="46" t="s">
        <v>44</v>
      </c>
      <c r="C31" s="67" t="s">
        <v>212</v>
      </c>
      <c r="D31" s="47" t="s">
        <v>37</v>
      </c>
      <c r="E31" s="48" t="s">
        <v>213</v>
      </c>
      <c r="F31" s="49" t="s">
        <v>214</v>
      </c>
      <c r="G31" s="50" t="s">
        <v>215</v>
      </c>
      <c r="H31" s="51" t="s">
        <v>216</v>
      </c>
      <c r="I31" s="52" t="s">
        <v>217</v>
      </c>
      <c r="J31" s="47" t="s">
        <v>218</v>
      </c>
      <c r="K31" s="47" t="s">
        <v>66</v>
      </c>
      <c r="L31" s="47" t="s">
        <v>125</v>
      </c>
      <c r="M31" s="47" t="s">
        <v>219</v>
      </c>
      <c r="N31" s="94"/>
      <c r="O31" s="60">
        <v>43556</v>
      </c>
      <c r="P31" s="73" t="s">
        <v>44</v>
      </c>
      <c r="Q31" s="73" t="s">
        <v>44</v>
      </c>
      <c r="R31" s="73" t="s">
        <v>44</v>
      </c>
      <c r="S31" s="74" t="s">
        <v>44</v>
      </c>
      <c r="T31" s="90"/>
      <c r="U31" s="73" t="s">
        <v>44</v>
      </c>
      <c r="V31" s="73" t="s">
        <v>44</v>
      </c>
      <c r="W31" s="73" t="s">
        <v>44</v>
      </c>
      <c r="X31" s="73" t="s">
        <v>44</v>
      </c>
      <c r="Y31" s="73" t="s">
        <v>44</v>
      </c>
      <c r="Z31" s="73" t="s">
        <v>44</v>
      </c>
      <c r="AA31" s="50"/>
      <c r="AB31" s="50" t="str">
        <f>IF(ISERROR(VLOOKUP(AA31,#REF!,2,0)),"",VLOOKUP(AA31,#REF!,2,0))</f>
        <v/>
      </c>
      <c r="AC31" s="65" t="s">
        <v>220</v>
      </c>
    </row>
    <row r="32" spans="1:30" s="57" customFormat="1" ht="80" x14ac:dyDescent="0.35">
      <c r="A32" s="45" t="s">
        <v>221</v>
      </c>
      <c r="B32" s="46">
        <v>4</v>
      </c>
      <c r="C32" s="67" t="s">
        <v>222</v>
      </c>
      <c r="D32" s="47" t="s">
        <v>37</v>
      </c>
      <c r="E32" s="48" t="s">
        <v>213</v>
      </c>
      <c r="F32" s="49" t="s">
        <v>223</v>
      </c>
      <c r="G32" s="50" t="s">
        <v>101</v>
      </c>
      <c r="H32" s="51" t="s">
        <v>224</v>
      </c>
      <c r="I32" s="52" t="s">
        <v>225</v>
      </c>
      <c r="J32" s="47" t="s">
        <v>226</v>
      </c>
      <c r="K32" s="47" t="s">
        <v>66</v>
      </c>
      <c r="L32" s="47" t="s">
        <v>159</v>
      </c>
      <c r="M32" s="47" t="s">
        <v>219</v>
      </c>
      <c r="N32" s="94"/>
      <c r="O32" s="60">
        <v>43556</v>
      </c>
      <c r="P32" s="73" t="s">
        <v>44</v>
      </c>
      <c r="Q32" s="73" t="s">
        <v>44</v>
      </c>
      <c r="R32" s="73" t="s">
        <v>44</v>
      </c>
      <c r="S32" s="74" t="s">
        <v>44</v>
      </c>
      <c r="T32" s="90"/>
      <c r="U32" s="73" t="s">
        <v>44</v>
      </c>
      <c r="V32" s="73" t="s">
        <v>44</v>
      </c>
      <c r="W32" s="73" t="s">
        <v>44</v>
      </c>
      <c r="X32" s="73" t="s">
        <v>44</v>
      </c>
      <c r="Y32" s="73" t="s">
        <v>44</v>
      </c>
      <c r="Z32" s="73" t="s">
        <v>44</v>
      </c>
      <c r="AA32" s="50"/>
      <c r="AB32" s="50" t="str">
        <f>IF(ISERROR(VLOOKUP(AA32,#REF!,2,0)),"",VLOOKUP(AA32,#REF!,2,0))</f>
        <v/>
      </c>
      <c r="AC32" s="70" t="s">
        <v>227</v>
      </c>
    </row>
    <row r="33" spans="1:29" s="57" customFormat="1" ht="159" x14ac:dyDescent="0.35">
      <c r="A33" s="45" t="s">
        <v>228</v>
      </c>
      <c r="B33" s="87" t="s">
        <v>229</v>
      </c>
      <c r="C33" s="95" t="s">
        <v>230</v>
      </c>
      <c r="D33" s="47" t="s">
        <v>37</v>
      </c>
      <c r="E33" s="48" t="s">
        <v>231</v>
      </c>
      <c r="F33" s="49" t="s">
        <v>100</v>
      </c>
      <c r="G33" s="50" t="s">
        <v>101</v>
      </c>
      <c r="H33" s="96" t="s">
        <v>232</v>
      </c>
      <c r="I33" s="97" t="s">
        <v>233</v>
      </c>
      <c r="J33" s="47" t="s">
        <v>234</v>
      </c>
      <c r="K33" s="47" t="s">
        <v>66</v>
      </c>
      <c r="L33" s="47" t="s">
        <v>235</v>
      </c>
      <c r="M33" s="47" t="s">
        <v>82</v>
      </c>
      <c r="N33" s="94"/>
      <c r="O33" s="60">
        <v>43586</v>
      </c>
      <c r="P33" s="93">
        <v>43864</v>
      </c>
      <c r="Q33" s="61">
        <v>43902</v>
      </c>
      <c r="R33" s="98">
        <v>43991</v>
      </c>
      <c r="S33" s="98">
        <v>43998</v>
      </c>
      <c r="T33" s="90"/>
      <c r="U33" s="99">
        <v>44008</v>
      </c>
      <c r="V33" s="99">
        <v>44033</v>
      </c>
      <c r="W33" s="99">
        <v>44043</v>
      </c>
      <c r="X33" s="99">
        <v>44056</v>
      </c>
      <c r="Y33" s="100" t="s">
        <v>44</v>
      </c>
      <c r="Z33" s="99">
        <v>44287</v>
      </c>
      <c r="AA33" s="50"/>
      <c r="AB33" s="50" t="str">
        <f>IF(ISERROR(VLOOKUP(AA33,#REF!,2,0)),"",VLOOKUP(AA33,#REF!,2,0))</f>
        <v/>
      </c>
      <c r="AC33" s="66" t="s">
        <v>236</v>
      </c>
    </row>
    <row r="34" spans="1:29" s="57" customFormat="1" ht="60" hidden="1" x14ac:dyDescent="0.35">
      <c r="A34" s="45" t="s">
        <v>237</v>
      </c>
      <c r="B34" s="46" t="s">
        <v>35</v>
      </c>
      <c r="C34" s="46" t="s">
        <v>36</v>
      </c>
      <c r="D34" s="47" t="s">
        <v>37</v>
      </c>
      <c r="E34" s="48" t="s">
        <v>238</v>
      </c>
      <c r="F34" s="49" t="s">
        <v>100</v>
      </c>
      <c r="G34" s="50" t="s">
        <v>101</v>
      </c>
      <c r="H34" s="51" t="s">
        <v>239</v>
      </c>
      <c r="I34" s="52" t="s">
        <v>240</v>
      </c>
      <c r="J34" s="47" t="s">
        <v>241</v>
      </c>
      <c r="K34" s="47" t="s">
        <v>141</v>
      </c>
      <c r="L34" s="47" t="s">
        <v>67</v>
      </c>
      <c r="M34" s="47" t="s">
        <v>36</v>
      </c>
      <c r="N34" s="94"/>
      <c r="O34" s="60">
        <v>43586</v>
      </c>
      <c r="P34" s="83" t="s">
        <v>142</v>
      </c>
      <c r="Q34" s="83" t="s">
        <v>142</v>
      </c>
      <c r="R34" s="83" t="s">
        <v>142</v>
      </c>
      <c r="S34" s="83" t="s">
        <v>142</v>
      </c>
      <c r="T34" s="76">
        <v>0</v>
      </c>
      <c r="U34" s="83" t="s">
        <v>142</v>
      </c>
      <c r="V34" s="60">
        <v>43678</v>
      </c>
      <c r="W34" s="60">
        <v>43678</v>
      </c>
      <c r="X34" s="60">
        <v>43748</v>
      </c>
      <c r="Y34" s="60">
        <v>43780</v>
      </c>
      <c r="Z34" s="60">
        <v>43922</v>
      </c>
      <c r="AA34" s="50"/>
      <c r="AB34" s="50" t="str">
        <f>IF(ISERROR(VLOOKUP(AA34,#REF!,2,0)),"",VLOOKUP(AA34,#REF!,2,0))</f>
        <v/>
      </c>
      <c r="AC34" s="79" t="s">
        <v>242</v>
      </c>
    </row>
    <row r="35" spans="1:29" s="57" customFormat="1" ht="128" x14ac:dyDescent="0.35">
      <c r="A35" s="45" t="s">
        <v>243</v>
      </c>
      <c r="B35" s="46" t="s">
        <v>35</v>
      </c>
      <c r="C35" s="46" t="s">
        <v>36</v>
      </c>
      <c r="D35" s="47" t="s">
        <v>37</v>
      </c>
      <c r="E35" s="48" t="s">
        <v>244</v>
      </c>
      <c r="F35" s="49" t="s">
        <v>61</v>
      </c>
      <c r="G35" s="50" t="s">
        <v>62</v>
      </c>
      <c r="H35" s="51" t="s">
        <v>245</v>
      </c>
      <c r="I35" s="97" t="s">
        <v>246</v>
      </c>
      <c r="J35" s="47" t="s">
        <v>247</v>
      </c>
      <c r="K35" s="47" t="s">
        <v>141</v>
      </c>
      <c r="L35" s="47" t="s">
        <v>67</v>
      </c>
      <c r="M35" s="47" t="s">
        <v>36</v>
      </c>
      <c r="N35" s="94"/>
      <c r="O35" s="60">
        <v>43647</v>
      </c>
      <c r="P35" s="83" t="s">
        <v>142</v>
      </c>
      <c r="Q35" s="83" t="s">
        <v>142</v>
      </c>
      <c r="R35" s="83" t="s">
        <v>142</v>
      </c>
      <c r="S35" s="83" t="s">
        <v>142</v>
      </c>
      <c r="T35" s="76">
        <v>0</v>
      </c>
      <c r="U35" s="83" t="s">
        <v>142</v>
      </c>
      <c r="V35" s="60">
        <v>43647</v>
      </c>
      <c r="W35" s="60">
        <v>43720</v>
      </c>
      <c r="X35" s="60">
        <v>43739</v>
      </c>
      <c r="Y35" s="101">
        <v>43972</v>
      </c>
      <c r="Z35" s="64">
        <v>44287</v>
      </c>
      <c r="AA35" s="50"/>
      <c r="AB35" s="50" t="str">
        <f>IF(ISERROR(VLOOKUP(AA35,#REF!,2,0)),"",VLOOKUP(AA35,#REF!,2,0))</f>
        <v/>
      </c>
      <c r="AC35" s="91" t="s">
        <v>248</v>
      </c>
    </row>
    <row r="36" spans="1:29" s="57" customFormat="1" ht="149.15" customHeight="1" x14ac:dyDescent="0.35">
      <c r="A36" s="45" t="s">
        <v>249</v>
      </c>
      <c r="B36" s="46" t="s">
        <v>35</v>
      </c>
      <c r="C36" s="46" t="s">
        <v>36</v>
      </c>
      <c r="D36" s="47" t="s">
        <v>37</v>
      </c>
      <c r="E36" s="48" t="s">
        <v>250</v>
      </c>
      <c r="F36" s="49" t="s">
        <v>251</v>
      </c>
      <c r="G36" s="50" t="s">
        <v>107</v>
      </c>
      <c r="H36" s="51" t="s">
        <v>252</v>
      </c>
      <c r="I36" s="97" t="s">
        <v>253</v>
      </c>
      <c r="J36" s="47" t="s">
        <v>254</v>
      </c>
      <c r="K36" s="47" t="s">
        <v>66</v>
      </c>
      <c r="L36" s="47" t="s">
        <v>125</v>
      </c>
      <c r="M36" s="47" t="s">
        <v>36</v>
      </c>
      <c r="N36" s="94"/>
      <c r="O36" s="60">
        <v>43647</v>
      </c>
      <c r="P36" s="60">
        <v>43700</v>
      </c>
      <c r="Q36" s="60">
        <v>43714</v>
      </c>
      <c r="R36" s="60">
        <v>43777</v>
      </c>
      <c r="S36" s="61">
        <v>43804</v>
      </c>
      <c r="T36" s="76">
        <v>2</v>
      </c>
      <c r="U36" s="60">
        <v>43812</v>
      </c>
      <c r="V36" s="60">
        <v>43816</v>
      </c>
      <c r="W36" s="60">
        <v>43861</v>
      </c>
      <c r="X36" s="60">
        <v>43873</v>
      </c>
      <c r="Y36" s="63">
        <v>43908</v>
      </c>
      <c r="Z36" s="64">
        <v>44287</v>
      </c>
      <c r="AA36" s="50"/>
      <c r="AB36" s="50" t="str">
        <f>IF(ISERROR(VLOOKUP(AA36,#REF!,2,0)),"",VLOOKUP(AA36,#REF!,2,0))</f>
        <v/>
      </c>
      <c r="AC36" s="66" t="s">
        <v>255</v>
      </c>
    </row>
    <row r="37" spans="1:29" s="57" customFormat="1" ht="75" hidden="1" x14ac:dyDescent="0.35">
      <c r="A37" s="45" t="s">
        <v>256</v>
      </c>
      <c r="B37" s="46" t="s">
        <v>35</v>
      </c>
      <c r="C37" s="46" t="s">
        <v>36</v>
      </c>
      <c r="D37" s="47" t="s">
        <v>37</v>
      </c>
      <c r="E37" s="48">
        <v>43727</v>
      </c>
      <c r="F37" s="49" t="s">
        <v>201</v>
      </c>
      <c r="G37" s="50" t="s">
        <v>101</v>
      </c>
      <c r="H37" s="51" t="s">
        <v>257</v>
      </c>
      <c r="I37" s="97" t="s">
        <v>258</v>
      </c>
      <c r="J37" s="47" t="s">
        <v>259</v>
      </c>
      <c r="K37" s="47" t="s">
        <v>66</v>
      </c>
      <c r="L37" s="47" t="s">
        <v>67</v>
      </c>
      <c r="M37" s="47" t="s">
        <v>36</v>
      </c>
      <c r="N37" s="94"/>
      <c r="O37" s="60">
        <v>43735</v>
      </c>
      <c r="P37" s="83" t="s">
        <v>142</v>
      </c>
      <c r="Q37" s="83" t="s">
        <v>142</v>
      </c>
      <c r="R37" s="83" t="s">
        <v>142</v>
      </c>
      <c r="S37" s="83" t="s">
        <v>142</v>
      </c>
      <c r="T37" s="76">
        <v>0</v>
      </c>
      <c r="U37" s="83" t="s">
        <v>142</v>
      </c>
      <c r="V37" s="60">
        <v>43783</v>
      </c>
      <c r="W37" s="60">
        <v>43798</v>
      </c>
      <c r="X37" s="60">
        <v>43823</v>
      </c>
      <c r="Y37" s="60">
        <v>43868</v>
      </c>
      <c r="Z37" s="60">
        <v>43925</v>
      </c>
      <c r="AA37" s="50"/>
      <c r="AB37" s="50" t="str">
        <f>IF(ISERROR(VLOOKUP(AA37,#REF!,2,0)),"",VLOOKUP(AA37,#REF!,2,0))</f>
        <v/>
      </c>
      <c r="AC37" s="66" t="s">
        <v>260</v>
      </c>
    </row>
    <row r="38" spans="1:29" s="57" customFormat="1" ht="209.15" customHeight="1" x14ac:dyDescent="0.35">
      <c r="A38" s="45" t="s">
        <v>261</v>
      </c>
      <c r="B38" s="46" t="s">
        <v>35</v>
      </c>
      <c r="C38" s="46" t="s">
        <v>36</v>
      </c>
      <c r="D38" s="47" t="s">
        <v>37</v>
      </c>
      <c r="E38" s="48" t="s">
        <v>262</v>
      </c>
      <c r="F38" s="49" t="s">
        <v>201</v>
      </c>
      <c r="G38" s="50" t="s">
        <v>101</v>
      </c>
      <c r="H38" s="51" t="s">
        <v>263</v>
      </c>
      <c r="I38" s="97" t="s">
        <v>264</v>
      </c>
      <c r="J38" s="47" t="s">
        <v>265</v>
      </c>
      <c r="K38" s="47" t="s">
        <v>141</v>
      </c>
      <c r="L38" s="47" t="s">
        <v>67</v>
      </c>
      <c r="M38" s="47" t="s">
        <v>36</v>
      </c>
      <c r="N38" s="94"/>
      <c r="O38" s="60">
        <v>43739</v>
      </c>
      <c r="P38" s="83" t="s">
        <v>142</v>
      </c>
      <c r="Q38" s="83" t="s">
        <v>142</v>
      </c>
      <c r="R38" s="83" t="s">
        <v>142</v>
      </c>
      <c r="S38" s="83" t="s">
        <v>142</v>
      </c>
      <c r="T38" s="76">
        <v>0</v>
      </c>
      <c r="U38" s="83" t="s">
        <v>142</v>
      </c>
      <c r="V38" s="60">
        <v>43929</v>
      </c>
      <c r="W38" s="60">
        <v>43945</v>
      </c>
      <c r="X38" s="60">
        <v>43957</v>
      </c>
      <c r="Y38" s="102">
        <v>43994</v>
      </c>
      <c r="Z38" s="102">
        <v>44007</v>
      </c>
      <c r="AA38" s="50"/>
      <c r="AB38" s="50" t="str">
        <f>IF(ISERROR(VLOOKUP(AA38,#REF!,2,0)),"",VLOOKUP(AA38,#REF!,2,0))</f>
        <v/>
      </c>
      <c r="AC38" s="66" t="s">
        <v>266</v>
      </c>
    </row>
    <row r="39" spans="1:29" s="57" customFormat="1" ht="178" customHeight="1" x14ac:dyDescent="0.35">
      <c r="A39" s="45" t="s">
        <v>267</v>
      </c>
      <c r="B39" s="46" t="s">
        <v>35</v>
      </c>
      <c r="C39" s="72" t="s">
        <v>268</v>
      </c>
      <c r="D39" s="47" t="s">
        <v>37</v>
      </c>
      <c r="E39" s="48" t="s">
        <v>262</v>
      </c>
      <c r="F39" s="49" t="s">
        <v>121</v>
      </c>
      <c r="G39" s="50" t="s">
        <v>101</v>
      </c>
      <c r="H39" s="51" t="s">
        <v>269</v>
      </c>
      <c r="I39" s="97" t="s">
        <v>270</v>
      </c>
      <c r="J39" s="47" t="s">
        <v>271</v>
      </c>
      <c r="K39" s="47" t="s">
        <v>66</v>
      </c>
      <c r="L39" s="47" t="s">
        <v>82</v>
      </c>
      <c r="M39" s="47" t="s">
        <v>272</v>
      </c>
      <c r="N39" s="94"/>
      <c r="O39" s="60">
        <v>43735</v>
      </c>
      <c r="P39" s="93">
        <v>43879</v>
      </c>
      <c r="Q39" s="93">
        <v>43908</v>
      </c>
      <c r="R39" s="61">
        <v>43943</v>
      </c>
      <c r="S39" s="61">
        <v>43943</v>
      </c>
      <c r="T39" s="90">
        <v>3</v>
      </c>
      <c r="U39" s="93">
        <v>43980</v>
      </c>
      <c r="V39" s="93">
        <v>44006</v>
      </c>
      <c r="W39" s="99">
        <v>44043</v>
      </c>
      <c r="X39" s="99">
        <v>44056</v>
      </c>
      <c r="Y39" s="100" t="s">
        <v>44</v>
      </c>
      <c r="Z39" s="99">
        <v>44287</v>
      </c>
      <c r="AA39" s="50"/>
      <c r="AB39" s="50" t="str">
        <f>IF(ISERROR(VLOOKUP(AA39,#REF!,2,0)),"",VLOOKUP(AA39,#REF!,2,0))</f>
        <v/>
      </c>
      <c r="AC39" s="88" t="s">
        <v>273</v>
      </c>
    </row>
    <row r="40" spans="1:29" s="57" customFormat="1" ht="207" customHeight="1" x14ac:dyDescent="0.35">
      <c r="A40" s="45" t="s">
        <v>274</v>
      </c>
      <c r="B40" s="46" t="s">
        <v>35</v>
      </c>
      <c r="C40" s="72" t="s">
        <v>268</v>
      </c>
      <c r="D40" s="47" t="s">
        <v>37</v>
      </c>
      <c r="E40" s="48">
        <v>43748</v>
      </c>
      <c r="F40" s="49" t="s">
        <v>121</v>
      </c>
      <c r="G40" s="50" t="s">
        <v>101</v>
      </c>
      <c r="H40" s="51" t="s">
        <v>275</v>
      </c>
      <c r="I40" s="97" t="s">
        <v>276</v>
      </c>
      <c r="J40" s="47" t="s">
        <v>277</v>
      </c>
      <c r="K40" s="47" t="s">
        <v>66</v>
      </c>
      <c r="L40" s="47" t="s">
        <v>82</v>
      </c>
      <c r="M40" s="47" t="s">
        <v>272</v>
      </c>
      <c r="N40" s="94"/>
      <c r="O40" s="60">
        <v>43763</v>
      </c>
      <c r="P40" s="93">
        <v>43879</v>
      </c>
      <c r="Q40" s="93">
        <v>43908</v>
      </c>
      <c r="R40" s="61">
        <v>43943</v>
      </c>
      <c r="S40" s="61">
        <v>43943</v>
      </c>
      <c r="T40" s="90">
        <v>3</v>
      </c>
      <c r="U40" s="93">
        <v>43980</v>
      </c>
      <c r="V40" s="93">
        <v>44006</v>
      </c>
      <c r="W40" s="99">
        <v>44043</v>
      </c>
      <c r="X40" s="99">
        <v>44056</v>
      </c>
      <c r="Y40" s="100" t="s">
        <v>44</v>
      </c>
      <c r="Z40" s="99">
        <v>44287</v>
      </c>
      <c r="AA40" s="50"/>
      <c r="AB40" s="50" t="str">
        <f>IF(ISERROR(VLOOKUP(AA40,#REF!,2,0)),"",VLOOKUP(AA40,#REF!,2,0))</f>
        <v/>
      </c>
      <c r="AC40" s="88" t="s">
        <v>273</v>
      </c>
    </row>
    <row r="41" spans="1:29" s="57" customFormat="1" ht="96" x14ac:dyDescent="0.35">
      <c r="A41" s="45" t="s">
        <v>278</v>
      </c>
      <c r="B41" s="46">
        <v>3</v>
      </c>
      <c r="C41" s="67" t="s">
        <v>279</v>
      </c>
      <c r="D41" s="47" t="s">
        <v>37</v>
      </c>
      <c r="E41" s="48">
        <v>43748</v>
      </c>
      <c r="F41" s="49" t="s">
        <v>223</v>
      </c>
      <c r="G41" s="50" t="s">
        <v>101</v>
      </c>
      <c r="H41" s="51" t="s">
        <v>280</v>
      </c>
      <c r="I41" s="97" t="s">
        <v>281</v>
      </c>
      <c r="J41" s="47" t="s">
        <v>282</v>
      </c>
      <c r="K41" s="47" t="s">
        <v>66</v>
      </c>
      <c r="L41" s="47" t="s">
        <v>158</v>
      </c>
      <c r="M41" s="47" t="s">
        <v>81</v>
      </c>
      <c r="N41" s="94"/>
      <c r="O41" s="93">
        <v>43763</v>
      </c>
      <c r="P41" s="100" t="s">
        <v>44</v>
      </c>
      <c r="Q41" s="100" t="s">
        <v>44</v>
      </c>
      <c r="R41" s="100" t="s">
        <v>44</v>
      </c>
      <c r="S41" s="103" t="s">
        <v>44</v>
      </c>
      <c r="T41" s="90"/>
      <c r="U41" s="100" t="s">
        <v>44</v>
      </c>
      <c r="V41" s="100" t="s">
        <v>44</v>
      </c>
      <c r="W41" s="100" t="s">
        <v>44</v>
      </c>
      <c r="X41" s="100" t="s">
        <v>44</v>
      </c>
      <c r="Y41" s="100" t="s">
        <v>44</v>
      </c>
      <c r="Z41" s="100" t="s">
        <v>44</v>
      </c>
      <c r="AA41" s="50"/>
      <c r="AB41" s="50" t="str">
        <f>IF(ISERROR(VLOOKUP(AA41,#REF!,2,0)),"",VLOOKUP(AA41,#REF!,2,0))</f>
        <v/>
      </c>
      <c r="AC41" s="104" t="s">
        <v>283</v>
      </c>
    </row>
    <row r="42" spans="1:29" s="57" customFormat="1" ht="96" x14ac:dyDescent="0.35">
      <c r="A42" s="45" t="s">
        <v>284</v>
      </c>
      <c r="B42" s="87" t="s">
        <v>44</v>
      </c>
      <c r="C42" s="105" t="s">
        <v>285</v>
      </c>
      <c r="D42" s="47" t="s">
        <v>37</v>
      </c>
      <c r="E42" s="106">
        <v>43797</v>
      </c>
      <c r="F42" s="49" t="s">
        <v>286</v>
      </c>
      <c r="G42" s="49" t="s">
        <v>287</v>
      </c>
      <c r="H42" s="107" t="s">
        <v>288</v>
      </c>
      <c r="I42" s="108" t="s">
        <v>289</v>
      </c>
      <c r="J42" s="109" t="s">
        <v>290</v>
      </c>
      <c r="K42" s="110" t="s">
        <v>66</v>
      </c>
      <c r="L42" s="47" t="s">
        <v>44</v>
      </c>
      <c r="M42" s="47" t="s">
        <v>44</v>
      </c>
      <c r="N42" s="85">
        <v>43797</v>
      </c>
      <c r="O42" s="60">
        <v>43798</v>
      </c>
      <c r="P42" s="100" t="s">
        <v>44</v>
      </c>
      <c r="Q42" s="100" t="s">
        <v>44</v>
      </c>
      <c r="R42" s="100" t="s">
        <v>44</v>
      </c>
      <c r="S42" s="103" t="s">
        <v>44</v>
      </c>
      <c r="T42" s="90"/>
      <c r="U42" s="100" t="s">
        <v>44</v>
      </c>
      <c r="V42" s="100" t="s">
        <v>44</v>
      </c>
      <c r="W42" s="100" t="s">
        <v>44</v>
      </c>
      <c r="X42" s="100" t="s">
        <v>44</v>
      </c>
      <c r="Y42" s="100" t="s">
        <v>44</v>
      </c>
      <c r="Z42" s="100" t="s">
        <v>44</v>
      </c>
      <c r="AA42" s="50"/>
      <c r="AB42" s="50" t="str">
        <f>IF(ISERROR(VLOOKUP(AA42,#REF!,2,0)),"",VLOOKUP(AA42,#REF!,2,0))</f>
        <v/>
      </c>
      <c r="AC42" s="91" t="s">
        <v>291</v>
      </c>
    </row>
    <row r="43" spans="1:29" s="57" customFormat="1" ht="96" x14ac:dyDescent="0.35">
      <c r="A43" s="45" t="s">
        <v>292</v>
      </c>
      <c r="B43" s="87" t="s">
        <v>44</v>
      </c>
      <c r="C43" s="105" t="s">
        <v>285</v>
      </c>
      <c r="D43" s="47" t="s">
        <v>37</v>
      </c>
      <c r="E43" s="106">
        <v>43797</v>
      </c>
      <c r="F43" s="49" t="s">
        <v>293</v>
      </c>
      <c r="G43" s="49" t="s">
        <v>294</v>
      </c>
      <c r="H43" s="107" t="s">
        <v>295</v>
      </c>
      <c r="I43" s="111" t="s">
        <v>296</v>
      </c>
      <c r="J43" s="112" t="s">
        <v>297</v>
      </c>
      <c r="K43" s="110" t="s">
        <v>66</v>
      </c>
      <c r="L43" s="47" t="s">
        <v>44</v>
      </c>
      <c r="M43" s="47" t="s">
        <v>44</v>
      </c>
      <c r="N43" s="85">
        <v>43797</v>
      </c>
      <c r="O43" s="60">
        <v>43798</v>
      </c>
      <c r="P43" s="100" t="s">
        <v>44</v>
      </c>
      <c r="Q43" s="100" t="s">
        <v>44</v>
      </c>
      <c r="R43" s="100" t="s">
        <v>44</v>
      </c>
      <c r="S43" s="103" t="s">
        <v>44</v>
      </c>
      <c r="T43" s="90"/>
      <c r="U43" s="100" t="s">
        <v>44</v>
      </c>
      <c r="V43" s="100" t="s">
        <v>44</v>
      </c>
      <c r="W43" s="100" t="s">
        <v>44</v>
      </c>
      <c r="X43" s="100" t="s">
        <v>44</v>
      </c>
      <c r="Y43" s="100" t="s">
        <v>44</v>
      </c>
      <c r="Z43" s="100" t="s">
        <v>44</v>
      </c>
      <c r="AA43" s="50"/>
      <c r="AB43" s="50" t="str">
        <f>IF(ISERROR(VLOOKUP(AA43,#REF!,2,0)),"",VLOOKUP(AA43,#REF!,2,0))</f>
        <v/>
      </c>
      <c r="AC43" s="79" t="s">
        <v>298</v>
      </c>
    </row>
    <row r="44" spans="1:29" s="57" customFormat="1" ht="160" x14ac:dyDescent="0.35">
      <c r="A44" s="113" t="s">
        <v>299</v>
      </c>
      <c r="B44" s="87" t="s">
        <v>44</v>
      </c>
      <c r="C44" s="114" t="s">
        <v>300</v>
      </c>
      <c r="D44" s="47" t="s">
        <v>37</v>
      </c>
      <c r="E44" s="106">
        <v>43797</v>
      </c>
      <c r="F44" s="49" t="s">
        <v>293</v>
      </c>
      <c r="G44" s="49" t="s">
        <v>294</v>
      </c>
      <c r="H44" s="107" t="s">
        <v>301</v>
      </c>
      <c r="I44" s="111" t="s">
        <v>302</v>
      </c>
      <c r="J44" s="112" t="s">
        <v>303</v>
      </c>
      <c r="K44" s="47" t="s">
        <v>66</v>
      </c>
      <c r="L44" s="47" t="s">
        <v>44</v>
      </c>
      <c r="M44" s="47" t="s">
        <v>44</v>
      </c>
      <c r="N44" s="85">
        <v>43797</v>
      </c>
      <c r="O44" s="60">
        <v>43798</v>
      </c>
      <c r="P44" s="73" t="s">
        <v>44</v>
      </c>
      <c r="Q44" s="73" t="s">
        <v>44</v>
      </c>
      <c r="R44" s="73" t="s">
        <v>44</v>
      </c>
      <c r="S44" s="74" t="s">
        <v>44</v>
      </c>
      <c r="T44" s="90"/>
      <c r="U44" s="73" t="s">
        <v>44</v>
      </c>
      <c r="V44" s="73" t="s">
        <v>44</v>
      </c>
      <c r="W44" s="73" t="s">
        <v>44</v>
      </c>
      <c r="X44" s="73" t="s">
        <v>44</v>
      </c>
      <c r="Y44" s="73" t="s">
        <v>44</v>
      </c>
      <c r="Z44" s="73" t="s">
        <v>44</v>
      </c>
      <c r="AA44" s="50"/>
      <c r="AB44" s="50" t="str">
        <f>IF(ISERROR(VLOOKUP(AA44,#REF!,2,0)),"",VLOOKUP(AA44,#REF!,2,0))</f>
        <v/>
      </c>
      <c r="AC44" s="79" t="s">
        <v>304</v>
      </c>
    </row>
    <row r="45" spans="1:29" s="57" customFormat="1" ht="196" hidden="1" customHeight="1" x14ac:dyDescent="0.35">
      <c r="A45" s="115" t="s">
        <v>305</v>
      </c>
      <c r="B45" s="87" t="s">
        <v>229</v>
      </c>
      <c r="C45" s="116" t="s">
        <v>306</v>
      </c>
      <c r="D45" s="110" t="s">
        <v>37</v>
      </c>
      <c r="E45" s="117">
        <v>43811</v>
      </c>
      <c r="F45" s="49" t="s">
        <v>121</v>
      </c>
      <c r="G45" s="50" t="s">
        <v>101</v>
      </c>
      <c r="H45" s="118" t="s">
        <v>307</v>
      </c>
      <c r="I45" s="119" t="s">
        <v>308</v>
      </c>
      <c r="J45" s="120" t="s">
        <v>309</v>
      </c>
      <c r="K45" s="121" t="s">
        <v>310</v>
      </c>
      <c r="L45" s="122" t="s">
        <v>125</v>
      </c>
      <c r="M45" s="122" t="s">
        <v>272</v>
      </c>
      <c r="N45" s="85">
        <v>43811</v>
      </c>
      <c r="O45" s="60">
        <v>43811</v>
      </c>
      <c r="P45" s="93">
        <v>43859</v>
      </c>
      <c r="Q45" s="61">
        <v>43888</v>
      </c>
      <c r="R45" s="93">
        <v>43927</v>
      </c>
      <c r="S45" s="123" t="s">
        <v>36</v>
      </c>
      <c r="T45" s="124" t="s">
        <v>311</v>
      </c>
      <c r="U45" s="123" t="s">
        <v>36</v>
      </c>
      <c r="V45" s="123" t="s">
        <v>36</v>
      </c>
      <c r="W45" s="123" t="s">
        <v>36</v>
      </c>
      <c r="X45" s="123" t="s">
        <v>36</v>
      </c>
      <c r="Y45" s="123" t="s">
        <v>36</v>
      </c>
      <c r="Z45" s="125" t="s">
        <v>312</v>
      </c>
      <c r="AA45" s="50"/>
      <c r="AB45" s="50" t="str">
        <f>IF(ISERROR(VLOOKUP(AA45,#REF!,2,0)),"",VLOOKUP(AA45,#REF!,2,0))</f>
        <v/>
      </c>
      <c r="AC45" s="66" t="s">
        <v>313</v>
      </c>
    </row>
    <row r="46" spans="1:29" s="57" customFormat="1" ht="112" x14ac:dyDescent="0.35">
      <c r="A46" s="126" t="s">
        <v>314</v>
      </c>
      <c r="B46" s="46" t="s">
        <v>35</v>
      </c>
      <c r="C46" s="95" t="s">
        <v>315</v>
      </c>
      <c r="D46" s="127" t="s">
        <v>37</v>
      </c>
      <c r="E46" s="128">
        <v>43811</v>
      </c>
      <c r="F46" s="49" t="s">
        <v>316</v>
      </c>
      <c r="G46" s="50" t="s">
        <v>101</v>
      </c>
      <c r="H46" s="129" t="s">
        <v>317</v>
      </c>
      <c r="I46" s="130" t="s">
        <v>318</v>
      </c>
      <c r="J46" s="131" t="s">
        <v>319</v>
      </c>
      <c r="K46" s="132" t="s">
        <v>310</v>
      </c>
      <c r="L46" s="133" t="s">
        <v>320</v>
      </c>
      <c r="M46" s="134" t="s">
        <v>219</v>
      </c>
      <c r="N46" s="135">
        <v>43811</v>
      </c>
      <c r="O46" s="93">
        <v>43811</v>
      </c>
      <c r="P46" s="93">
        <v>43874</v>
      </c>
      <c r="Q46" s="61">
        <v>43895</v>
      </c>
      <c r="R46" s="93">
        <v>43900</v>
      </c>
      <c r="S46" s="123">
        <v>43900</v>
      </c>
      <c r="T46" s="90">
        <v>0</v>
      </c>
      <c r="U46" s="93">
        <v>43917</v>
      </c>
      <c r="V46" s="99">
        <v>44020</v>
      </c>
      <c r="W46" s="99">
        <v>44043</v>
      </c>
      <c r="X46" s="99">
        <v>44056</v>
      </c>
      <c r="Y46" s="103" t="s">
        <v>44</v>
      </c>
      <c r="Z46" s="99">
        <v>44287</v>
      </c>
      <c r="AA46" s="50"/>
      <c r="AB46" s="50" t="str">
        <f>IF(ISERROR(VLOOKUP(AA46,#REF!,2,0)),"",VLOOKUP(AA46,#REF!,2,0))</f>
        <v/>
      </c>
      <c r="AC46" s="66" t="s">
        <v>321</v>
      </c>
    </row>
    <row r="47" spans="1:29" s="57" customFormat="1" ht="128" x14ac:dyDescent="0.35">
      <c r="A47" s="136" t="s">
        <v>322</v>
      </c>
      <c r="B47" s="46" t="s">
        <v>35</v>
      </c>
      <c r="C47" s="105" t="s">
        <v>323</v>
      </c>
      <c r="D47" s="47" t="s">
        <v>37</v>
      </c>
      <c r="E47" s="106">
        <v>43846</v>
      </c>
      <c r="F47" s="49" t="s">
        <v>121</v>
      </c>
      <c r="G47" s="50" t="s">
        <v>101</v>
      </c>
      <c r="H47" s="107" t="s">
        <v>324</v>
      </c>
      <c r="I47" s="108" t="s">
        <v>325</v>
      </c>
      <c r="J47" s="109" t="s">
        <v>326</v>
      </c>
      <c r="K47" s="121" t="s">
        <v>310</v>
      </c>
      <c r="L47" s="137" t="s">
        <v>125</v>
      </c>
      <c r="M47" s="137" t="s">
        <v>272</v>
      </c>
      <c r="N47" s="138">
        <v>43846</v>
      </c>
      <c r="O47" s="139">
        <v>43861</v>
      </c>
      <c r="P47" s="93">
        <v>43901</v>
      </c>
      <c r="Q47" s="93">
        <v>43936</v>
      </c>
      <c r="R47" s="93">
        <v>43964</v>
      </c>
      <c r="S47" s="123">
        <v>43964</v>
      </c>
      <c r="T47" s="90">
        <v>1</v>
      </c>
      <c r="U47" s="93">
        <v>43980</v>
      </c>
      <c r="V47" s="99">
        <v>44015</v>
      </c>
      <c r="W47" s="99">
        <v>44043</v>
      </c>
      <c r="X47" s="99">
        <v>44056</v>
      </c>
      <c r="Y47" s="103" t="s">
        <v>44</v>
      </c>
      <c r="Z47" s="140" t="s">
        <v>327</v>
      </c>
      <c r="AA47" s="50"/>
      <c r="AB47" s="50" t="str">
        <f>IF(ISERROR(VLOOKUP(AA47,#REF!,2,0)),"",VLOOKUP(AA47,#REF!,2,0))</f>
        <v/>
      </c>
      <c r="AC47" s="66" t="s">
        <v>328</v>
      </c>
    </row>
    <row r="48" spans="1:29" s="57" customFormat="1" ht="207" x14ac:dyDescent="0.35">
      <c r="A48" s="136" t="s">
        <v>329</v>
      </c>
      <c r="B48" s="87" t="s">
        <v>229</v>
      </c>
      <c r="C48" s="105" t="s">
        <v>330</v>
      </c>
      <c r="D48" s="47" t="s">
        <v>37</v>
      </c>
      <c r="E48" s="106">
        <v>43846</v>
      </c>
      <c r="F48" s="49" t="s">
        <v>223</v>
      </c>
      <c r="G48" s="50" t="s">
        <v>101</v>
      </c>
      <c r="H48" s="141" t="s">
        <v>331</v>
      </c>
      <c r="I48" s="108" t="s">
        <v>332</v>
      </c>
      <c r="J48" s="109" t="s">
        <v>333</v>
      </c>
      <c r="K48" s="121" t="s">
        <v>310</v>
      </c>
      <c r="L48" s="137" t="s">
        <v>125</v>
      </c>
      <c r="M48" s="137" t="s">
        <v>272</v>
      </c>
      <c r="N48" s="138">
        <v>43846</v>
      </c>
      <c r="O48" s="139">
        <v>43861</v>
      </c>
      <c r="P48" s="93">
        <v>43906</v>
      </c>
      <c r="Q48" s="99">
        <v>43997</v>
      </c>
      <c r="R48" s="99">
        <v>44007</v>
      </c>
      <c r="S48" s="99">
        <v>44018</v>
      </c>
      <c r="T48" s="90"/>
      <c r="U48" s="142">
        <v>44055</v>
      </c>
      <c r="V48" s="142">
        <v>44085</v>
      </c>
      <c r="W48" s="142">
        <v>44099</v>
      </c>
      <c r="X48" s="142">
        <v>44111</v>
      </c>
      <c r="Y48" s="103" t="s">
        <v>44</v>
      </c>
      <c r="Z48" s="142">
        <v>44652</v>
      </c>
      <c r="AA48" s="50"/>
      <c r="AB48" s="50" t="str">
        <f>IF(ISERROR(VLOOKUP(AA48,#REF!,2,0)),"",VLOOKUP(AA48,#REF!,2,0))</f>
        <v/>
      </c>
      <c r="AC48" s="66" t="s">
        <v>334</v>
      </c>
    </row>
    <row r="49" spans="1:29" s="57" customFormat="1" ht="207" x14ac:dyDescent="0.35">
      <c r="A49" s="136" t="s">
        <v>335</v>
      </c>
      <c r="B49" s="87" t="s">
        <v>229</v>
      </c>
      <c r="C49" s="105" t="s">
        <v>336</v>
      </c>
      <c r="D49" s="47" t="s">
        <v>37</v>
      </c>
      <c r="E49" s="106">
        <v>43846</v>
      </c>
      <c r="F49" s="49" t="s">
        <v>223</v>
      </c>
      <c r="G49" s="50" t="s">
        <v>101</v>
      </c>
      <c r="H49" s="141" t="s">
        <v>337</v>
      </c>
      <c r="I49" s="108" t="s">
        <v>338</v>
      </c>
      <c r="J49" s="109" t="s">
        <v>333</v>
      </c>
      <c r="K49" s="121" t="s">
        <v>310</v>
      </c>
      <c r="L49" s="137" t="s">
        <v>125</v>
      </c>
      <c r="M49" s="137" t="s">
        <v>272</v>
      </c>
      <c r="N49" s="138">
        <v>43846</v>
      </c>
      <c r="O49" s="139">
        <v>43861</v>
      </c>
      <c r="P49" s="93">
        <v>43906</v>
      </c>
      <c r="Q49" s="99">
        <v>43997</v>
      </c>
      <c r="R49" s="99">
        <v>44007</v>
      </c>
      <c r="S49" s="99">
        <v>44018</v>
      </c>
      <c r="T49" s="90"/>
      <c r="U49" s="142">
        <v>44055</v>
      </c>
      <c r="V49" s="142">
        <v>44085</v>
      </c>
      <c r="W49" s="142">
        <v>44099</v>
      </c>
      <c r="X49" s="142">
        <v>44111</v>
      </c>
      <c r="Y49" s="103" t="s">
        <v>44</v>
      </c>
      <c r="Z49" s="142">
        <v>44652</v>
      </c>
      <c r="AA49" s="50"/>
      <c r="AB49" s="50" t="str">
        <f>IF(ISERROR(VLOOKUP(AA49,#REF!,2,0)),"",VLOOKUP(AA49,#REF!,2,0))</f>
        <v/>
      </c>
      <c r="AC49" s="66" t="s">
        <v>339</v>
      </c>
    </row>
    <row r="50" spans="1:29" s="57" customFormat="1" ht="112" x14ac:dyDescent="0.35">
      <c r="A50" s="45" t="s">
        <v>340</v>
      </c>
      <c r="B50" s="46" t="s">
        <v>35</v>
      </c>
      <c r="C50" s="67" t="s">
        <v>341</v>
      </c>
      <c r="D50" s="47" t="s">
        <v>37</v>
      </c>
      <c r="E50" s="106">
        <v>43846</v>
      </c>
      <c r="F50" s="49" t="s">
        <v>342</v>
      </c>
      <c r="G50" s="50" t="s">
        <v>107</v>
      </c>
      <c r="H50" s="141" t="s">
        <v>343</v>
      </c>
      <c r="I50" s="143" t="s">
        <v>344</v>
      </c>
      <c r="J50" s="112" t="s">
        <v>345</v>
      </c>
      <c r="K50" s="144" t="s">
        <v>346</v>
      </c>
      <c r="L50" s="47" t="s">
        <v>159</v>
      </c>
      <c r="M50" s="137" t="s">
        <v>67</v>
      </c>
      <c r="N50" s="138">
        <v>43846</v>
      </c>
      <c r="O50" s="60">
        <v>43889</v>
      </c>
      <c r="P50" s="93">
        <v>43941</v>
      </c>
      <c r="Q50" s="93">
        <v>43955</v>
      </c>
      <c r="R50" s="93">
        <v>43958</v>
      </c>
      <c r="S50" s="93">
        <v>43958</v>
      </c>
      <c r="T50" s="90"/>
      <c r="U50" s="93">
        <v>43970</v>
      </c>
      <c r="V50" s="93">
        <v>43973</v>
      </c>
      <c r="W50" s="93">
        <v>43980</v>
      </c>
      <c r="X50" s="93">
        <v>43985</v>
      </c>
      <c r="Y50" s="99">
        <v>43991</v>
      </c>
      <c r="Z50" s="102">
        <v>45383</v>
      </c>
      <c r="AA50" s="50"/>
      <c r="AB50" s="50" t="str">
        <f>IF(ISERROR(VLOOKUP(AA50,#REF!,2,0)),"",VLOOKUP(AA50,#REF!,2,0))</f>
        <v/>
      </c>
      <c r="AC50" s="66" t="s">
        <v>347</v>
      </c>
    </row>
    <row r="51" spans="1:29" s="57" customFormat="1" ht="117" customHeight="1" x14ac:dyDescent="0.35">
      <c r="A51" s="45" t="s">
        <v>348</v>
      </c>
      <c r="B51" s="46" t="s">
        <v>35</v>
      </c>
      <c r="C51" s="67" t="s">
        <v>341</v>
      </c>
      <c r="D51" s="47" t="s">
        <v>37</v>
      </c>
      <c r="E51" s="106">
        <v>43846</v>
      </c>
      <c r="F51" s="49" t="s">
        <v>342</v>
      </c>
      <c r="G51" s="50" t="s">
        <v>107</v>
      </c>
      <c r="H51" s="141" t="s">
        <v>349</v>
      </c>
      <c r="I51" s="143" t="s">
        <v>350</v>
      </c>
      <c r="J51" s="112" t="s">
        <v>345</v>
      </c>
      <c r="K51" s="144" t="s">
        <v>346</v>
      </c>
      <c r="L51" s="47" t="s">
        <v>159</v>
      </c>
      <c r="M51" s="137" t="s">
        <v>67</v>
      </c>
      <c r="N51" s="138">
        <v>43846</v>
      </c>
      <c r="O51" s="60">
        <v>43889</v>
      </c>
      <c r="P51" s="93">
        <v>43941</v>
      </c>
      <c r="Q51" s="93">
        <v>43950</v>
      </c>
      <c r="R51" s="93">
        <v>43958</v>
      </c>
      <c r="S51" s="93">
        <v>43958</v>
      </c>
      <c r="T51" s="90"/>
      <c r="U51" s="93">
        <v>43970</v>
      </c>
      <c r="V51" s="93">
        <v>43973</v>
      </c>
      <c r="W51" s="93">
        <v>43980</v>
      </c>
      <c r="X51" s="93">
        <v>43985</v>
      </c>
      <c r="Y51" s="99">
        <v>43991</v>
      </c>
      <c r="Z51" s="102">
        <v>45383</v>
      </c>
      <c r="AA51" s="50"/>
      <c r="AB51" s="50" t="str">
        <f>IF(ISERROR(VLOOKUP(AA51,#REF!,2,0)),"",VLOOKUP(AA51,#REF!,2,0))</f>
        <v/>
      </c>
      <c r="AC51" s="66" t="s">
        <v>347</v>
      </c>
    </row>
    <row r="52" spans="1:29" s="57" customFormat="1" ht="168" customHeight="1" x14ac:dyDescent="0.35">
      <c r="A52" s="45" t="s">
        <v>351</v>
      </c>
      <c r="B52" s="87" t="s">
        <v>229</v>
      </c>
      <c r="C52" s="67" t="s">
        <v>352</v>
      </c>
      <c r="D52" s="47" t="s">
        <v>37</v>
      </c>
      <c r="E52" s="106">
        <v>43902</v>
      </c>
      <c r="F52" s="49" t="s">
        <v>100</v>
      </c>
      <c r="G52" s="50" t="s">
        <v>101</v>
      </c>
      <c r="H52" s="145" t="s">
        <v>353</v>
      </c>
      <c r="I52" s="137" t="s">
        <v>354</v>
      </c>
      <c r="J52" s="137" t="s">
        <v>355</v>
      </c>
      <c r="K52" s="144" t="s">
        <v>356</v>
      </c>
      <c r="L52" s="137" t="s">
        <v>235</v>
      </c>
      <c r="M52" s="137" t="s">
        <v>82</v>
      </c>
      <c r="N52" s="138">
        <v>43902</v>
      </c>
      <c r="O52" s="60">
        <v>43908</v>
      </c>
      <c r="P52" s="146">
        <v>43951</v>
      </c>
      <c r="Q52" s="146">
        <v>43986</v>
      </c>
      <c r="R52" s="98">
        <v>43991</v>
      </c>
      <c r="S52" s="98">
        <v>43998</v>
      </c>
      <c r="T52" s="90"/>
      <c r="U52" s="99">
        <v>44008</v>
      </c>
      <c r="V52" s="99">
        <v>44033</v>
      </c>
      <c r="W52" s="99">
        <v>44043</v>
      </c>
      <c r="X52" s="99">
        <v>44056</v>
      </c>
      <c r="Y52" s="100" t="s">
        <v>44</v>
      </c>
      <c r="Z52" s="99">
        <v>44287</v>
      </c>
      <c r="AA52" s="50"/>
      <c r="AB52" s="50" t="str">
        <f>IF(ISERROR(VLOOKUP(AA52,#REF!,2,0)),"",VLOOKUP(AA52,#REF!,2,0))</f>
        <v/>
      </c>
      <c r="AC52" s="66" t="s">
        <v>357</v>
      </c>
    </row>
    <row r="53" spans="1:29" s="57" customFormat="1" ht="177" customHeight="1" x14ac:dyDescent="0.35">
      <c r="A53" s="45" t="s">
        <v>358</v>
      </c>
      <c r="B53" s="87" t="s">
        <v>229</v>
      </c>
      <c r="C53" s="67" t="s">
        <v>359</v>
      </c>
      <c r="D53" s="47" t="s">
        <v>37</v>
      </c>
      <c r="E53" s="106">
        <v>43902</v>
      </c>
      <c r="F53" s="49" t="s">
        <v>121</v>
      </c>
      <c r="G53" s="50" t="s">
        <v>101</v>
      </c>
      <c r="H53" s="145" t="s">
        <v>360</v>
      </c>
      <c r="I53" s="137" t="s">
        <v>361</v>
      </c>
      <c r="J53" s="137" t="s">
        <v>362</v>
      </c>
      <c r="K53" s="144" t="s">
        <v>356</v>
      </c>
      <c r="L53" s="137" t="s">
        <v>125</v>
      </c>
      <c r="M53" s="137" t="s">
        <v>272</v>
      </c>
      <c r="N53" s="138">
        <v>43902</v>
      </c>
      <c r="O53" s="60">
        <v>43908</v>
      </c>
      <c r="P53" s="123">
        <v>43906</v>
      </c>
      <c r="Q53" s="146">
        <v>43997</v>
      </c>
      <c r="R53" s="99">
        <v>44018</v>
      </c>
      <c r="S53" s="99">
        <v>44032</v>
      </c>
      <c r="T53" s="90"/>
      <c r="U53" s="99">
        <v>44071</v>
      </c>
      <c r="V53" s="99">
        <v>44098</v>
      </c>
      <c r="W53" s="99">
        <v>44110</v>
      </c>
      <c r="X53" s="99">
        <v>44119</v>
      </c>
      <c r="Y53" s="100" t="s">
        <v>44</v>
      </c>
      <c r="Z53" s="99">
        <v>44652</v>
      </c>
      <c r="AA53" s="50"/>
      <c r="AB53" s="50" t="str">
        <f>IF(ISERROR(VLOOKUP(AA53,#REF!,2,0)),"",VLOOKUP(AA53,#REF!,2,0))</f>
        <v/>
      </c>
      <c r="AC53" s="66" t="s">
        <v>363</v>
      </c>
    </row>
    <row r="54" spans="1:29" s="57" customFormat="1" ht="140.15" customHeight="1" x14ac:dyDescent="0.35">
      <c r="A54" s="45" t="s">
        <v>364</v>
      </c>
      <c r="B54" s="147" t="s">
        <v>44</v>
      </c>
      <c r="C54" s="67" t="s">
        <v>285</v>
      </c>
      <c r="D54" s="47" t="s">
        <v>37</v>
      </c>
      <c r="E54" s="106">
        <v>43902</v>
      </c>
      <c r="F54" s="49" t="s">
        <v>365</v>
      </c>
      <c r="G54" s="50" t="s">
        <v>101</v>
      </c>
      <c r="H54" s="137" t="s">
        <v>366</v>
      </c>
      <c r="I54" s="137" t="s">
        <v>367</v>
      </c>
      <c r="J54" s="137" t="s">
        <v>368</v>
      </c>
      <c r="K54" s="47" t="s">
        <v>66</v>
      </c>
      <c r="L54" s="137" t="s">
        <v>44</v>
      </c>
      <c r="M54" s="137" t="s">
        <v>44</v>
      </c>
      <c r="N54" s="138">
        <v>43902</v>
      </c>
      <c r="O54" s="60">
        <v>43917</v>
      </c>
      <c r="P54" s="100" t="s">
        <v>44</v>
      </c>
      <c r="Q54" s="100" t="s">
        <v>44</v>
      </c>
      <c r="R54" s="100" t="s">
        <v>44</v>
      </c>
      <c r="S54" s="100" t="s">
        <v>44</v>
      </c>
      <c r="T54" s="90"/>
      <c r="U54" s="100" t="s">
        <v>44</v>
      </c>
      <c r="V54" s="100" t="s">
        <v>44</v>
      </c>
      <c r="W54" s="100" t="s">
        <v>44</v>
      </c>
      <c r="X54" s="100" t="s">
        <v>44</v>
      </c>
      <c r="Y54" s="100" t="s">
        <v>44</v>
      </c>
      <c r="Z54" s="100" t="s">
        <v>44</v>
      </c>
      <c r="AA54" s="50"/>
      <c r="AB54" s="50" t="str">
        <f>IF(ISERROR(VLOOKUP(AA54,#REF!,2,0)),"",VLOOKUP(AA54,#REF!,2,0))</f>
        <v/>
      </c>
      <c r="AC54" s="79" t="s">
        <v>369</v>
      </c>
    </row>
    <row r="55" spans="1:29" s="57" customFormat="1" ht="140.15" customHeight="1" x14ac:dyDescent="0.35">
      <c r="A55" s="45" t="s">
        <v>370</v>
      </c>
      <c r="B55" s="147" t="s">
        <v>36</v>
      </c>
      <c r="C55" s="67" t="s">
        <v>36</v>
      </c>
      <c r="D55" s="47" t="s">
        <v>37</v>
      </c>
      <c r="E55" s="106">
        <v>43964</v>
      </c>
      <c r="F55" s="49" t="s">
        <v>371</v>
      </c>
      <c r="G55" s="50" t="s">
        <v>101</v>
      </c>
      <c r="H55" s="145" t="s">
        <v>372</v>
      </c>
      <c r="I55" s="145" t="s">
        <v>373</v>
      </c>
      <c r="J55" s="145" t="s">
        <v>374</v>
      </c>
      <c r="K55" s="47" t="s">
        <v>194</v>
      </c>
      <c r="L55" s="137" t="s">
        <v>36</v>
      </c>
      <c r="M55" s="137" t="s">
        <v>36</v>
      </c>
      <c r="N55" s="138">
        <v>43964</v>
      </c>
      <c r="O55" s="60">
        <v>43980</v>
      </c>
      <c r="P55" s="148" t="s">
        <v>142</v>
      </c>
      <c r="Q55" s="148" t="s">
        <v>142</v>
      </c>
      <c r="R55" s="148" t="s">
        <v>142</v>
      </c>
      <c r="S55" s="148" t="s">
        <v>142</v>
      </c>
      <c r="T55" s="90">
        <v>0</v>
      </c>
      <c r="U55" s="148" t="s">
        <v>142</v>
      </c>
      <c r="V55" s="99">
        <v>44022</v>
      </c>
      <c r="W55" s="99">
        <v>44043</v>
      </c>
      <c r="X55" s="149" t="s">
        <v>195</v>
      </c>
      <c r="Y55" s="149" t="s">
        <v>195</v>
      </c>
      <c r="Z55" s="99">
        <v>44078</v>
      </c>
      <c r="AA55" s="50"/>
      <c r="AB55" s="50" t="str">
        <f>IF(ISERROR(VLOOKUP(AA55,#REF!,2,0)),"",VLOOKUP(AA55,#REF!,2,0))</f>
        <v/>
      </c>
      <c r="AC55" s="66" t="s">
        <v>402</v>
      </c>
    </row>
    <row r="56" spans="1:29" s="57" customFormat="1" ht="140.15" customHeight="1" x14ac:dyDescent="0.35">
      <c r="A56" s="45" t="s">
        <v>375</v>
      </c>
      <c r="B56" s="147">
        <v>1</v>
      </c>
      <c r="C56" s="105" t="s">
        <v>376</v>
      </c>
      <c r="D56" s="47" t="s">
        <v>37</v>
      </c>
      <c r="E56" s="106">
        <v>43964</v>
      </c>
      <c r="F56" s="49" t="s">
        <v>121</v>
      </c>
      <c r="G56" s="50" t="s">
        <v>101</v>
      </c>
      <c r="H56" s="145" t="s">
        <v>377</v>
      </c>
      <c r="I56" s="145" t="s">
        <v>378</v>
      </c>
      <c r="J56" s="145" t="s">
        <v>379</v>
      </c>
      <c r="K56" s="47" t="s">
        <v>66</v>
      </c>
      <c r="L56" s="137" t="s">
        <v>125</v>
      </c>
      <c r="M56" s="137" t="s">
        <v>272</v>
      </c>
      <c r="N56" s="138">
        <v>43964</v>
      </c>
      <c r="O56" s="60">
        <v>43980</v>
      </c>
      <c r="P56" s="99">
        <v>44013</v>
      </c>
      <c r="Q56" s="99">
        <v>44043</v>
      </c>
      <c r="R56" s="99">
        <v>44054</v>
      </c>
      <c r="S56" s="99">
        <v>44055</v>
      </c>
      <c r="T56" s="90"/>
      <c r="U56" s="99">
        <v>44071</v>
      </c>
      <c r="V56" s="99">
        <v>44098</v>
      </c>
      <c r="W56" s="99">
        <v>44110</v>
      </c>
      <c r="X56" s="99">
        <v>44119</v>
      </c>
      <c r="Y56" s="100" t="s">
        <v>44</v>
      </c>
      <c r="Z56" s="99">
        <v>44652</v>
      </c>
      <c r="AA56" s="50"/>
      <c r="AB56" s="50" t="str">
        <f>IF(ISERROR(VLOOKUP(AA56,#REF!,2,0)),"",VLOOKUP(AA56,#REF!,2,0))</f>
        <v/>
      </c>
      <c r="AC56" s="66" t="s">
        <v>380</v>
      </c>
    </row>
    <row r="57" spans="1:29" s="57" customFormat="1" ht="140.15" customHeight="1" x14ac:dyDescent="0.35">
      <c r="A57" s="45" t="s">
        <v>381</v>
      </c>
      <c r="B57" s="147" t="s">
        <v>44</v>
      </c>
      <c r="C57" s="67" t="s">
        <v>382</v>
      </c>
      <c r="D57" s="47" t="s">
        <v>37</v>
      </c>
      <c r="E57" s="106">
        <v>43964</v>
      </c>
      <c r="F57" s="49" t="s">
        <v>39</v>
      </c>
      <c r="G57" s="50" t="s">
        <v>40</v>
      </c>
      <c r="H57" s="145" t="s">
        <v>383</v>
      </c>
      <c r="I57" s="145" t="s">
        <v>384</v>
      </c>
      <c r="J57" s="145" t="s">
        <v>385</v>
      </c>
      <c r="K57" s="47" t="s">
        <v>66</v>
      </c>
      <c r="L57" s="137" t="s">
        <v>82</v>
      </c>
      <c r="M57" s="137" t="s">
        <v>44</v>
      </c>
      <c r="N57" s="138">
        <v>43964</v>
      </c>
      <c r="O57" s="60">
        <v>43980</v>
      </c>
      <c r="P57" s="100" t="s">
        <v>44</v>
      </c>
      <c r="Q57" s="100" t="s">
        <v>44</v>
      </c>
      <c r="R57" s="100" t="s">
        <v>44</v>
      </c>
      <c r="S57" s="100" t="s">
        <v>44</v>
      </c>
      <c r="T57" s="90"/>
      <c r="U57" s="100" t="s">
        <v>44</v>
      </c>
      <c r="V57" s="100" t="s">
        <v>44</v>
      </c>
      <c r="W57" s="100" t="s">
        <v>44</v>
      </c>
      <c r="X57" s="100" t="s">
        <v>44</v>
      </c>
      <c r="Y57" s="100" t="s">
        <v>44</v>
      </c>
      <c r="Z57" s="100" t="s">
        <v>44</v>
      </c>
      <c r="AA57" s="50"/>
      <c r="AB57" s="50" t="str">
        <f>IF(ISERROR(VLOOKUP(AA57,#REF!,2,0)),"",VLOOKUP(AA57,#REF!,2,0))</f>
        <v/>
      </c>
      <c r="AC57" s="66" t="s">
        <v>386</v>
      </c>
    </row>
    <row r="58" spans="1:29" s="57" customFormat="1" ht="140.15" customHeight="1" x14ac:dyDescent="0.35">
      <c r="A58" s="45" t="s">
        <v>387</v>
      </c>
      <c r="B58" s="147">
        <v>1</v>
      </c>
      <c r="C58" s="67" t="s">
        <v>388</v>
      </c>
      <c r="D58" s="47" t="s">
        <v>37</v>
      </c>
      <c r="E58" s="106">
        <v>43970</v>
      </c>
      <c r="F58" s="49" t="s">
        <v>106</v>
      </c>
      <c r="G58" s="50" t="s">
        <v>107</v>
      </c>
      <c r="H58" s="145" t="s">
        <v>389</v>
      </c>
      <c r="I58" s="145" t="s">
        <v>390</v>
      </c>
      <c r="J58" s="145" t="s">
        <v>391</v>
      </c>
      <c r="K58" s="150" t="s">
        <v>392</v>
      </c>
      <c r="L58" s="137" t="s">
        <v>44</v>
      </c>
      <c r="M58" s="137" t="s">
        <v>44</v>
      </c>
      <c r="N58" s="138">
        <v>43970</v>
      </c>
      <c r="O58" s="60">
        <v>43980</v>
      </c>
      <c r="P58" s="93">
        <v>43980</v>
      </c>
      <c r="Q58" s="93">
        <v>43985</v>
      </c>
      <c r="R58" s="93">
        <v>43986</v>
      </c>
      <c r="S58" s="93">
        <v>43987</v>
      </c>
      <c r="T58" s="90">
        <v>8</v>
      </c>
      <c r="U58" s="93">
        <v>43991</v>
      </c>
      <c r="V58" s="93">
        <v>43994</v>
      </c>
      <c r="W58" s="146">
        <v>43997</v>
      </c>
      <c r="X58" s="146">
        <v>43997</v>
      </c>
      <c r="Y58" s="99">
        <v>44004</v>
      </c>
      <c r="Z58" s="100" t="s">
        <v>44</v>
      </c>
      <c r="AA58" s="50"/>
      <c r="AB58" s="50" t="str">
        <f>IF(ISERROR(VLOOKUP(AA58,#REF!,2,0)),"",VLOOKUP(AA58,#REF!,2,0))</f>
        <v/>
      </c>
      <c r="AC58" s="66" t="s">
        <v>393</v>
      </c>
    </row>
    <row r="59" spans="1:29" s="57" customFormat="1" ht="140.15" customHeight="1" x14ac:dyDescent="0.35">
      <c r="A59" s="45" t="s">
        <v>394</v>
      </c>
      <c r="B59" s="147" t="s">
        <v>36</v>
      </c>
      <c r="C59" s="67" t="s">
        <v>36</v>
      </c>
      <c r="D59" s="47" t="s">
        <v>37</v>
      </c>
      <c r="E59" s="106">
        <v>43993</v>
      </c>
      <c r="F59" s="49" t="s">
        <v>395</v>
      </c>
      <c r="G59" s="50" t="s">
        <v>101</v>
      </c>
      <c r="H59" s="145" t="s">
        <v>396</v>
      </c>
      <c r="I59" s="145" t="s">
        <v>397</v>
      </c>
      <c r="J59" s="145" t="s">
        <v>391</v>
      </c>
      <c r="K59" s="150" t="s">
        <v>194</v>
      </c>
      <c r="L59" s="137" t="s">
        <v>36</v>
      </c>
      <c r="M59" s="137" t="s">
        <v>36</v>
      </c>
      <c r="N59" s="138">
        <v>43993</v>
      </c>
      <c r="O59" s="64">
        <v>44008</v>
      </c>
      <c r="P59" s="149" t="s">
        <v>142</v>
      </c>
      <c r="Q59" s="149" t="s">
        <v>142</v>
      </c>
      <c r="R59" s="149" t="s">
        <v>142</v>
      </c>
      <c r="S59" s="149" t="s">
        <v>142</v>
      </c>
      <c r="T59" s="90">
        <v>0</v>
      </c>
      <c r="U59" s="149" t="s">
        <v>142</v>
      </c>
      <c r="V59" s="99">
        <v>44047</v>
      </c>
      <c r="W59" s="99">
        <v>44071</v>
      </c>
      <c r="X59" s="149" t="s">
        <v>195</v>
      </c>
      <c r="Y59" s="149" t="s">
        <v>195</v>
      </c>
      <c r="Z59" s="99">
        <v>44287</v>
      </c>
      <c r="AA59" s="50"/>
      <c r="AB59" s="50" t="str">
        <f>IF(ISERROR(VLOOKUP(AA59,#REF!,2,0)),"",VLOOKUP(AA59,#REF!,2,0))</f>
        <v/>
      </c>
      <c r="AC59" s="66" t="s">
        <v>398</v>
      </c>
    </row>
    <row r="60" spans="1:29" s="57" customFormat="1" ht="140.15" customHeight="1" x14ac:dyDescent="0.35">
      <c r="A60" s="45" t="s">
        <v>399</v>
      </c>
      <c r="B60" s="147" t="s">
        <v>36</v>
      </c>
      <c r="C60" s="67" t="s">
        <v>36</v>
      </c>
      <c r="D60" s="47" t="s">
        <v>37</v>
      </c>
      <c r="E60" s="106">
        <v>43993</v>
      </c>
      <c r="F60" s="49" t="s">
        <v>395</v>
      </c>
      <c r="G60" s="50" t="s">
        <v>101</v>
      </c>
      <c r="H60" s="145" t="s">
        <v>400</v>
      </c>
      <c r="I60" s="145" t="s">
        <v>401</v>
      </c>
      <c r="J60" s="145" t="s">
        <v>391</v>
      </c>
      <c r="K60" s="150" t="s">
        <v>194</v>
      </c>
      <c r="L60" s="137" t="s">
        <v>36</v>
      </c>
      <c r="M60" s="137" t="s">
        <v>36</v>
      </c>
      <c r="N60" s="138">
        <v>43993</v>
      </c>
      <c r="O60" s="64">
        <v>44008</v>
      </c>
      <c r="P60" s="149" t="s">
        <v>142</v>
      </c>
      <c r="Q60" s="149" t="s">
        <v>142</v>
      </c>
      <c r="R60" s="149" t="s">
        <v>142</v>
      </c>
      <c r="S60" s="149" t="s">
        <v>142</v>
      </c>
      <c r="T60" s="90">
        <v>0</v>
      </c>
      <c r="U60" s="149" t="s">
        <v>142</v>
      </c>
      <c r="V60" s="99">
        <v>44047</v>
      </c>
      <c r="W60" s="99">
        <v>44071</v>
      </c>
      <c r="X60" s="149" t="s">
        <v>195</v>
      </c>
      <c r="Y60" s="149" t="s">
        <v>195</v>
      </c>
      <c r="Z60" s="99">
        <v>44287</v>
      </c>
      <c r="AA60" s="50"/>
      <c r="AB60" s="50" t="str">
        <f>IF(ISERROR(VLOOKUP(AA60,#REF!,2,0)),"",VLOOKUP(AA60,#REF!,2,0))</f>
        <v/>
      </c>
      <c r="AC60" s="66" t="s">
        <v>398</v>
      </c>
    </row>
  </sheetData>
  <autoFilter ref="B6:AC54" xr:uid="{00000000-0009-0000-0000-000005000000}"/>
  <mergeCells count="1">
    <mergeCell ref="X5:Z5"/>
  </mergeCells>
  <dataValidations count="1">
    <dataValidation type="list" allowBlank="1" showInputMessage="1" showErrorMessage="1" sqref="D7 D27:D60" xr:uid="{F6D3300F-562F-4E4A-870C-8075AF1CA6B9}">
      <formula1>#REF!</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4b53638bea34a38d749e5d1ad7dcb647">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5fde6207ad4f461e79c1ad85c02ad47f"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68A83A7-FBEA-4DB7-A80C-32AF257EEF59}">
  <ds:schemaRefs>
    <ds:schemaRef ds:uri="http://purl.org/dc/elements/1.1/"/>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97b6fe81-1556-4112-94ca-31043ca39b71"/>
    <ds:schemaRef ds:uri="f71abe4e-f5ff-49cd-8eff-5f4949acc510"/>
    <ds:schemaRef ds:uri="http://www.w3.org/XML/1998/namespace"/>
  </ds:schemaRefs>
</ds:datastoreItem>
</file>

<file path=customXml/itemProps2.xml><?xml version="1.0" encoding="utf-8"?>
<ds:datastoreItem xmlns:ds="http://schemas.openxmlformats.org/officeDocument/2006/customXml" ds:itemID="{104937A0-8BAD-48AB-890B-A21645D75E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3E29C8F-C35D-4703-9A30-171171C0A97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CUSC</vt:lpstr>
      <vt:lpstr>CUSC2_CSC</vt:lpstr>
      <vt:lpstr>CUSC2_MN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dcterms:created xsi:type="dcterms:W3CDTF">2020-06-18T11:25:13Z</dcterms:created>
  <dcterms:modified xsi:type="dcterms:W3CDTF">2020-06-18T14:46:53Z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