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omments1.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theme/themeOverride1.xml" ContentType="application/vnd.openxmlformats-officedocument.themeOverride+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style1.xml" ContentType="application/vnd.ms-office.chartstyle+xml"/>
  <Override PartName="/xl/charts/colors1.xml" ContentType="application/vnd.ms-office.chartcolorstyle+xml"/>
  <Override PartName="/xl/charts/chart1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3.xml" ContentType="application/vnd.ms-office.chartstyle+xml"/>
  <Override PartName="/xl/charts/colors3.xml" ContentType="application/vnd.ms-office.chartcolorstyle+xml"/>
  <Override PartName="/xl/charts/chart1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omments2.xml" ContentType="application/vnd.openxmlformats-officedocument.spreadsheetml.comments+xml"/>
  <Override PartName="/xl/charts/chart18.xml" ContentType="application/vnd.openxmlformats-officedocument.drawingml.chart+xml"/>
  <Override PartName="/xl/charts/chart19.xml" ContentType="application/vnd.openxmlformats-officedocument.drawingml.chart+xml"/>
  <Override PartName="/xl/drawings/drawing13.xml" ContentType="application/vnd.openxmlformats-officedocument.drawing+xml"/>
  <Override PartName="/xl/charts/chart20.xml" ContentType="application/vnd.openxmlformats-officedocument.drawingml.chart+xml"/>
  <Override PartName="/xl/charts/style5.xml" ContentType="application/vnd.ms-office.chartstyle+xml"/>
  <Override PartName="/xl/charts/colors5.xml" ContentType="application/vnd.ms-office.chartcolorstyle+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4.xml" ContentType="application/vnd.openxmlformats-officedocument.drawing+xml"/>
  <Override PartName="/xl/charts/chart26.xml" ContentType="application/vnd.openxmlformats-officedocument.drawingml.chart+xml"/>
  <Override PartName="/xl/charts/style6.xml" ContentType="application/vnd.ms-office.chartstyle+xml"/>
  <Override PartName="/xl/charts/colors6.xml" ContentType="application/vnd.ms-office.chartcolorstyle+xml"/>
  <Override PartName="/xl/charts/chart2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xml"/>
  <Override PartName="/xl/charts/chart28.xml" ContentType="application/vnd.openxmlformats-officedocument.drawingml.chart+xml"/>
  <Override PartName="/xl/charts/style8.xml" ContentType="application/vnd.ms-office.chartstyle+xml"/>
  <Override PartName="/xl/charts/colors8.xml" ContentType="application/vnd.ms-office.chartcolorstyle+xml"/>
  <Override PartName="/xl/charts/chart2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xml"/>
  <Override PartName="/xl/charts/chart30.xml" ContentType="application/vnd.openxmlformats-officedocument.drawingml.chart+xml"/>
  <Override PartName="/xl/charts/style10.xml" ContentType="application/vnd.ms-office.chartstyle+xml"/>
  <Override PartName="/xl/charts/colors10.xml" ContentType="application/vnd.ms-office.chartcolorstyle+xml"/>
  <Override PartName="/xl/charts/chart3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8.xml" ContentType="application/vnd.openxmlformats-officedocument.drawing+xml"/>
  <Override PartName="/xl/charts/chart3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xml" ContentType="application/vnd.openxmlformats-officedocument.drawing+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xml" ContentType="application/vnd.openxmlformats-officedocument.drawing+xml"/>
  <Override PartName="/xl/charts/chart3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MBSS\09 December 2019\"/>
    </mc:Choice>
  </mc:AlternateContent>
  <xr:revisionPtr revIDLastSave="0" documentId="13_ncr:1_{9018875C-8729-47DA-821F-D9CDF0D261F4}" xr6:coauthVersionLast="43" xr6:coauthVersionMax="43" xr10:uidLastSave="{00000000-0000-0000-0000-000000000000}"/>
  <bookViews>
    <workbookView xWindow="-120" yWindow="-120" windowWidth="29040" windowHeight="16440" tabRatio="763" xr2:uid="{00000000-000D-0000-FFFF-FFFF00000000}"/>
  </bookViews>
  <sheets>
    <sheet name="Main" sheetId="26" r:id="rId1"/>
    <sheet name="Overall cost" sheetId="1" r:id="rId2"/>
    <sheet name="Total categories" sheetId="21" r:id="rId3"/>
    <sheet name="Additional Total categories" sheetId="27" r:id="rId4"/>
    <sheet name="BM total" sheetId="22" r:id="rId5"/>
    <sheet name="AS Total" sheetId="4" r:id="rId6"/>
    <sheet name="Trades" sheetId="5" r:id="rId7"/>
    <sheet name="DSR" sheetId="6" r:id="rId8"/>
    <sheet name="SO2SO" sheetId="7" r:id="rId9"/>
    <sheet name="Energy Imbalance" sheetId="8" r:id="rId10"/>
    <sheet name="Operating Reserve" sheetId="9" r:id="rId11"/>
    <sheet name="STOR" sheetId="11" r:id="rId12"/>
    <sheet name="Constraints" sheetId="12" r:id="rId13"/>
    <sheet name="Negative Reserves" sheetId="13" r:id="rId14"/>
    <sheet name="Fast Reserve" sheetId="14" r:id="rId15"/>
    <sheet name="Response" sheetId="15" r:id="rId16"/>
    <sheet name="Reactive" sheetId="16" r:id="rId17"/>
    <sheet name="Black Start" sheetId="18" r:id="rId18"/>
    <sheet name="Other Reserves" sheetId="19" r:id="rId19"/>
    <sheet name="Minor components" sheetId="20" r:id="rId20"/>
  </sheets>
  <externalReferences>
    <externalReference r:id="rId21"/>
    <externalReference r:id="rId22"/>
    <externalReference r:id="rId23"/>
    <externalReference r:id="rId24"/>
    <externalReference r:id="rId25"/>
    <externalReference r:id="rId26"/>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#REF!</definedName>
    <definedName name="EXP_CST_DR">#REF!</definedName>
    <definedName name="FC_Data_Location">'[1]Updating The BSIS ROP'!$C$27</definedName>
    <definedName name="File_Drive">#REF!</definedName>
    <definedName name="File_Name">#REF!</definedName>
    <definedName name="file_per">#REF!</definedName>
    <definedName name="Forecast_Date">[4]Data_Import_Forecast!$C$10:$C$739</definedName>
    <definedName name="Forecast_Month">[4]Data_Import_Forecast!$A$10:$A$739</definedName>
    <definedName name="HH_DATA">#REF!</definedName>
    <definedName name="HH_MWH_DATA">#REF!</definedName>
    <definedName name="IBMC_PATH">'[1]ROP Settings'!#REF!</definedName>
    <definedName name="IMP_CST_DR">#REF!</definedName>
    <definedName name="ImpOT_Headers">#REF!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#REF!</definedName>
    <definedName name="Outturn_Eng_Imb">#REF!,#REF!,#REF!</definedName>
    <definedName name="Outturn_Month">#REF!</definedName>
    <definedName name="Outturn_Week">#REF!</definedName>
    <definedName name="OutturnDailyData">#REF!</definedName>
    <definedName name="Query_from_BAAR_DATA" localSheetId="3">#REF!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#REF!</definedName>
    <definedName name="RecalcMinDate">#REF!</definedName>
    <definedName name="Ref_Date_NP">'[1]Updating The BSIS ROP'!$J$3</definedName>
    <definedName name="Report_Month">[4]Settings!$C$5</definedName>
    <definedName name="ReportDate">#REF!</definedName>
    <definedName name="ReportDateTo">#REF!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#REF!</definedName>
    <definedName name="Start_Date">[1]Control!$J$3</definedName>
    <definedName name="SummaryComment">#REF!</definedName>
    <definedName name="SummaryDetail">#REF!</definedName>
    <definedName name="SummaryHeading">#REF!</definedName>
    <definedName name="SummaryMain">#REF!</definedName>
    <definedName name="Sumtable">'[5]Summary Table'!$B$3:$L$18</definedName>
    <definedName name="TemplateName">#REF!</definedName>
    <definedName name="TemplatePath">#REF!</definedName>
    <definedName name="TemplatePathName">#REF!</definedName>
    <definedName name="Total_Wind_Value">[4]Settings!$C$23</definedName>
    <definedName name="VarianceChar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 i="26" l="1"/>
  <c r="E2"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Cristian Ebau</author>
  </authors>
  <commentList>
    <comment ref="B25" authorId="0" shapeId="0" xr:uid="{00000000-0006-0000-0900-000002000000}">
      <text>
        <r>
          <rPr>
            <b/>
            <sz val="9"/>
            <color indexed="81"/>
            <rFont val="Tahoma"/>
            <family val="2"/>
          </rPr>
          <t>Cristian Ebau:</t>
        </r>
        <r>
          <rPr>
            <sz val="9"/>
            <color indexed="81"/>
            <rFont val="Tahoma"/>
            <family val="2"/>
          </rPr>
          <t xml:space="preserve">
Check the formatting for this diagram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Cristian Ebau</author>
  </authors>
  <commentList>
    <comment ref="A3" authorId="0" shapeId="0" xr:uid="{00000000-0006-0000-0F00-000001000000}">
      <text>
        <r>
          <rPr>
            <b/>
            <sz val="9"/>
            <color indexed="81"/>
            <rFont val="Tahoma"/>
            <family val="2"/>
          </rPr>
          <t>Cristian Ebau:</t>
        </r>
        <r>
          <rPr>
            <sz val="9"/>
            <color indexed="81"/>
            <rFont val="Tahoma"/>
            <family val="2"/>
          </rPr>
          <t xml:space="preserve">
this come from the ROP Outturn Daily tab. "Standing Reserve"</t>
        </r>
      </text>
    </comment>
    <comment ref="A4" authorId="0" shapeId="0" xr:uid="{00000000-0006-0000-0F00-000002000000}">
      <text>
        <r>
          <rPr>
            <b/>
            <sz val="9"/>
            <color indexed="81"/>
            <rFont val="Tahoma"/>
            <family val="2"/>
          </rPr>
          <t>Cristian Ebau:</t>
        </r>
        <r>
          <rPr>
            <sz val="9"/>
            <color indexed="81"/>
            <rFont val="Tahoma"/>
            <family val="2"/>
          </rPr>
          <t xml:space="preserve">
also these AS figure are in the ROP</t>
        </r>
      </text>
    </comment>
    <comment ref="A13" authorId="0" shapeId="0" xr:uid="{00000000-0006-0000-0F00-000003000000}">
      <text>
        <r>
          <rPr>
            <b/>
            <sz val="9"/>
            <color indexed="81"/>
            <rFont val="Tahoma"/>
            <family val="2"/>
          </rPr>
          <t>Cristian Ebau:</t>
        </r>
        <r>
          <rPr>
            <sz val="9"/>
            <color indexed="81"/>
            <rFont val="Tahoma"/>
            <family val="2"/>
          </rPr>
          <t xml:space="preserve">
These data come from the </t>
        </r>
        <r>
          <rPr>
            <b/>
            <sz val="9"/>
            <color indexed="81"/>
            <rFont val="Tahoma"/>
            <family val="2"/>
          </rPr>
          <t xml:space="preserve">MBSS AS Volumes </t>
        </r>
        <r>
          <rPr>
            <sz val="9"/>
            <color indexed="81"/>
            <rFont val="Tahoma"/>
            <family val="2"/>
          </rPr>
          <t xml:space="preserve">tab at the begging of this spreadsheet
</t>
        </r>
      </text>
    </comment>
  </commentList>
</comments>
</file>

<file path=xl/sharedStrings.xml><?xml version="1.0" encoding="utf-8"?>
<sst xmlns="http://schemas.openxmlformats.org/spreadsheetml/2006/main" count="383" uniqueCount="201">
  <si>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</si>
  <si>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</si>
  <si>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</si>
  <si>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</si>
  <si>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</si>
  <si>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</si>
  <si>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</si>
  <si>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</si>
  <si>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</si>
  <si>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</si>
  <si>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</si>
  <si>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</si>
  <si>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</si>
  <si>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</si>
  <si>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</si>
  <si>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</si>
  <si>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</si>
  <si>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</si>
  <si>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</si>
  <si>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</si>
  <si>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</si>
  <si>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</si>
  <si>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</si>
  <si>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</si>
  <si>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</si>
  <si>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Ramping</t>
  </si>
  <si>
    <t>SO-SO Invoked by External Parties</t>
  </si>
  <si>
    <t>BM - Response</t>
  </si>
  <si>
    <t>BM - Fast Reserves</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</si>
  <si>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</si>
  <si>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</si>
  <si>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</si>
  <si>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</si>
  <si>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</si>
  <si>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</si>
  <si>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</si>
  <si>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</si>
  <si>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</si>
  <si>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</si>
  <si>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</si>
  <si>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</si>
  <si>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</si>
  <si>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</si>
  <si>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BM Firm Fast Reserve (Tendered)</t>
  </si>
  <si>
    <t>NBM Optional Fast Reserve Availability (Commercial)</t>
  </si>
  <si>
    <t>NBM Optional Fast Reserve Utilisation (Commercial)</t>
  </si>
  <si>
    <t>NBM Firm Fast Reserve Avail + Nom (Tendered)</t>
  </si>
  <si>
    <t>NBM Firm Fast Reserve Utilisation (Tendered)</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</si>
  <si>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</si>
  <si>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</si>
  <si>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</si>
  <si>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</si>
  <si>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</si>
  <si>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</si>
  <si>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</si>
  <si>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</si>
  <si>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Other Response (Commercial)</t>
  </si>
  <si>
    <t>NBM Other Response (Commercial)</t>
  </si>
  <si>
    <t>BM Utilisation (Mandatory - SVA)</t>
  </si>
  <si>
    <t>Power Potential ( Commercial)</t>
  </si>
  <si>
    <t>BM Default Utilisation (Mandatory - CVA)</t>
  </si>
  <si>
    <t>BM Black Start Feasibility (Commercial)</t>
  </si>
  <si>
    <t>BM Black Start Warming (Commercial)</t>
  </si>
  <si>
    <t>SO-SO - Minor Components</t>
  </si>
  <si>
    <t>Energy Imbalance</t>
  </si>
  <si>
    <t>STOR</t>
  </si>
  <si>
    <t>Constraints</t>
  </si>
  <si>
    <t>Response</t>
  </si>
  <si>
    <t>Reactive</t>
  </si>
  <si>
    <t>Minor Components</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</si>
  <si>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</si>
  <si>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</si>
  <si>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</si>
  <si>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</si>
  <si>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</si>
  <si>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</si>
  <si>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</si>
  <si>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</si>
  <si>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</si>
  <si>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</si>
  <si>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</si>
  <si>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</si>
  <si>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</si>
  <si>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</si>
  <si>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</si>
  <si>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</si>
  <si>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</si>
  <si>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</si>
  <si>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</si>
  <si>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</si>
  <si>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</si>
  <si>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</si>
  <si>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</si>
  <si>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Black Start Test (Commerical)</t>
  </si>
  <si>
    <t>BM  Black Start Availability (Commercial)</t>
  </si>
  <si>
    <t>Interconnector Black Start Availability (Commercial)</t>
  </si>
  <si>
    <t>BM Black Start Capital Contributions (Commerical)</t>
  </si>
  <si>
    <t>BM Black Start Other (Commerical)</t>
  </si>
  <si>
    <t>BM Demand Turn Up (Commercial)</t>
  </si>
  <si>
    <t>BM Warming (Commercial)</t>
  </si>
  <si>
    <t>NBM Demand Turn Up (Commerical)</t>
  </si>
  <si>
    <t>BM Power Potential (Commercial)</t>
  </si>
  <si>
    <t>Hydro Rapid Start And GT Fast Start Utilisation (Commercial)</t>
  </si>
  <si>
    <t>Hydro Optional Spin Pump (Commercial)</t>
  </si>
  <si>
    <t>BM GT Fast Start Availability (Commerial)</t>
  </si>
  <si>
    <t>sites</t>
  </si>
  <si>
    <t>instructions</t>
  </si>
  <si>
    <t>Hydro Rapid Start And GT Fast Start utilisation (MWh)</t>
  </si>
  <si>
    <t>Hydro Optional Spin Pump availability (MWh)</t>
  </si>
  <si>
    <t>BM GT Fast Start Availability number of sites</t>
  </si>
  <si>
    <t>NBM Demand Turn Up utilisation (MWh)</t>
  </si>
  <si>
    <t>BM Demand Turn Up utilisation (MWh)</t>
  </si>
  <si>
    <t>BM Power Potential utilisation (MWh)</t>
  </si>
  <si>
    <t>BM Warming instructions</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</si>
  <si>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</si>
  <si>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</si>
  <si>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</si>
  <si>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</si>
  <si>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</si>
  <si>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</si>
  <si>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</si>
  <si>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</si>
  <si>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</si>
  <si>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P</t>
  </si>
  <si>
    <t>S</t>
  </si>
  <si>
    <t>H</t>
  </si>
  <si>
    <t>Volume MWh</t>
  </si>
  <si>
    <t>Cost £ million</t>
  </si>
  <si>
    <t>Buy Volume</t>
  </si>
  <si>
    <t>Sell Volume</t>
  </si>
  <si>
    <t>BM Reactive Utilisation (Commercial)</t>
  </si>
  <si>
    <t>Power Potential (Commercial)</t>
  </si>
  <si>
    <t>AS - Minor Components</t>
  </si>
  <si>
    <t>Constraint Margin Replacement</t>
  </si>
  <si>
    <t>availability</t>
  </si>
  <si>
    <t>Volume MW</t>
  </si>
  <si>
    <t>Response (Absolute- BM only)</t>
  </si>
  <si>
    <t>Abs value</t>
  </si>
  <si>
    <t>AS - BM STOR utilisation (Tendered)</t>
  </si>
  <si>
    <t>Buy Cost</t>
  </si>
  <si>
    <t>Sell Cost</t>
  </si>
  <si>
    <t>AS - BM Constraints</t>
  </si>
  <si>
    <t>AS - SO-SO providers</t>
  </si>
  <si>
    <t>AS-BM Default Utilisation (Mandatory - CVA)</t>
  </si>
  <si>
    <t>AS-BM Utilisation (Mandatory - SVA)</t>
  </si>
  <si>
    <t>AS-BM Reactive Utilisation (Commercial)</t>
  </si>
  <si>
    <t>Non-Delivery &amp; Reconciliation</t>
  </si>
  <si>
    <t>Report Month</t>
  </si>
  <si>
    <t>Fast Reserve</t>
  </si>
  <si>
    <t>Operating Reserve</t>
  </si>
  <si>
    <t xml:space="preserve">Balancing Cost </t>
  </si>
  <si>
    <t>\</t>
  </si>
  <si>
    <t>Other Reserve</t>
  </si>
  <si>
    <t>Non Delivery</t>
  </si>
  <si>
    <t>Negative Reserve</t>
  </si>
  <si>
    <t>Total BM</t>
  </si>
  <si>
    <t>Reconcilliation</t>
  </si>
  <si>
    <t>BM - Operating Reserve</t>
  </si>
  <si>
    <t>BM - Fast Reserve</t>
  </si>
  <si>
    <t>BM - Constrained Operating Reserve</t>
  </si>
  <si>
    <t>Trade - Operating Reserve</t>
  </si>
  <si>
    <t>Trade - Constrained Operating Reserve</t>
  </si>
  <si>
    <t>SO-SO - Constrained Operating Reserve</t>
  </si>
  <si>
    <t>BM - Voltage</t>
  </si>
  <si>
    <t>BM - ROCOF</t>
  </si>
  <si>
    <t>Trades - Voltage</t>
  </si>
  <si>
    <t>Trades - ROCOF</t>
  </si>
  <si>
    <t>Graph Title</t>
  </si>
  <si>
    <t>AS Costs</t>
  </si>
  <si>
    <t>Absolute Volume MWh</t>
  </si>
  <si>
    <t>BM - Transmission</t>
  </si>
  <si>
    <t>Trades - Transmission</t>
  </si>
  <si>
    <t>STOR (BM only)</t>
  </si>
  <si>
    <t>Fast Reserve (BM only)</t>
  </si>
  <si>
    <t>Reporting Month</t>
  </si>
  <si>
    <t>SO-SO - Operating Reserve</t>
  </si>
  <si>
    <t>BM</t>
  </si>
  <si>
    <t>Non-BM</t>
  </si>
  <si>
    <t>Total Vol</t>
  </si>
  <si>
    <t>Hydro Spin Gen No LF (Commercial)</t>
  </si>
  <si>
    <t>BM Optional Fast Reserve (Commercial)</t>
  </si>
  <si>
    <t>AS - BM Hydro Spin Gen No LF (Commercial)</t>
  </si>
  <si>
    <t>Total Non-BM</t>
  </si>
  <si>
    <t>AS BM STOR</t>
  </si>
  <si>
    <t>BM STOR</t>
  </si>
  <si>
    <t>BM STOR (July MBSS)</t>
  </si>
  <si>
    <t>Holding volumes (GWh)</t>
  </si>
  <si>
    <t>Holding volumes (MWh)</t>
  </si>
  <si>
    <t>SO-SO Constraints</t>
  </si>
  <si>
    <t>AS-BM Syncronous Compensation ( Commercial)</t>
  </si>
  <si>
    <t>`</t>
  </si>
  <si>
    <t>Balancing Cost Dec 2019</t>
  </si>
  <si>
    <t>Ancillary Services Cost - Dec 2019</t>
  </si>
  <si>
    <t>AS Costs By Provider Type - Dec 2019</t>
  </si>
  <si>
    <t>Constraints - Dec 2019</t>
  </si>
  <si>
    <t>Constraints - E&amp;W</t>
  </si>
  <si>
    <t>Constraints - Cheviot</t>
  </si>
  <si>
    <t>Constraints - Scotland</t>
  </si>
  <si>
    <t>Constraints - Ancillary</t>
  </si>
  <si>
    <t>ROCOF</t>
  </si>
  <si>
    <t>Constraints Sterilised 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</si>
</sst>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68" formatCode="0.000"/>
    <numFmt numFmtId="169" formatCode="_(* #,##0.00_);_(* \(#,##0.00\);_(* &quot;-&quot;??_);_(@_)"/>
    <numFmt numFmtId="170" formatCode="_-[$£-809]* #,##0.00_-;\-[$£-809]* #,##0.00_-;_-[$£-809]* &quot;-&quot;??_-;_-@_-"/>
    <numFmt numFmtId="171" formatCode="#,##0.00;[Red]\(#,##0.00\)\ "/>
    <numFmt numFmtId="172" formatCode="mmmm\ yyyy"/>
  </numFmts>
  <fonts count="63">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color indexed="81"/>
      <name val="Tahoma"/>
      <family val="2"/>
    </font>
    <font>
      <b/>
      <sz val="9"/>
      <color indexed="81"/>
      <name val="Tahoma"/>
      <family val="2"/>
    </font>
    <font>
      <b/>
      <sz val="11"/>
      <color rgb="FFFF0000"/>
      <name val="Calibri"/>
      <family val="2"/>
      <scheme val="minor"/>
    </font>
    <font>
      <sz val="9"/>
      <name val="Calibri"/>
      <family val="3"/>
      <charset val="134"/>
      <scheme val="minor"/>
    </font>
  </fonts>
  <fills count="6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4" applyNumberFormat="0" applyAlignment="0" applyProtection="0"/>
    <xf numFmtId="0" fontId="45"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3" applyNumberFormat="0" applyFill="0" applyAlignment="0" applyProtection="0"/>
    <xf numFmtId="0" fontId="49" fillId="0" borderId="17"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55" borderId="14" applyNumberFormat="0" applyAlignment="0" applyProtection="0"/>
    <xf numFmtId="0" fontId="52" fillId="0" borderId="19" applyNumberFormat="0" applyFill="0" applyAlignment="0" applyProtection="0"/>
    <xf numFmtId="0" fontId="53"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4" fillId="58" borderId="21" applyNumberFormat="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69" fontId="4" fillId="0" borderId="0" applyFont="0" applyFill="0" applyBorder="0" applyAlignment="0" applyProtection="0"/>
  </cellStyleXfs>
  <cellXfs count="77">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0" borderId="0" xfId="0"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3" fillId="3" borderId="1" xfId="0" applyNumberFormat="1" applyFont="1" applyFill="1" applyBorder="1"/>
    <xf numFmtId="165" fontId="1" fillId="0" borderId="1" xfId="0" applyNumberFormat="1" applyFont="1" applyBorder="1"/>
    <xf numFmtId="2" fontId="0" fillId="0" borderId="0" xfId="0" applyNumberFormat="1"/>
    <xf numFmtId="166" fontId="0" fillId="0" borderId="0" xfId="0" applyNumberFormat="1"/>
    <xf numFmtId="167" fontId="0" fillId="0" borderId="1" xfId="2" applyNumberFormat="1" applyFont="1" applyBorder="1"/>
    <xf numFmtId="2" fontId="0" fillId="0" borderId="0" xfId="0" applyNumberFormat="1" applyFill="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3" fontId="0" fillId="0" borderId="1" xfId="0" applyNumberFormat="1" applyBorder="1"/>
    <xf numFmtId="17" fontId="0" fillId="0" borderId="0" xfId="0" applyNumberFormat="1" applyBorder="1"/>
    <xf numFmtId="0" fontId="5" fillId="0" borderId="1" xfId="0" applyFont="1" applyBorder="1"/>
    <xf numFmtId="17" fontId="5" fillId="0" borderId="1" xfId="0" applyNumberFormat="1" applyFont="1" applyBorder="1"/>
    <xf numFmtId="0" fontId="5" fillId="0" borderId="1" xfId="0" applyFont="1" applyBorder="1" applyAlignment="1">
      <alignment wrapText="1"/>
    </xf>
    <xf numFmtId="0" fontId="5" fillId="0" borderId="1" xfId="0" applyFont="1" applyBorder="1" applyAlignment="1"/>
    <xf numFmtId="167" fontId="0" fillId="0" borderId="0" xfId="0" applyNumberFormat="1"/>
    <xf numFmtId="167" fontId="0" fillId="0" borderId="1" xfId="0" applyNumberFormat="1" applyBorder="1"/>
    <xf numFmtId="3" fontId="0" fillId="0" borderId="0" xfId="0" applyNumberFormat="1"/>
    <xf numFmtId="0" fontId="0" fillId="0" borderId="0" xfId="0" applyFill="1"/>
    <xf numFmtId="3" fontId="0" fillId="0" borderId="0" xfId="0" applyNumberFormat="1" applyFill="1"/>
    <xf numFmtId="2" fontId="3" fillId="3" borderId="1" xfId="0" applyNumberFormat="1" applyFont="1" applyFill="1" applyBorder="1"/>
    <xf numFmtId="0" fontId="0" fillId="3" borderId="1" xfId="0" applyFill="1" applyBorder="1"/>
    <xf numFmtId="0" fontId="1" fillId="0" borderId="0" xfId="0" applyFont="1" applyBorder="1"/>
    <xf numFmtId="3" fontId="1" fillId="0" borderId="0" xfId="0" applyNumberFormat="1" applyFont="1" applyBorder="1"/>
    <xf numFmtId="17" fontId="0" fillId="0" borderId="0" xfId="0" applyNumberFormat="1"/>
    <xf numFmtId="14" fontId="0" fillId="0" borderId="0" xfId="0" applyNumberFormat="1"/>
    <xf numFmtId="2" fontId="0" fillId="0" borderId="0" xfId="0" applyNumberFormat="1" applyFill="1"/>
    <xf numFmtId="0" fontId="0" fillId="0" borderId="0" xfId="0" applyAlignment="1">
      <alignment wrapText="1"/>
    </xf>
    <xf numFmtId="2" fontId="0" fillId="0" borderId="1" xfId="0" applyNumberFormat="1" applyFill="1" applyBorder="1"/>
    <xf numFmtId="14" fontId="0" fillId="3" borderId="0" xfId="0" applyNumberFormat="1" applyFill="1"/>
    <xf numFmtId="2" fontId="0" fillId="0" borderId="1" xfId="2" applyNumberFormat="1" applyFont="1" applyFill="1" applyBorder="1"/>
    <xf numFmtId="0" fontId="0" fillId="59" borderId="26" xfId="0" applyFill="1" applyBorder="1" applyAlignment="1">
      <alignment horizontal="left"/>
    </xf>
    <xf numFmtId="0" fontId="4" fillId="0" borderId="0" xfId="0" applyFont="1"/>
    <xf numFmtId="0" fontId="18" fillId="0" borderId="0" xfId="0" applyFont="1"/>
    <xf numFmtId="0" fontId="0" fillId="0" borderId="1" xfId="0" applyFill="1" applyBorder="1"/>
    <xf numFmtId="170" fontId="0" fillId="0" borderId="0" xfId="2" applyNumberFormat="1" applyFont="1"/>
    <xf numFmtId="44" fontId="0" fillId="0" borderId="0" xfId="2085" applyFont="1"/>
    <xf numFmtId="44" fontId="0" fillId="0" borderId="0" xfId="2085" applyFont="1" applyFill="1"/>
    <xf numFmtId="167" fontId="0" fillId="0" borderId="0" xfId="2" applyNumberFormat="1" applyFont="1"/>
    <xf numFmtId="0" fontId="0" fillId="0" borderId="1" xfId="0" applyFill="1" applyBorder="1" applyAlignment="1">
      <alignment wrapText="1"/>
    </xf>
    <xf numFmtId="171" fontId="4" fillId="0" borderId="0" xfId="0" applyNumberFormat="1" applyFont="1" applyAlignment="1">
      <alignment horizontal="center"/>
    </xf>
    <xf numFmtId="0" fontId="1" fillId="3" borderId="1" xfId="0" applyFont="1" applyFill="1" applyBorder="1"/>
    <xf numFmtId="2" fontId="3" fillId="0" borderId="1" xfId="0" applyNumberFormat="1" applyFont="1" applyFill="1" applyBorder="1"/>
    <xf numFmtId="2" fontId="1" fillId="0" borderId="1" xfId="0" applyNumberFormat="1" applyFont="1" applyFill="1" applyBorder="1"/>
    <xf numFmtId="0" fontId="0" fillId="0" borderId="1" xfId="0" applyFill="1" applyBorder="1" applyAlignment="1">
      <alignment horizontal="left"/>
    </xf>
    <xf numFmtId="3" fontId="0" fillId="0" borderId="3" xfId="0" applyNumberFormat="1" applyBorder="1" applyAlignment="1">
      <alignment wrapText="1"/>
    </xf>
    <xf numFmtId="3" fontId="0" fillId="0" borderId="3" xfId="0" applyNumberFormat="1" applyBorder="1" applyAlignment="1">
      <alignment wrapText="1"/>
    </xf>
    <xf numFmtId="3" fontId="0" fillId="3" borderId="3" xfId="0" applyNumberFormat="1" applyFill="1" applyBorder="1" applyAlignment="1">
      <alignment wrapText="1"/>
    </xf>
    <xf numFmtId="3" fontId="0" fillId="3" borderId="1" xfId="0" applyNumberFormat="1" applyFill="1" applyBorder="1" applyAlignment="1">
      <alignment wrapText="1"/>
    </xf>
    <xf numFmtId="3" fontId="0" fillId="0" borderId="1"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17" fontId="1" fillId="2" borderId="27" xfId="0" applyNumberFormat="1" applyFont="1" applyFill="1" applyBorder="1"/>
    <xf numFmtId="1" fontId="0" fillId="0" borderId="0" xfId="0" applyNumberFormat="1" applyFill="1"/>
    <xf numFmtId="172" fontId="0" fillId="0" borderId="0" xfId="0" applyNumberFormat="1"/>
    <xf numFmtId="43" fontId="0" fillId="0" borderId="1" xfId="2" applyNumberFormat="1" applyFont="1" applyBorder="1"/>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xf numFmtId="2" fontId="0" fillId="0" borderId="1" xfId="0" applyNumberFormat="1" applyBorder="1"/>
    <xf numFmtId="0" fontId="1" fillId="0" borderId="0" xfId="0" applyFont="1"/>
    <xf numFmtId="17" fontId="1" fillId="0" borderId="0" xfId="0" applyNumberFormat="1" applyFont="1"/>
    <xf numFmtId="0" fontId="61" fillId="0" borderId="0" xfId="0" applyFont="1" applyFill="1"/>
    <xf numFmtId="168" fontId="0" fillId="0" borderId="1" xfId="0" applyNumberFormat="1" applyFill="1" applyBorder="1"/>
  </cellXfs>
  <cellStyles count="2087">
    <cellStyle name="20% - Accent1 2" xfId="4" xr:uid="{00000000-0005-0000-0000-000000000000}"/>
    <cellStyle name="20% - Accent1 3" xfId="95" xr:uid="{00000000-0005-0000-0000-000001000000}"/>
    <cellStyle name="20% - Accent1 3 2" xfId="132" xr:uid="{00000000-0005-0000-0000-000002000000}"/>
    <cellStyle name="20% - Accent1 3 2 2" xfId="237" xr:uid="{00000000-0005-0000-0000-000003000000}"/>
    <cellStyle name="20% - Accent1 3 2 2 2" xfId="360" xr:uid="{00000000-0005-0000-0000-000004000000}"/>
    <cellStyle name="20% - Accent1 3 2 2 2 2" xfId="596" xr:uid="{00000000-0005-0000-0000-000005000000}"/>
    <cellStyle name="20% - Accent1 3 2 2 2 2 2" xfId="1117" xr:uid="{00000000-0005-0000-0000-000006000000}"/>
    <cellStyle name="20% - Accent1 3 2 2 2 2 2 2" xfId="2067" xr:uid="{00000000-0005-0000-0000-000007000000}"/>
    <cellStyle name="20% - Accent1 3 2 2 2 2 3" xfId="1592" xr:uid="{00000000-0005-0000-0000-000008000000}"/>
    <cellStyle name="20% - Accent1 3 2 2 2 3" xfId="881" xr:uid="{00000000-0005-0000-0000-000009000000}"/>
    <cellStyle name="20% - Accent1 3 2 2 2 3 2" xfId="1831" xr:uid="{00000000-0005-0000-0000-00000A000000}"/>
    <cellStyle name="20% - Accent1 3 2 2 2 4" xfId="1356" xr:uid="{00000000-0005-0000-0000-00000B000000}"/>
    <cellStyle name="20% - Accent1 3 2 2 3" xfId="478" xr:uid="{00000000-0005-0000-0000-00000C000000}"/>
    <cellStyle name="20% - Accent1 3 2 2 3 2" xfId="999" xr:uid="{00000000-0005-0000-0000-00000D000000}"/>
    <cellStyle name="20% - Accent1 3 2 2 3 2 2" xfId="1949" xr:uid="{00000000-0005-0000-0000-00000E000000}"/>
    <cellStyle name="20% - Accent1 3 2 2 3 3" xfId="1474" xr:uid="{00000000-0005-0000-0000-00000F000000}"/>
    <cellStyle name="20% - Accent1 3 2 2 4" xfId="763" xr:uid="{00000000-0005-0000-0000-000010000000}"/>
    <cellStyle name="20% - Accent1 3 2 2 4 2" xfId="1713" xr:uid="{00000000-0005-0000-0000-000011000000}"/>
    <cellStyle name="20% - Accent1 3 2 2 5" xfId="1238" xr:uid="{00000000-0005-0000-0000-000012000000}"/>
    <cellStyle name="20% - Accent1 3 2 3" xfId="303" xr:uid="{00000000-0005-0000-0000-000013000000}"/>
    <cellStyle name="20% - Accent1 3 2 3 2" xfId="539" xr:uid="{00000000-0005-0000-0000-000014000000}"/>
    <cellStyle name="20% - Accent1 3 2 3 2 2" xfId="1060" xr:uid="{00000000-0005-0000-0000-000015000000}"/>
    <cellStyle name="20% - Accent1 3 2 3 2 2 2" xfId="2010" xr:uid="{00000000-0005-0000-0000-000016000000}"/>
    <cellStyle name="20% - Accent1 3 2 3 2 3" xfId="1535" xr:uid="{00000000-0005-0000-0000-000017000000}"/>
    <cellStyle name="20% - Accent1 3 2 3 3" xfId="824" xr:uid="{00000000-0005-0000-0000-000018000000}"/>
    <cellStyle name="20% - Accent1 3 2 3 3 2" xfId="1774" xr:uid="{00000000-0005-0000-0000-000019000000}"/>
    <cellStyle name="20% - Accent1 3 2 3 4" xfId="1299" xr:uid="{00000000-0005-0000-0000-00001A000000}"/>
    <cellStyle name="20% - Accent1 3 2 4" xfId="421" xr:uid="{00000000-0005-0000-0000-00001B000000}"/>
    <cellStyle name="20% - Accent1 3 2 4 2" xfId="942" xr:uid="{00000000-0005-0000-0000-00001C000000}"/>
    <cellStyle name="20% - Accent1 3 2 4 2 2" xfId="1892" xr:uid="{00000000-0005-0000-0000-00001D000000}"/>
    <cellStyle name="20% - Accent1 3 2 4 3" xfId="1417" xr:uid="{00000000-0005-0000-0000-00001E000000}"/>
    <cellStyle name="20% - Accent1 3 2 5" xfId="706" xr:uid="{00000000-0005-0000-0000-00001F000000}"/>
    <cellStyle name="20% - Accent1 3 2 5 2" xfId="1656" xr:uid="{00000000-0005-0000-0000-000020000000}"/>
    <cellStyle name="20% - Accent1 3 2 6" xfId="1181" xr:uid="{00000000-0005-0000-0000-000021000000}"/>
    <cellStyle name="20% - Accent1 3 3" xfId="211" xr:uid="{00000000-0005-0000-0000-000022000000}"/>
    <cellStyle name="20% - Accent1 3 3 2" xfId="334" xr:uid="{00000000-0005-0000-0000-000023000000}"/>
    <cellStyle name="20% - Accent1 3 3 2 2" xfId="570" xr:uid="{00000000-0005-0000-0000-000024000000}"/>
    <cellStyle name="20% - Accent1 3 3 2 2 2" xfId="1091" xr:uid="{00000000-0005-0000-0000-000025000000}"/>
    <cellStyle name="20% - Accent1 3 3 2 2 2 2" xfId="2041" xr:uid="{00000000-0005-0000-0000-000026000000}"/>
    <cellStyle name="20% - Accent1 3 3 2 2 3" xfId="1566" xr:uid="{00000000-0005-0000-0000-000027000000}"/>
    <cellStyle name="20% - Accent1 3 3 2 3" xfId="855" xr:uid="{00000000-0005-0000-0000-000028000000}"/>
    <cellStyle name="20% - Accent1 3 3 2 3 2" xfId="1805" xr:uid="{00000000-0005-0000-0000-000029000000}"/>
    <cellStyle name="20% - Accent1 3 3 2 4" xfId="1330" xr:uid="{00000000-0005-0000-0000-00002A000000}"/>
    <cellStyle name="20% - Accent1 3 3 3" xfId="452" xr:uid="{00000000-0005-0000-0000-00002B000000}"/>
    <cellStyle name="20% - Accent1 3 3 3 2" xfId="973" xr:uid="{00000000-0005-0000-0000-00002C000000}"/>
    <cellStyle name="20% - Accent1 3 3 3 2 2" xfId="1923" xr:uid="{00000000-0005-0000-0000-00002D000000}"/>
    <cellStyle name="20% - Accent1 3 3 3 3" xfId="1448" xr:uid="{00000000-0005-0000-0000-00002E000000}"/>
    <cellStyle name="20% - Accent1 3 3 4" xfId="737" xr:uid="{00000000-0005-0000-0000-00002F000000}"/>
    <cellStyle name="20% - Accent1 3 3 4 2" xfId="1687" xr:uid="{00000000-0005-0000-0000-000030000000}"/>
    <cellStyle name="20% - Accent1 3 3 5" xfId="1212" xr:uid="{00000000-0005-0000-0000-000031000000}"/>
    <cellStyle name="20% - Accent1 3 4" xfId="277" xr:uid="{00000000-0005-0000-0000-000032000000}"/>
    <cellStyle name="20% - Accent1 3 4 2" xfId="513" xr:uid="{00000000-0005-0000-0000-000033000000}"/>
    <cellStyle name="20% - Accent1 3 4 2 2" xfId="1034" xr:uid="{00000000-0005-0000-0000-000034000000}"/>
    <cellStyle name="20% - Accent1 3 4 2 2 2" xfId="1984" xr:uid="{00000000-0005-0000-0000-000035000000}"/>
    <cellStyle name="20% - Accent1 3 4 2 3" xfId="1509" xr:uid="{00000000-0005-0000-0000-000036000000}"/>
    <cellStyle name="20% - Accent1 3 4 3" xfId="798" xr:uid="{00000000-0005-0000-0000-000037000000}"/>
    <cellStyle name="20% - Accent1 3 4 3 2" xfId="1748" xr:uid="{00000000-0005-0000-0000-000038000000}"/>
    <cellStyle name="20% - Accent1 3 4 4" xfId="1273" xr:uid="{00000000-0005-0000-0000-000039000000}"/>
    <cellStyle name="20% - Accent1 3 5" xfId="395" xr:uid="{00000000-0005-0000-0000-00003A000000}"/>
    <cellStyle name="20% - Accent1 3 5 2" xfId="916" xr:uid="{00000000-0005-0000-0000-00003B000000}"/>
    <cellStyle name="20% - Accent1 3 5 2 2" xfId="1866" xr:uid="{00000000-0005-0000-0000-00003C000000}"/>
    <cellStyle name="20% - Accent1 3 5 3" xfId="1391" xr:uid="{00000000-0005-0000-0000-00003D000000}"/>
    <cellStyle name="20% - Accent1 3 6" xfId="680" xr:uid="{00000000-0005-0000-0000-00003E000000}"/>
    <cellStyle name="20% - Accent1 3 6 2" xfId="1630" xr:uid="{00000000-0005-0000-0000-00003F000000}"/>
    <cellStyle name="20% - Accent1 3 7" xfId="1155" xr:uid="{00000000-0005-0000-0000-000040000000}"/>
    <cellStyle name="20% - Accent1 4" xfId="145" xr:uid="{00000000-0005-0000-0000-000041000000}"/>
    <cellStyle name="20% - Accent1 5" xfId="617" xr:uid="{00000000-0005-0000-0000-000042000000}"/>
    <cellStyle name="20% - Accent2 2" xfId="5" xr:uid="{00000000-0005-0000-0000-000043000000}"/>
    <cellStyle name="20% - Accent2 3" xfId="99" xr:uid="{00000000-0005-0000-0000-000044000000}"/>
    <cellStyle name="20% - Accent2 3 2" xfId="134" xr:uid="{00000000-0005-0000-0000-000045000000}"/>
    <cellStyle name="20% - Accent2 3 2 2" xfId="239" xr:uid="{00000000-0005-0000-0000-000046000000}"/>
    <cellStyle name="20% - Accent2 3 2 2 2" xfId="362" xr:uid="{00000000-0005-0000-0000-000047000000}"/>
    <cellStyle name="20% - Accent2 3 2 2 2 2" xfId="598" xr:uid="{00000000-0005-0000-0000-000048000000}"/>
    <cellStyle name="20% - Accent2 3 2 2 2 2 2" xfId="1119" xr:uid="{00000000-0005-0000-0000-000049000000}"/>
    <cellStyle name="20% - Accent2 3 2 2 2 2 2 2" xfId="2069" xr:uid="{00000000-0005-0000-0000-00004A000000}"/>
    <cellStyle name="20% - Accent2 3 2 2 2 2 3" xfId="1594" xr:uid="{00000000-0005-0000-0000-00004B000000}"/>
    <cellStyle name="20% - Accent2 3 2 2 2 3" xfId="883" xr:uid="{00000000-0005-0000-0000-00004C000000}"/>
    <cellStyle name="20% - Accent2 3 2 2 2 3 2" xfId="1833" xr:uid="{00000000-0005-0000-0000-00004D000000}"/>
    <cellStyle name="20% - Accent2 3 2 2 2 4" xfId="1358" xr:uid="{00000000-0005-0000-0000-00004E000000}"/>
    <cellStyle name="20% - Accent2 3 2 2 3" xfId="480" xr:uid="{00000000-0005-0000-0000-00004F000000}"/>
    <cellStyle name="20% - Accent2 3 2 2 3 2" xfId="1001" xr:uid="{00000000-0005-0000-0000-000050000000}"/>
    <cellStyle name="20% - Accent2 3 2 2 3 2 2" xfId="1951" xr:uid="{00000000-0005-0000-0000-000051000000}"/>
    <cellStyle name="20% - Accent2 3 2 2 3 3" xfId="1476" xr:uid="{00000000-0005-0000-0000-000052000000}"/>
    <cellStyle name="20% - Accent2 3 2 2 4" xfId="765" xr:uid="{00000000-0005-0000-0000-000053000000}"/>
    <cellStyle name="20% - Accent2 3 2 2 4 2" xfId="1715" xr:uid="{00000000-0005-0000-0000-000054000000}"/>
    <cellStyle name="20% - Accent2 3 2 2 5" xfId="1240" xr:uid="{00000000-0005-0000-0000-000055000000}"/>
    <cellStyle name="20% - Accent2 3 2 3" xfId="305" xr:uid="{00000000-0005-0000-0000-000056000000}"/>
    <cellStyle name="20% - Accent2 3 2 3 2" xfId="541" xr:uid="{00000000-0005-0000-0000-000057000000}"/>
    <cellStyle name="20% - Accent2 3 2 3 2 2" xfId="1062" xr:uid="{00000000-0005-0000-0000-000058000000}"/>
    <cellStyle name="20% - Accent2 3 2 3 2 2 2" xfId="2012" xr:uid="{00000000-0005-0000-0000-000059000000}"/>
    <cellStyle name="20% - Accent2 3 2 3 2 3" xfId="1537" xr:uid="{00000000-0005-0000-0000-00005A000000}"/>
    <cellStyle name="20% - Accent2 3 2 3 3" xfId="826" xr:uid="{00000000-0005-0000-0000-00005B000000}"/>
    <cellStyle name="20% - Accent2 3 2 3 3 2" xfId="1776" xr:uid="{00000000-0005-0000-0000-00005C000000}"/>
    <cellStyle name="20% - Accent2 3 2 3 4" xfId="1301" xr:uid="{00000000-0005-0000-0000-00005D000000}"/>
    <cellStyle name="20% - Accent2 3 2 4" xfId="423" xr:uid="{00000000-0005-0000-0000-00005E000000}"/>
    <cellStyle name="20% - Accent2 3 2 4 2" xfId="944" xr:uid="{00000000-0005-0000-0000-00005F000000}"/>
    <cellStyle name="20% - Accent2 3 2 4 2 2" xfId="1894" xr:uid="{00000000-0005-0000-0000-000060000000}"/>
    <cellStyle name="20% - Accent2 3 2 4 3" xfId="1419" xr:uid="{00000000-0005-0000-0000-000061000000}"/>
    <cellStyle name="20% - Accent2 3 2 5" xfId="708" xr:uid="{00000000-0005-0000-0000-000062000000}"/>
    <cellStyle name="20% - Accent2 3 2 5 2" xfId="1658" xr:uid="{00000000-0005-0000-0000-000063000000}"/>
    <cellStyle name="20% - Accent2 3 2 6" xfId="1183" xr:uid="{00000000-0005-0000-0000-000064000000}"/>
    <cellStyle name="20% - Accent2 3 3" xfId="213" xr:uid="{00000000-0005-0000-0000-000065000000}"/>
    <cellStyle name="20% - Accent2 3 3 2" xfId="336" xr:uid="{00000000-0005-0000-0000-000066000000}"/>
    <cellStyle name="20% - Accent2 3 3 2 2" xfId="572" xr:uid="{00000000-0005-0000-0000-000067000000}"/>
    <cellStyle name="20% - Accent2 3 3 2 2 2" xfId="1093" xr:uid="{00000000-0005-0000-0000-000068000000}"/>
    <cellStyle name="20% - Accent2 3 3 2 2 2 2" xfId="2043" xr:uid="{00000000-0005-0000-0000-000069000000}"/>
    <cellStyle name="20% - Accent2 3 3 2 2 3" xfId="1568" xr:uid="{00000000-0005-0000-0000-00006A000000}"/>
    <cellStyle name="20% - Accent2 3 3 2 3" xfId="857" xr:uid="{00000000-0005-0000-0000-00006B000000}"/>
    <cellStyle name="20% - Accent2 3 3 2 3 2" xfId="1807" xr:uid="{00000000-0005-0000-0000-00006C000000}"/>
    <cellStyle name="20% - Accent2 3 3 2 4" xfId="1332" xr:uid="{00000000-0005-0000-0000-00006D000000}"/>
    <cellStyle name="20% - Accent2 3 3 3" xfId="454" xr:uid="{00000000-0005-0000-0000-00006E000000}"/>
    <cellStyle name="20% - Accent2 3 3 3 2" xfId="975" xr:uid="{00000000-0005-0000-0000-00006F000000}"/>
    <cellStyle name="20% - Accent2 3 3 3 2 2" xfId="1925" xr:uid="{00000000-0005-0000-0000-000070000000}"/>
    <cellStyle name="20% - Accent2 3 3 3 3" xfId="1450" xr:uid="{00000000-0005-0000-0000-000071000000}"/>
    <cellStyle name="20% - Accent2 3 3 4" xfId="739" xr:uid="{00000000-0005-0000-0000-000072000000}"/>
    <cellStyle name="20% - Accent2 3 3 4 2" xfId="1689" xr:uid="{00000000-0005-0000-0000-000073000000}"/>
    <cellStyle name="20% - Accent2 3 3 5" xfId="1214" xr:uid="{00000000-0005-0000-0000-000074000000}"/>
    <cellStyle name="20% - Accent2 3 4" xfId="279" xr:uid="{00000000-0005-0000-0000-000075000000}"/>
    <cellStyle name="20% - Accent2 3 4 2" xfId="515" xr:uid="{00000000-0005-0000-0000-000076000000}"/>
    <cellStyle name="20% - Accent2 3 4 2 2" xfId="1036" xr:uid="{00000000-0005-0000-0000-000077000000}"/>
    <cellStyle name="20% - Accent2 3 4 2 2 2" xfId="1986" xr:uid="{00000000-0005-0000-0000-000078000000}"/>
    <cellStyle name="20% - Accent2 3 4 2 3" xfId="1511" xr:uid="{00000000-0005-0000-0000-000079000000}"/>
    <cellStyle name="20% - Accent2 3 4 3" xfId="800" xr:uid="{00000000-0005-0000-0000-00007A000000}"/>
    <cellStyle name="20% - Accent2 3 4 3 2" xfId="1750" xr:uid="{00000000-0005-0000-0000-00007B000000}"/>
    <cellStyle name="20% - Accent2 3 4 4" xfId="1275" xr:uid="{00000000-0005-0000-0000-00007C000000}"/>
    <cellStyle name="20% - Accent2 3 5" xfId="397" xr:uid="{00000000-0005-0000-0000-00007D000000}"/>
    <cellStyle name="20% - Accent2 3 5 2" xfId="918" xr:uid="{00000000-0005-0000-0000-00007E000000}"/>
    <cellStyle name="20% - Accent2 3 5 2 2" xfId="1868" xr:uid="{00000000-0005-0000-0000-00007F000000}"/>
    <cellStyle name="20% - Accent2 3 5 3" xfId="1393" xr:uid="{00000000-0005-0000-0000-000080000000}"/>
    <cellStyle name="20% - Accent2 3 6" xfId="682" xr:uid="{00000000-0005-0000-0000-000081000000}"/>
    <cellStyle name="20% - Accent2 3 6 2" xfId="1632" xr:uid="{00000000-0005-0000-0000-000082000000}"/>
    <cellStyle name="20% - Accent2 3 7" xfId="1157" xr:uid="{00000000-0005-0000-0000-000083000000}"/>
    <cellStyle name="20% - Accent2 4" xfId="146" xr:uid="{00000000-0005-0000-0000-000084000000}"/>
    <cellStyle name="20% - Accent2 5" xfId="618" xr:uid="{00000000-0005-0000-0000-000085000000}"/>
    <cellStyle name="20% - Accent3 2" xfId="6" xr:uid="{00000000-0005-0000-0000-000086000000}"/>
    <cellStyle name="20% - Accent3 3" xfId="103" xr:uid="{00000000-0005-0000-0000-000087000000}"/>
    <cellStyle name="20% - Accent3 3 2" xfId="136" xr:uid="{00000000-0005-0000-0000-000088000000}"/>
    <cellStyle name="20% - Accent3 3 2 2" xfId="241" xr:uid="{00000000-0005-0000-0000-000089000000}"/>
    <cellStyle name="20% - Accent3 3 2 2 2" xfId="364" xr:uid="{00000000-0005-0000-0000-00008A000000}"/>
    <cellStyle name="20% - Accent3 3 2 2 2 2" xfId="600" xr:uid="{00000000-0005-0000-0000-00008B000000}"/>
    <cellStyle name="20% - Accent3 3 2 2 2 2 2" xfId="1121" xr:uid="{00000000-0005-0000-0000-00008C000000}"/>
    <cellStyle name="20% - Accent3 3 2 2 2 2 2 2" xfId="2071" xr:uid="{00000000-0005-0000-0000-00008D000000}"/>
    <cellStyle name="20% - Accent3 3 2 2 2 2 3" xfId="1596" xr:uid="{00000000-0005-0000-0000-00008E000000}"/>
    <cellStyle name="20% - Accent3 3 2 2 2 3" xfId="885" xr:uid="{00000000-0005-0000-0000-00008F000000}"/>
    <cellStyle name="20% - Accent3 3 2 2 2 3 2" xfId="1835" xr:uid="{00000000-0005-0000-0000-000090000000}"/>
    <cellStyle name="20% - Accent3 3 2 2 2 4" xfId="1360" xr:uid="{00000000-0005-0000-0000-000091000000}"/>
    <cellStyle name="20% - Accent3 3 2 2 3" xfId="482" xr:uid="{00000000-0005-0000-0000-000092000000}"/>
    <cellStyle name="20% - Accent3 3 2 2 3 2" xfId="1003" xr:uid="{00000000-0005-0000-0000-000093000000}"/>
    <cellStyle name="20% - Accent3 3 2 2 3 2 2" xfId="1953" xr:uid="{00000000-0005-0000-0000-000094000000}"/>
    <cellStyle name="20% - Accent3 3 2 2 3 3" xfId="1478" xr:uid="{00000000-0005-0000-0000-000095000000}"/>
    <cellStyle name="20% - Accent3 3 2 2 4" xfId="767" xr:uid="{00000000-0005-0000-0000-000096000000}"/>
    <cellStyle name="20% - Accent3 3 2 2 4 2" xfId="1717" xr:uid="{00000000-0005-0000-0000-000097000000}"/>
    <cellStyle name="20% - Accent3 3 2 2 5" xfId="1242" xr:uid="{00000000-0005-0000-0000-000098000000}"/>
    <cellStyle name="20% - Accent3 3 2 3" xfId="307" xr:uid="{00000000-0005-0000-0000-000099000000}"/>
    <cellStyle name="20% - Accent3 3 2 3 2" xfId="543" xr:uid="{00000000-0005-0000-0000-00009A000000}"/>
    <cellStyle name="20% - Accent3 3 2 3 2 2" xfId="1064" xr:uid="{00000000-0005-0000-0000-00009B000000}"/>
    <cellStyle name="20% - Accent3 3 2 3 2 2 2" xfId="2014" xr:uid="{00000000-0005-0000-0000-00009C000000}"/>
    <cellStyle name="20% - Accent3 3 2 3 2 3" xfId="1539" xr:uid="{00000000-0005-0000-0000-00009D000000}"/>
    <cellStyle name="20% - Accent3 3 2 3 3" xfId="828" xr:uid="{00000000-0005-0000-0000-00009E000000}"/>
    <cellStyle name="20% - Accent3 3 2 3 3 2" xfId="1778" xr:uid="{00000000-0005-0000-0000-00009F000000}"/>
    <cellStyle name="20% - Accent3 3 2 3 4" xfId="1303" xr:uid="{00000000-0005-0000-0000-0000A0000000}"/>
    <cellStyle name="20% - Accent3 3 2 4" xfId="425" xr:uid="{00000000-0005-0000-0000-0000A1000000}"/>
    <cellStyle name="20% - Accent3 3 2 4 2" xfId="946" xr:uid="{00000000-0005-0000-0000-0000A2000000}"/>
    <cellStyle name="20% - Accent3 3 2 4 2 2" xfId="1896" xr:uid="{00000000-0005-0000-0000-0000A3000000}"/>
    <cellStyle name="20% - Accent3 3 2 4 3" xfId="1421" xr:uid="{00000000-0005-0000-0000-0000A4000000}"/>
    <cellStyle name="20% - Accent3 3 2 5" xfId="710" xr:uid="{00000000-0005-0000-0000-0000A5000000}"/>
    <cellStyle name="20% - Accent3 3 2 5 2" xfId="1660" xr:uid="{00000000-0005-0000-0000-0000A6000000}"/>
    <cellStyle name="20% - Accent3 3 2 6" xfId="1185" xr:uid="{00000000-0005-0000-0000-0000A7000000}"/>
    <cellStyle name="20% - Accent3 3 3" xfId="215" xr:uid="{00000000-0005-0000-0000-0000A8000000}"/>
    <cellStyle name="20% - Accent3 3 3 2" xfId="338" xr:uid="{00000000-0005-0000-0000-0000A9000000}"/>
    <cellStyle name="20% - Accent3 3 3 2 2" xfId="574" xr:uid="{00000000-0005-0000-0000-0000AA000000}"/>
    <cellStyle name="20% - Accent3 3 3 2 2 2" xfId="1095" xr:uid="{00000000-0005-0000-0000-0000AB000000}"/>
    <cellStyle name="20% - Accent3 3 3 2 2 2 2" xfId="2045" xr:uid="{00000000-0005-0000-0000-0000AC000000}"/>
    <cellStyle name="20% - Accent3 3 3 2 2 3" xfId="1570" xr:uid="{00000000-0005-0000-0000-0000AD000000}"/>
    <cellStyle name="20% - Accent3 3 3 2 3" xfId="859" xr:uid="{00000000-0005-0000-0000-0000AE000000}"/>
    <cellStyle name="20% - Accent3 3 3 2 3 2" xfId="1809" xr:uid="{00000000-0005-0000-0000-0000AF000000}"/>
    <cellStyle name="20% - Accent3 3 3 2 4" xfId="1334" xr:uid="{00000000-0005-0000-0000-0000B0000000}"/>
    <cellStyle name="20% - Accent3 3 3 3" xfId="456" xr:uid="{00000000-0005-0000-0000-0000B1000000}"/>
    <cellStyle name="20% - Accent3 3 3 3 2" xfId="977" xr:uid="{00000000-0005-0000-0000-0000B2000000}"/>
    <cellStyle name="20% - Accent3 3 3 3 2 2" xfId="1927" xr:uid="{00000000-0005-0000-0000-0000B3000000}"/>
    <cellStyle name="20% - Accent3 3 3 3 3" xfId="1452" xr:uid="{00000000-0005-0000-0000-0000B4000000}"/>
    <cellStyle name="20% - Accent3 3 3 4" xfId="741" xr:uid="{00000000-0005-0000-0000-0000B5000000}"/>
    <cellStyle name="20% - Accent3 3 3 4 2" xfId="1691" xr:uid="{00000000-0005-0000-0000-0000B6000000}"/>
    <cellStyle name="20% - Accent3 3 3 5" xfId="1216" xr:uid="{00000000-0005-0000-0000-0000B7000000}"/>
    <cellStyle name="20% - Accent3 3 4" xfId="281" xr:uid="{00000000-0005-0000-0000-0000B8000000}"/>
    <cellStyle name="20% - Accent3 3 4 2" xfId="517" xr:uid="{00000000-0005-0000-0000-0000B9000000}"/>
    <cellStyle name="20% - Accent3 3 4 2 2" xfId="1038" xr:uid="{00000000-0005-0000-0000-0000BA000000}"/>
    <cellStyle name="20% - Accent3 3 4 2 2 2" xfId="1988" xr:uid="{00000000-0005-0000-0000-0000BB000000}"/>
    <cellStyle name="20% - Accent3 3 4 2 3" xfId="1513" xr:uid="{00000000-0005-0000-0000-0000BC000000}"/>
    <cellStyle name="20% - Accent3 3 4 3" xfId="802" xr:uid="{00000000-0005-0000-0000-0000BD000000}"/>
    <cellStyle name="20% - Accent3 3 4 3 2" xfId="1752" xr:uid="{00000000-0005-0000-0000-0000BE000000}"/>
    <cellStyle name="20% - Accent3 3 4 4" xfId="1277" xr:uid="{00000000-0005-0000-0000-0000BF000000}"/>
    <cellStyle name="20% - Accent3 3 5" xfId="399" xr:uid="{00000000-0005-0000-0000-0000C0000000}"/>
    <cellStyle name="20% - Accent3 3 5 2" xfId="920" xr:uid="{00000000-0005-0000-0000-0000C1000000}"/>
    <cellStyle name="20% - Accent3 3 5 2 2" xfId="1870" xr:uid="{00000000-0005-0000-0000-0000C2000000}"/>
    <cellStyle name="20% - Accent3 3 5 3" xfId="1395" xr:uid="{00000000-0005-0000-0000-0000C3000000}"/>
    <cellStyle name="20% - Accent3 3 6" xfId="684" xr:uid="{00000000-0005-0000-0000-0000C4000000}"/>
    <cellStyle name="20% - Accent3 3 6 2" xfId="1634" xr:uid="{00000000-0005-0000-0000-0000C5000000}"/>
    <cellStyle name="20% - Accent3 3 7" xfId="1159" xr:uid="{00000000-0005-0000-0000-0000C6000000}"/>
    <cellStyle name="20% - Accent3 4" xfId="147" xr:uid="{00000000-0005-0000-0000-0000C7000000}"/>
    <cellStyle name="20% - Accent3 5" xfId="619" xr:uid="{00000000-0005-0000-0000-0000C8000000}"/>
    <cellStyle name="20% - Accent4 2" xfId="7" xr:uid="{00000000-0005-0000-0000-0000C9000000}"/>
    <cellStyle name="20% - Accent4 3" xfId="107" xr:uid="{00000000-0005-0000-0000-0000CA000000}"/>
    <cellStyle name="20% - Accent4 3 2" xfId="138" xr:uid="{00000000-0005-0000-0000-0000CB000000}"/>
    <cellStyle name="20% - Accent4 3 2 2" xfId="243" xr:uid="{00000000-0005-0000-0000-0000CC000000}"/>
    <cellStyle name="20% - Accent4 3 2 2 2" xfId="366" xr:uid="{00000000-0005-0000-0000-0000CD000000}"/>
    <cellStyle name="20% - Accent4 3 2 2 2 2" xfId="602" xr:uid="{00000000-0005-0000-0000-0000CE000000}"/>
    <cellStyle name="20% - Accent4 3 2 2 2 2 2" xfId="1123" xr:uid="{00000000-0005-0000-0000-0000CF000000}"/>
    <cellStyle name="20% - Accent4 3 2 2 2 2 2 2" xfId="2073" xr:uid="{00000000-0005-0000-0000-0000D0000000}"/>
    <cellStyle name="20% - Accent4 3 2 2 2 2 3" xfId="1598" xr:uid="{00000000-0005-0000-0000-0000D1000000}"/>
    <cellStyle name="20% - Accent4 3 2 2 2 3" xfId="887" xr:uid="{00000000-0005-0000-0000-0000D2000000}"/>
    <cellStyle name="20% - Accent4 3 2 2 2 3 2" xfId="1837" xr:uid="{00000000-0005-0000-0000-0000D3000000}"/>
    <cellStyle name="20% - Accent4 3 2 2 2 4" xfId="1362" xr:uid="{00000000-0005-0000-0000-0000D4000000}"/>
    <cellStyle name="20% - Accent4 3 2 2 3" xfId="484" xr:uid="{00000000-0005-0000-0000-0000D5000000}"/>
    <cellStyle name="20% - Accent4 3 2 2 3 2" xfId="1005" xr:uid="{00000000-0005-0000-0000-0000D6000000}"/>
    <cellStyle name="20% - Accent4 3 2 2 3 2 2" xfId="1955" xr:uid="{00000000-0005-0000-0000-0000D7000000}"/>
    <cellStyle name="20% - Accent4 3 2 2 3 3" xfId="1480" xr:uid="{00000000-0005-0000-0000-0000D8000000}"/>
    <cellStyle name="20% - Accent4 3 2 2 4" xfId="769" xr:uid="{00000000-0005-0000-0000-0000D9000000}"/>
    <cellStyle name="20% - Accent4 3 2 2 4 2" xfId="1719" xr:uid="{00000000-0005-0000-0000-0000DA000000}"/>
    <cellStyle name="20% - Accent4 3 2 2 5" xfId="1244" xr:uid="{00000000-0005-0000-0000-0000DB000000}"/>
    <cellStyle name="20% - Accent4 3 2 3" xfId="309" xr:uid="{00000000-0005-0000-0000-0000DC000000}"/>
    <cellStyle name="20% - Accent4 3 2 3 2" xfId="545" xr:uid="{00000000-0005-0000-0000-0000DD000000}"/>
    <cellStyle name="20% - Accent4 3 2 3 2 2" xfId="1066" xr:uid="{00000000-0005-0000-0000-0000DE000000}"/>
    <cellStyle name="20% - Accent4 3 2 3 2 2 2" xfId="2016" xr:uid="{00000000-0005-0000-0000-0000DF000000}"/>
    <cellStyle name="20% - Accent4 3 2 3 2 3" xfId="1541" xr:uid="{00000000-0005-0000-0000-0000E0000000}"/>
    <cellStyle name="20% - Accent4 3 2 3 3" xfId="830" xr:uid="{00000000-0005-0000-0000-0000E1000000}"/>
    <cellStyle name="20% - Accent4 3 2 3 3 2" xfId="1780" xr:uid="{00000000-0005-0000-0000-0000E2000000}"/>
    <cellStyle name="20% - Accent4 3 2 3 4" xfId="1305" xr:uid="{00000000-0005-0000-0000-0000E3000000}"/>
    <cellStyle name="20% - Accent4 3 2 4" xfId="427" xr:uid="{00000000-0005-0000-0000-0000E4000000}"/>
    <cellStyle name="20% - Accent4 3 2 4 2" xfId="948" xr:uid="{00000000-0005-0000-0000-0000E5000000}"/>
    <cellStyle name="20% - Accent4 3 2 4 2 2" xfId="1898" xr:uid="{00000000-0005-0000-0000-0000E6000000}"/>
    <cellStyle name="20% - Accent4 3 2 4 3" xfId="1423" xr:uid="{00000000-0005-0000-0000-0000E7000000}"/>
    <cellStyle name="20% - Accent4 3 2 5" xfId="712" xr:uid="{00000000-0005-0000-0000-0000E8000000}"/>
    <cellStyle name="20% - Accent4 3 2 5 2" xfId="1662" xr:uid="{00000000-0005-0000-0000-0000E9000000}"/>
    <cellStyle name="20% - Accent4 3 2 6" xfId="1187" xr:uid="{00000000-0005-0000-0000-0000EA000000}"/>
    <cellStyle name="20% - Accent4 3 3" xfId="217" xr:uid="{00000000-0005-0000-0000-0000EB000000}"/>
    <cellStyle name="20% - Accent4 3 3 2" xfId="340" xr:uid="{00000000-0005-0000-0000-0000EC000000}"/>
    <cellStyle name="20% - Accent4 3 3 2 2" xfId="576" xr:uid="{00000000-0005-0000-0000-0000ED000000}"/>
    <cellStyle name="20% - Accent4 3 3 2 2 2" xfId="1097" xr:uid="{00000000-0005-0000-0000-0000EE000000}"/>
    <cellStyle name="20% - Accent4 3 3 2 2 2 2" xfId="2047" xr:uid="{00000000-0005-0000-0000-0000EF000000}"/>
    <cellStyle name="20% - Accent4 3 3 2 2 3" xfId="1572" xr:uid="{00000000-0005-0000-0000-0000F0000000}"/>
    <cellStyle name="20% - Accent4 3 3 2 3" xfId="861" xr:uid="{00000000-0005-0000-0000-0000F1000000}"/>
    <cellStyle name="20% - Accent4 3 3 2 3 2" xfId="1811" xr:uid="{00000000-0005-0000-0000-0000F2000000}"/>
    <cellStyle name="20% - Accent4 3 3 2 4" xfId="1336" xr:uid="{00000000-0005-0000-0000-0000F3000000}"/>
    <cellStyle name="20% - Accent4 3 3 3" xfId="458" xr:uid="{00000000-0005-0000-0000-0000F4000000}"/>
    <cellStyle name="20% - Accent4 3 3 3 2" xfId="979" xr:uid="{00000000-0005-0000-0000-0000F5000000}"/>
    <cellStyle name="20% - Accent4 3 3 3 2 2" xfId="1929" xr:uid="{00000000-0005-0000-0000-0000F6000000}"/>
    <cellStyle name="20% - Accent4 3 3 3 3" xfId="1454" xr:uid="{00000000-0005-0000-0000-0000F7000000}"/>
    <cellStyle name="20% - Accent4 3 3 4" xfId="743" xr:uid="{00000000-0005-0000-0000-0000F8000000}"/>
    <cellStyle name="20% - Accent4 3 3 4 2" xfId="1693" xr:uid="{00000000-0005-0000-0000-0000F9000000}"/>
    <cellStyle name="20% - Accent4 3 3 5" xfId="1218" xr:uid="{00000000-0005-0000-0000-0000FA000000}"/>
    <cellStyle name="20% - Accent4 3 4" xfId="283" xr:uid="{00000000-0005-0000-0000-0000FB000000}"/>
    <cellStyle name="20% - Accent4 3 4 2" xfId="519" xr:uid="{00000000-0005-0000-0000-0000FC000000}"/>
    <cellStyle name="20% - Accent4 3 4 2 2" xfId="1040" xr:uid="{00000000-0005-0000-0000-0000FD000000}"/>
    <cellStyle name="20% - Accent4 3 4 2 2 2" xfId="1990" xr:uid="{00000000-0005-0000-0000-0000FE000000}"/>
    <cellStyle name="20% - Accent4 3 4 2 3" xfId="1515" xr:uid="{00000000-0005-0000-0000-0000FF000000}"/>
    <cellStyle name="20% - Accent4 3 4 3" xfId="804" xr:uid="{00000000-0005-0000-0000-000000010000}"/>
    <cellStyle name="20% - Accent4 3 4 3 2" xfId="1754" xr:uid="{00000000-0005-0000-0000-000001010000}"/>
    <cellStyle name="20% - Accent4 3 4 4" xfId="1279" xr:uid="{00000000-0005-0000-0000-000002010000}"/>
    <cellStyle name="20% - Accent4 3 5" xfId="401" xr:uid="{00000000-0005-0000-0000-000003010000}"/>
    <cellStyle name="20% - Accent4 3 5 2" xfId="922" xr:uid="{00000000-0005-0000-0000-000004010000}"/>
    <cellStyle name="20% - Accent4 3 5 2 2" xfId="1872" xr:uid="{00000000-0005-0000-0000-000005010000}"/>
    <cellStyle name="20% - Accent4 3 5 3" xfId="1397" xr:uid="{00000000-0005-0000-0000-000006010000}"/>
    <cellStyle name="20% - Accent4 3 6" xfId="686" xr:uid="{00000000-0005-0000-0000-000007010000}"/>
    <cellStyle name="20% - Accent4 3 6 2" xfId="1636" xr:uid="{00000000-0005-0000-0000-000008010000}"/>
    <cellStyle name="20% - Accent4 3 7" xfId="1161" xr:uid="{00000000-0005-0000-0000-000009010000}"/>
    <cellStyle name="20% - Accent4 4" xfId="148" xr:uid="{00000000-0005-0000-0000-00000A010000}"/>
    <cellStyle name="20% - Accent4 5" xfId="620" xr:uid="{00000000-0005-0000-0000-00000B010000}"/>
    <cellStyle name="20% - Accent5 2" xfId="8" xr:uid="{00000000-0005-0000-0000-00000C010000}"/>
    <cellStyle name="20% - Accent5 3" xfId="111" xr:uid="{00000000-0005-0000-0000-00000D010000}"/>
    <cellStyle name="20% - Accent5 3 2" xfId="140" xr:uid="{00000000-0005-0000-0000-00000E010000}"/>
    <cellStyle name="20% - Accent5 3 2 2" xfId="245" xr:uid="{00000000-0005-0000-0000-00000F010000}"/>
    <cellStyle name="20% - Accent5 3 2 2 2" xfId="368" xr:uid="{00000000-0005-0000-0000-000010010000}"/>
    <cellStyle name="20% - Accent5 3 2 2 2 2" xfId="604" xr:uid="{00000000-0005-0000-0000-000011010000}"/>
    <cellStyle name="20% - Accent5 3 2 2 2 2 2" xfId="1125" xr:uid="{00000000-0005-0000-0000-000012010000}"/>
    <cellStyle name="20% - Accent5 3 2 2 2 2 2 2" xfId="2075" xr:uid="{00000000-0005-0000-0000-000013010000}"/>
    <cellStyle name="20% - Accent5 3 2 2 2 2 3" xfId="1600" xr:uid="{00000000-0005-0000-0000-000014010000}"/>
    <cellStyle name="20% - Accent5 3 2 2 2 3" xfId="889" xr:uid="{00000000-0005-0000-0000-000015010000}"/>
    <cellStyle name="20% - Accent5 3 2 2 2 3 2" xfId="1839" xr:uid="{00000000-0005-0000-0000-000016010000}"/>
    <cellStyle name="20% - Accent5 3 2 2 2 4" xfId="1364" xr:uid="{00000000-0005-0000-0000-000017010000}"/>
    <cellStyle name="20% - Accent5 3 2 2 3" xfId="486" xr:uid="{00000000-0005-0000-0000-000018010000}"/>
    <cellStyle name="20% - Accent5 3 2 2 3 2" xfId="1007" xr:uid="{00000000-0005-0000-0000-000019010000}"/>
    <cellStyle name="20% - Accent5 3 2 2 3 2 2" xfId="1957" xr:uid="{00000000-0005-0000-0000-00001A010000}"/>
    <cellStyle name="20% - Accent5 3 2 2 3 3" xfId="1482" xr:uid="{00000000-0005-0000-0000-00001B010000}"/>
    <cellStyle name="20% - Accent5 3 2 2 4" xfId="771" xr:uid="{00000000-0005-0000-0000-00001C010000}"/>
    <cellStyle name="20% - Accent5 3 2 2 4 2" xfId="1721" xr:uid="{00000000-0005-0000-0000-00001D010000}"/>
    <cellStyle name="20% - Accent5 3 2 2 5" xfId="1246" xr:uid="{00000000-0005-0000-0000-00001E010000}"/>
    <cellStyle name="20% - Accent5 3 2 3" xfId="311" xr:uid="{00000000-0005-0000-0000-00001F010000}"/>
    <cellStyle name="20% - Accent5 3 2 3 2" xfId="547" xr:uid="{00000000-0005-0000-0000-000020010000}"/>
    <cellStyle name="20% - Accent5 3 2 3 2 2" xfId="1068" xr:uid="{00000000-0005-0000-0000-000021010000}"/>
    <cellStyle name="20% - Accent5 3 2 3 2 2 2" xfId="2018" xr:uid="{00000000-0005-0000-0000-000022010000}"/>
    <cellStyle name="20% - Accent5 3 2 3 2 3" xfId="1543" xr:uid="{00000000-0005-0000-0000-000023010000}"/>
    <cellStyle name="20% - Accent5 3 2 3 3" xfId="832" xr:uid="{00000000-0005-0000-0000-000024010000}"/>
    <cellStyle name="20% - Accent5 3 2 3 3 2" xfId="1782" xr:uid="{00000000-0005-0000-0000-000025010000}"/>
    <cellStyle name="20% - Accent5 3 2 3 4" xfId="1307" xr:uid="{00000000-0005-0000-0000-000026010000}"/>
    <cellStyle name="20% - Accent5 3 2 4" xfId="429" xr:uid="{00000000-0005-0000-0000-000027010000}"/>
    <cellStyle name="20% - Accent5 3 2 4 2" xfId="950" xr:uid="{00000000-0005-0000-0000-000028010000}"/>
    <cellStyle name="20% - Accent5 3 2 4 2 2" xfId="1900" xr:uid="{00000000-0005-0000-0000-000029010000}"/>
    <cellStyle name="20% - Accent5 3 2 4 3" xfId="1425" xr:uid="{00000000-0005-0000-0000-00002A010000}"/>
    <cellStyle name="20% - Accent5 3 2 5" xfId="714" xr:uid="{00000000-0005-0000-0000-00002B010000}"/>
    <cellStyle name="20% - Accent5 3 2 5 2" xfId="1664" xr:uid="{00000000-0005-0000-0000-00002C010000}"/>
    <cellStyle name="20% - Accent5 3 2 6" xfId="1189" xr:uid="{00000000-0005-0000-0000-00002D010000}"/>
    <cellStyle name="20% - Accent5 3 3" xfId="219" xr:uid="{00000000-0005-0000-0000-00002E010000}"/>
    <cellStyle name="20% - Accent5 3 3 2" xfId="342" xr:uid="{00000000-0005-0000-0000-00002F010000}"/>
    <cellStyle name="20% - Accent5 3 3 2 2" xfId="578" xr:uid="{00000000-0005-0000-0000-000030010000}"/>
    <cellStyle name="20% - Accent5 3 3 2 2 2" xfId="1099" xr:uid="{00000000-0005-0000-0000-000031010000}"/>
    <cellStyle name="20% - Accent5 3 3 2 2 2 2" xfId="2049" xr:uid="{00000000-0005-0000-0000-000032010000}"/>
    <cellStyle name="20% - Accent5 3 3 2 2 3" xfId="1574" xr:uid="{00000000-0005-0000-0000-000033010000}"/>
    <cellStyle name="20% - Accent5 3 3 2 3" xfId="863" xr:uid="{00000000-0005-0000-0000-000034010000}"/>
    <cellStyle name="20% - Accent5 3 3 2 3 2" xfId="1813" xr:uid="{00000000-0005-0000-0000-000035010000}"/>
    <cellStyle name="20% - Accent5 3 3 2 4" xfId="1338" xr:uid="{00000000-0005-0000-0000-000036010000}"/>
    <cellStyle name="20% - Accent5 3 3 3" xfId="460" xr:uid="{00000000-0005-0000-0000-000037010000}"/>
    <cellStyle name="20% - Accent5 3 3 3 2" xfId="981" xr:uid="{00000000-0005-0000-0000-000038010000}"/>
    <cellStyle name="20% - Accent5 3 3 3 2 2" xfId="1931" xr:uid="{00000000-0005-0000-0000-000039010000}"/>
    <cellStyle name="20% - Accent5 3 3 3 3" xfId="1456" xr:uid="{00000000-0005-0000-0000-00003A010000}"/>
    <cellStyle name="20% - Accent5 3 3 4" xfId="745" xr:uid="{00000000-0005-0000-0000-00003B010000}"/>
    <cellStyle name="20% - Accent5 3 3 4 2" xfId="1695" xr:uid="{00000000-0005-0000-0000-00003C010000}"/>
    <cellStyle name="20% - Accent5 3 3 5" xfId="1220" xr:uid="{00000000-0005-0000-0000-00003D010000}"/>
    <cellStyle name="20% - Accent5 3 4" xfId="285" xr:uid="{00000000-0005-0000-0000-00003E010000}"/>
    <cellStyle name="20% - Accent5 3 4 2" xfId="521" xr:uid="{00000000-0005-0000-0000-00003F010000}"/>
    <cellStyle name="20% - Accent5 3 4 2 2" xfId="1042" xr:uid="{00000000-0005-0000-0000-000040010000}"/>
    <cellStyle name="20% - Accent5 3 4 2 2 2" xfId="1992" xr:uid="{00000000-0005-0000-0000-000041010000}"/>
    <cellStyle name="20% - Accent5 3 4 2 3" xfId="1517" xr:uid="{00000000-0005-0000-0000-000042010000}"/>
    <cellStyle name="20% - Accent5 3 4 3" xfId="806" xr:uid="{00000000-0005-0000-0000-000043010000}"/>
    <cellStyle name="20% - Accent5 3 4 3 2" xfId="1756" xr:uid="{00000000-0005-0000-0000-000044010000}"/>
    <cellStyle name="20% - Accent5 3 4 4" xfId="1281" xr:uid="{00000000-0005-0000-0000-000045010000}"/>
    <cellStyle name="20% - Accent5 3 5" xfId="403" xr:uid="{00000000-0005-0000-0000-000046010000}"/>
    <cellStyle name="20% - Accent5 3 5 2" xfId="924" xr:uid="{00000000-0005-0000-0000-000047010000}"/>
    <cellStyle name="20% - Accent5 3 5 2 2" xfId="1874" xr:uid="{00000000-0005-0000-0000-000048010000}"/>
    <cellStyle name="20% - Accent5 3 5 3" xfId="1399" xr:uid="{00000000-0005-0000-0000-000049010000}"/>
    <cellStyle name="20% - Accent5 3 6" xfId="688" xr:uid="{00000000-0005-0000-0000-00004A010000}"/>
    <cellStyle name="20% - Accent5 3 6 2" xfId="1638" xr:uid="{00000000-0005-0000-0000-00004B010000}"/>
    <cellStyle name="20% - Accent5 3 7" xfId="1163" xr:uid="{00000000-0005-0000-0000-00004C010000}"/>
    <cellStyle name="20% - Accent5 4" xfId="149" xr:uid="{00000000-0005-0000-0000-00004D010000}"/>
    <cellStyle name="20% - Accent5 5" xfId="621" xr:uid="{00000000-0005-0000-0000-00004E010000}"/>
    <cellStyle name="20% - Accent6 2" xfId="9" xr:uid="{00000000-0005-0000-0000-00004F010000}"/>
    <cellStyle name="20% - Accent6 3" xfId="115" xr:uid="{00000000-0005-0000-0000-000050010000}"/>
    <cellStyle name="20% - Accent6 3 2" xfId="142" xr:uid="{00000000-0005-0000-0000-000051010000}"/>
    <cellStyle name="20% - Accent6 3 2 2" xfId="247" xr:uid="{00000000-0005-0000-0000-000052010000}"/>
    <cellStyle name="20% - Accent6 3 2 2 2" xfId="370" xr:uid="{00000000-0005-0000-0000-000053010000}"/>
    <cellStyle name="20% - Accent6 3 2 2 2 2" xfId="606" xr:uid="{00000000-0005-0000-0000-000054010000}"/>
    <cellStyle name="20% - Accent6 3 2 2 2 2 2" xfId="1127" xr:uid="{00000000-0005-0000-0000-000055010000}"/>
    <cellStyle name="20% - Accent6 3 2 2 2 2 2 2" xfId="2077" xr:uid="{00000000-0005-0000-0000-000056010000}"/>
    <cellStyle name="20% - Accent6 3 2 2 2 2 3" xfId="1602" xr:uid="{00000000-0005-0000-0000-000057010000}"/>
    <cellStyle name="20% - Accent6 3 2 2 2 3" xfId="891" xr:uid="{00000000-0005-0000-0000-000058010000}"/>
    <cellStyle name="20% - Accent6 3 2 2 2 3 2" xfId="1841" xr:uid="{00000000-0005-0000-0000-000059010000}"/>
    <cellStyle name="20% - Accent6 3 2 2 2 4" xfId="1366" xr:uid="{00000000-0005-0000-0000-00005A010000}"/>
    <cellStyle name="20% - Accent6 3 2 2 3" xfId="488" xr:uid="{00000000-0005-0000-0000-00005B010000}"/>
    <cellStyle name="20% - Accent6 3 2 2 3 2" xfId="1009" xr:uid="{00000000-0005-0000-0000-00005C010000}"/>
    <cellStyle name="20% - Accent6 3 2 2 3 2 2" xfId="1959" xr:uid="{00000000-0005-0000-0000-00005D010000}"/>
    <cellStyle name="20% - Accent6 3 2 2 3 3" xfId="1484" xr:uid="{00000000-0005-0000-0000-00005E010000}"/>
    <cellStyle name="20% - Accent6 3 2 2 4" xfId="773" xr:uid="{00000000-0005-0000-0000-00005F010000}"/>
    <cellStyle name="20% - Accent6 3 2 2 4 2" xfId="1723" xr:uid="{00000000-0005-0000-0000-000060010000}"/>
    <cellStyle name="20% - Accent6 3 2 2 5" xfId="1248" xr:uid="{00000000-0005-0000-0000-000061010000}"/>
    <cellStyle name="20% - Accent6 3 2 3" xfId="313" xr:uid="{00000000-0005-0000-0000-000062010000}"/>
    <cellStyle name="20% - Accent6 3 2 3 2" xfId="549" xr:uid="{00000000-0005-0000-0000-000063010000}"/>
    <cellStyle name="20% - Accent6 3 2 3 2 2" xfId="1070" xr:uid="{00000000-0005-0000-0000-000064010000}"/>
    <cellStyle name="20% - Accent6 3 2 3 2 2 2" xfId="2020" xr:uid="{00000000-0005-0000-0000-000065010000}"/>
    <cellStyle name="20% - Accent6 3 2 3 2 3" xfId="1545" xr:uid="{00000000-0005-0000-0000-000066010000}"/>
    <cellStyle name="20% - Accent6 3 2 3 3" xfId="834" xr:uid="{00000000-0005-0000-0000-000067010000}"/>
    <cellStyle name="20% - Accent6 3 2 3 3 2" xfId="1784" xr:uid="{00000000-0005-0000-0000-000068010000}"/>
    <cellStyle name="20% - Accent6 3 2 3 4" xfId="1309" xr:uid="{00000000-0005-0000-0000-000069010000}"/>
    <cellStyle name="20% - Accent6 3 2 4" xfId="431" xr:uid="{00000000-0005-0000-0000-00006A010000}"/>
    <cellStyle name="20% - Accent6 3 2 4 2" xfId="952" xr:uid="{00000000-0005-0000-0000-00006B010000}"/>
    <cellStyle name="20% - Accent6 3 2 4 2 2" xfId="1902" xr:uid="{00000000-0005-0000-0000-00006C010000}"/>
    <cellStyle name="20% - Accent6 3 2 4 3" xfId="1427" xr:uid="{00000000-0005-0000-0000-00006D010000}"/>
    <cellStyle name="20% - Accent6 3 2 5" xfId="716" xr:uid="{00000000-0005-0000-0000-00006E010000}"/>
    <cellStyle name="20% - Accent6 3 2 5 2" xfId="1666" xr:uid="{00000000-0005-0000-0000-00006F010000}"/>
    <cellStyle name="20% - Accent6 3 2 6" xfId="1191" xr:uid="{00000000-0005-0000-0000-000070010000}"/>
    <cellStyle name="20% - Accent6 3 3" xfId="221" xr:uid="{00000000-0005-0000-0000-000071010000}"/>
    <cellStyle name="20% - Accent6 3 3 2" xfId="344" xr:uid="{00000000-0005-0000-0000-000072010000}"/>
    <cellStyle name="20% - Accent6 3 3 2 2" xfId="580" xr:uid="{00000000-0005-0000-0000-000073010000}"/>
    <cellStyle name="20% - Accent6 3 3 2 2 2" xfId="1101" xr:uid="{00000000-0005-0000-0000-000074010000}"/>
    <cellStyle name="20% - Accent6 3 3 2 2 2 2" xfId="2051" xr:uid="{00000000-0005-0000-0000-000075010000}"/>
    <cellStyle name="20% - Accent6 3 3 2 2 3" xfId="1576" xr:uid="{00000000-0005-0000-0000-000076010000}"/>
    <cellStyle name="20% - Accent6 3 3 2 3" xfId="865" xr:uid="{00000000-0005-0000-0000-000077010000}"/>
    <cellStyle name="20% - Accent6 3 3 2 3 2" xfId="1815" xr:uid="{00000000-0005-0000-0000-000078010000}"/>
    <cellStyle name="20% - Accent6 3 3 2 4" xfId="1340" xr:uid="{00000000-0005-0000-0000-000079010000}"/>
    <cellStyle name="20% - Accent6 3 3 3" xfId="462" xr:uid="{00000000-0005-0000-0000-00007A010000}"/>
    <cellStyle name="20% - Accent6 3 3 3 2" xfId="983" xr:uid="{00000000-0005-0000-0000-00007B010000}"/>
    <cellStyle name="20% - Accent6 3 3 3 2 2" xfId="1933" xr:uid="{00000000-0005-0000-0000-00007C010000}"/>
    <cellStyle name="20% - Accent6 3 3 3 3" xfId="1458" xr:uid="{00000000-0005-0000-0000-00007D010000}"/>
    <cellStyle name="20% - Accent6 3 3 4" xfId="747" xr:uid="{00000000-0005-0000-0000-00007E010000}"/>
    <cellStyle name="20% - Accent6 3 3 4 2" xfId="1697" xr:uid="{00000000-0005-0000-0000-00007F010000}"/>
    <cellStyle name="20% - Accent6 3 3 5" xfId="1222" xr:uid="{00000000-0005-0000-0000-000080010000}"/>
    <cellStyle name="20% - Accent6 3 4" xfId="287" xr:uid="{00000000-0005-0000-0000-000081010000}"/>
    <cellStyle name="20% - Accent6 3 4 2" xfId="523" xr:uid="{00000000-0005-0000-0000-000082010000}"/>
    <cellStyle name="20% - Accent6 3 4 2 2" xfId="1044" xr:uid="{00000000-0005-0000-0000-000083010000}"/>
    <cellStyle name="20% - Accent6 3 4 2 2 2" xfId="1994" xr:uid="{00000000-0005-0000-0000-000084010000}"/>
    <cellStyle name="20% - Accent6 3 4 2 3" xfId="1519" xr:uid="{00000000-0005-0000-0000-000085010000}"/>
    <cellStyle name="20% - Accent6 3 4 3" xfId="808" xr:uid="{00000000-0005-0000-0000-000086010000}"/>
    <cellStyle name="20% - Accent6 3 4 3 2" xfId="1758" xr:uid="{00000000-0005-0000-0000-000087010000}"/>
    <cellStyle name="20% - Accent6 3 4 4" xfId="1283" xr:uid="{00000000-0005-0000-0000-000088010000}"/>
    <cellStyle name="20% - Accent6 3 5" xfId="405" xr:uid="{00000000-0005-0000-0000-000089010000}"/>
    <cellStyle name="20% - Accent6 3 5 2" xfId="926" xr:uid="{00000000-0005-0000-0000-00008A010000}"/>
    <cellStyle name="20% - Accent6 3 5 2 2" xfId="1876" xr:uid="{00000000-0005-0000-0000-00008B010000}"/>
    <cellStyle name="20% - Accent6 3 5 3" xfId="1401" xr:uid="{00000000-0005-0000-0000-00008C010000}"/>
    <cellStyle name="20% - Accent6 3 6" xfId="690" xr:uid="{00000000-0005-0000-0000-00008D010000}"/>
    <cellStyle name="20% - Accent6 3 6 2" xfId="1640" xr:uid="{00000000-0005-0000-0000-00008E010000}"/>
    <cellStyle name="20% - Accent6 3 7" xfId="1165" xr:uid="{00000000-0005-0000-0000-00008F010000}"/>
    <cellStyle name="20% - Accent6 4" xfId="150" xr:uid="{00000000-0005-0000-0000-000090010000}"/>
    <cellStyle name="20% - Accent6 5" xfId="622" xr:uid="{00000000-0005-0000-0000-000091010000}"/>
    <cellStyle name="40% - Accent1 2" xfId="10" xr:uid="{00000000-0005-0000-0000-000092010000}"/>
    <cellStyle name="40% - Accent1 3" xfId="96" xr:uid="{00000000-0005-0000-0000-000093010000}"/>
    <cellStyle name="40% - Accent1 3 2" xfId="133" xr:uid="{00000000-0005-0000-0000-000094010000}"/>
    <cellStyle name="40% - Accent1 3 2 2" xfId="238" xr:uid="{00000000-0005-0000-0000-000095010000}"/>
    <cellStyle name="40% - Accent1 3 2 2 2" xfId="361" xr:uid="{00000000-0005-0000-0000-000096010000}"/>
    <cellStyle name="40% - Accent1 3 2 2 2 2" xfId="597" xr:uid="{00000000-0005-0000-0000-000097010000}"/>
    <cellStyle name="40% - Accent1 3 2 2 2 2 2" xfId="1118" xr:uid="{00000000-0005-0000-0000-000098010000}"/>
    <cellStyle name="40% - Accent1 3 2 2 2 2 2 2" xfId="2068" xr:uid="{00000000-0005-0000-0000-000099010000}"/>
    <cellStyle name="40% - Accent1 3 2 2 2 2 3" xfId="1593" xr:uid="{00000000-0005-0000-0000-00009A010000}"/>
    <cellStyle name="40% - Accent1 3 2 2 2 3" xfId="882" xr:uid="{00000000-0005-0000-0000-00009B010000}"/>
    <cellStyle name="40% - Accent1 3 2 2 2 3 2" xfId="1832" xr:uid="{00000000-0005-0000-0000-00009C010000}"/>
    <cellStyle name="40% - Accent1 3 2 2 2 4" xfId="1357" xr:uid="{00000000-0005-0000-0000-00009D010000}"/>
    <cellStyle name="40% - Accent1 3 2 2 3" xfId="479" xr:uid="{00000000-0005-0000-0000-00009E010000}"/>
    <cellStyle name="40% - Accent1 3 2 2 3 2" xfId="1000" xr:uid="{00000000-0005-0000-0000-00009F010000}"/>
    <cellStyle name="40% - Accent1 3 2 2 3 2 2" xfId="1950" xr:uid="{00000000-0005-0000-0000-0000A0010000}"/>
    <cellStyle name="40% - Accent1 3 2 2 3 3" xfId="1475" xr:uid="{00000000-0005-0000-0000-0000A1010000}"/>
    <cellStyle name="40% - Accent1 3 2 2 4" xfId="764" xr:uid="{00000000-0005-0000-0000-0000A2010000}"/>
    <cellStyle name="40% - Accent1 3 2 2 4 2" xfId="1714" xr:uid="{00000000-0005-0000-0000-0000A3010000}"/>
    <cellStyle name="40% - Accent1 3 2 2 5" xfId="1239" xr:uid="{00000000-0005-0000-0000-0000A4010000}"/>
    <cellStyle name="40% - Accent1 3 2 3" xfId="304" xr:uid="{00000000-0005-0000-0000-0000A5010000}"/>
    <cellStyle name="40% - Accent1 3 2 3 2" xfId="540" xr:uid="{00000000-0005-0000-0000-0000A6010000}"/>
    <cellStyle name="40% - Accent1 3 2 3 2 2" xfId="1061" xr:uid="{00000000-0005-0000-0000-0000A7010000}"/>
    <cellStyle name="40% - Accent1 3 2 3 2 2 2" xfId="2011" xr:uid="{00000000-0005-0000-0000-0000A8010000}"/>
    <cellStyle name="40% - Accent1 3 2 3 2 3" xfId="1536" xr:uid="{00000000-0005-0000-0000-0000A9010000}"/>
    <cellStyle name="40% - Accent1 3 2 3 3" xfId="825" xr:uid="{00000000-0005-0000-0000-0000AA010000}"/>
    <cellStyle name="40% - Accent1 3 2 3 3 2" xfId="1775" xr:uid="{00000000-0005-0000-0000-0000AB010000}"/>
    <cellStyle name="40% - Accent1 3 2 3 4" xfId="1300" xr:uid="{00000000-0005-0000-0000-0000AC010000}"/>
    <cellStyle name="40% - Accent1 3 2 4" xfId="422" xr:uid="{00000000-0005-0000-0000-0000AD010000}"/>
    <cellStyle name="40% - Accent1 3 2 4 2" xfId="943" xr:uid="{00000000-0005-0000-0000-0000AE010000}"/>
    <cellStyle name="40% - Accent1 3 2 4 2 2" xfId="1893" xr:uid="{00000000-0005-0000-0000-0000AF010000}"/>
    <cellStyle name="40% - Accent1 3 2 4 3" xfId="1418" xr:uid="{00000000-0005-0000-0000-0000B0010000}"/>
    <cellStyle name="40% - Accent1 3 2 5" xfId="707" xr:uid="{00000000-0005-0000-0000-0000B1010000}"/>
    <cellStyle name="40% - Accent1 3 2 5 2" xfId="1657" xr:uid="{00000000-0005-0000-0000-0000B2010000}"/>
    <cellStyle name="40% - Accent1 3 2 6" xfId="1182" xr:uid="{00000000-0005-0000-0000-0000B3010000}"/>
    <cellStyle name="40% - Accent1 3 3" xfId="212" xr:uid="{00000000-0005-0000-0000-0000B4010000}"/>
    <cellStyle name="40% - Accent1 3 3 2" xfId="335" xr:uid="{00000000-0005-0000-0000-0000B5010000}"/>
    <cellStyle name="40% - Accent1 3 3 2 2" xfId="571" xr:uid="{00000000-0005-0000-0000-0000B6010000}"/>
    <cellStyle name="40% - Accent1 3 3 2 2 2" xfId="1092" xr:uid="{00000000-0005-0000-0000-0000B7010000}"/>
    <cellStyle name="40% - Accent1 3 3 2 2 2 2" xfId="2042" xr:uid="{00000000-0005-0000-0000-0000B8010000}"/>
    <cellStyle name="40% - Accent1 3 3 2 2 3" xfId="1567" xr:uid="{00000000-0005-0000-0000-0000B9010000}"/>
    <cellStyle name="40% - Accent1 3 3 2 3" xfId="856" xr:uid="{00000000-0005-0000-0000-0000BA010000}"/>
    <cellStyle name="40% - Accent1 3 3 2 3 2" xfId="1806" xr:uid="{00000000-0005-0000-0000-0000BB010000}"/>
    <cellStyle name="40% - Accent1 3 3 2 4" xfId="1331" xr:uid="{00000000-0005-0000-0000-0000BC010000}"/>
    <cellStyle name="40% - Accent1 3 3 3" xfId="453" xr:uid="{00000000-0005-0000-0000-0000BD010000}"/>
    <cellStyle name="40% - Accent1 3 3 3 2" xfId="974" xr:uid="{00000000-0005-0000-0000-0000BE010000}"/>
    <cellStyle name="40% - Accent1 3 3 3 2 2" xfId="1924" xr:uid="{00000000-0005-0000-0000-0000BF010000}"/>
    <cellStyle name="40% - Accent1 3 3 3 3" xfId="1449" xr:uid="{00000000-0005-0000-0000-0000C0010000}"/>
    <cellStyle name="40% - Accent1 3 3 4" xfId="738" xr:uid="{00000000-0005-0000-0000-0000C1010000}"/>
    <cellStyle name="40% - Accent1 3 3 4 2" xfId="1688" xr:uid="{00000000-0005-0000-0000-0000C2010000}"/>
    <cellStyle name="40% - Accent1 3 3 5" xfId="1213" xr:uid="{00000000-0005-0000-0000-0000C3010000}"/>
    <cellStyle name="40% - Accent1 3 4" xfId="278" xr:uid="{00000000-0005-0000-0000-0000C4010000}"/>
    <cellStyle name="40% - Accent1 3 4 2" xfId="514" xr:uid="{00000000-0005-0000-0000-0000C5010000}"/>
    <cellStyle name="40% - Accent1 3 4 2 2" xfId="1035" xr:uid="{00000000-0005-0000-0000-0000C6010000}"/>
    <cellStyle name="40% - Accent1 3 4 2 2 2" xfId="1985" xr:uid="{00000000-0005-0000-0000-0000C7010000}"/>
    <cellStyle name="40% - Accent1 3 4 2 3" xfId="1510" xr:uid="{00000000-0005-0000-0000-0000C8010000}"/>
    <cellStyle name="40% - Accent1 3 4 3" xfId="799" xr:uid="{00000000-0005-0000-0000-0000C9010000}"/>
    <cellStyle name="40% - Accent1 3 4 3 2" xfId="1749" xr:uid="{00000000-0005-0000-0000-0000CA010000}"/>
    <cellStyle name="40% - Accent1 3 4 4" xfId="1274" xr:uid="{00000000-0005-0000-0000-0000CB010000}"/>
    <cellStyle name="40% - Accent1 3 5" xfId="396" xr:uid="{00000000-0005-0000-0000-0000CC010000}"/>
    <cellStyle name="40% - Accent1 3 5 2" xfId="917" xr:uid="{00000000-0005-0000-0000-0000CD010000}"/>
    <cellStyle name="40% - Accent1 3 5 2 2" xfId="1867" xr:uid="{00000000-0005-0000-0000-0000CE010000}"/>
    <cellStyle name="40% - Accent1 3 5 3" xfId="1392" xr:uid="{00000000-0005-0000-0000-0000CF010000}"/>
    <cellStyle name="40% - Accent1 3 6" xfId="681" xr:uid="{00000000-0005-0000-0000-0000D0010000}"/>
    <cellStyle name="40% - Accent1 3 6 2" xfId="1631" xr:uid="{00000000-0005-0000-0000-0000D1010000}"/>
    <cellStyle name="40% - Accent1 3 7" xfId="1156" xr:uid="{00000000-0005-0000-0000-0000D2010000}"/>
    <cellStyle name="40% - Accent1 4" xfId="151" xr:uid="{00000000-0005-0000-0000-0000D3010000}"/>
    <cellStyle name="40% - Accent1 5" xfId="623" xr:uid="{00000000-0005-0000-0000-0000D4010000}"/>
    <cellStyle name="40% - Accent2 2" xfId="11" xr:uid="{00000000-0005-0000-0000-0000D5010000}"/>
    <cellStyle name="40% - Accent2 3" xfId="100" xr:uid="{00000000-0005-0000-0000-0000D6010000}"/>
    <cellStyle name="40% - Accent2 3 2" xfId="135" xr:uid="{00000000-0005-0000-0000-0000D7010000}"/>
    <cellStyle name="40% - Accent2 3 2 2" xfId="240" xr:uid="{00000000-0005-0000-0000-0000D8010000}"/>
    <cellStyle name="40% - Accent2 3 2 2 2" xfId="363" xr:uid="{00000000-0005-0000-0000-0000D9010000}"/>
    <cellStyle name="40% - Accent2 3 2 2 2 2" xfId="599" xr:uid="{00000000-0005-0000-0000-0000DA010000}"/>
    <cellStyle name="40% - Accent2 3 2 2 2 2 2" xfId="1120" xr:uid="{00000000-0005-0000-0000-0000DB010000}"/>
    <cellStyle name="40% - Accent2 3 2 2 2 2 2 2" xfId="2070" xr:uid="{00000000-0005-0000-0000-0000DC010000}"/>
    <cellStyle name="40% - Accent2 3 2 2 2 2 3" xfId="1595" xr:uid="{00000000-0005-0000-0000-0000DD010000}"/>
    <cellStyle name="40% - Accent2 3 2 2 2 3" xfId="884" xr:uid="{00000000-0005-0000-0000-0000DE010000}"/>
    <cellStyle name="40% - Accent2 3 2 2 2 3 2" xfId="1834" xr:uid="{00000000-0005-0000-0000-0000DF010000}"/>
    <cellStyle name="40% - Accent2 3 2 2 2 4" xfId="1359" xr:uid="{00000000-0005-0000-0000-0000E0010000}"/>
    <cellStyle name="40% - Accent2 3 2 2 3" xfId="481" xr:uid="{00000000-0005-0000-0000-0000E1010000}"/>
    <cellStyle name="40% - Accent2 3 2 2 3 2" xfId="1002" xr:uid="{00000000-0005-0000-0000-0000E2010000}"/>
    <cellStyle name="40% - Accent2 3 2 2 3 2 2" xfId="1952" xr:uid="{00000000-0005-0000-0000-0000E3010000}"/>
    <cellStyle name="40% - Accent2 3 2 2 3 3" xfId="1477" xr:uid="{00000000-0005-0000-0000-0000E4010000}"/>
    <cellStyle name="40% - Accent2 3 2 2 4" xfId="766" xr:uid="{00000000-0005-0000-0000-0000E5010000}"/>
    <cellStyle name="40% - Accent2 3 2 2 4 2" xfId="1716" xr:uid="{00000000-0005-0000-0000-0000E6010000}"/>
    <cellStyle name="40% - Accent2 3 2 2 5" xfId="1241" xr:uid="{00000000-0005-0000-0000-0000E7010000}"/>
    <cellStyle name="40% - Accent2 3 2 3" xfId="306" xr:uid="{00000000-0005-0000-0000-0000E8010000}"/>
    <cellStyle name="40% - Accent2 3 2 3 2" xfId="542" xr:uid="{00000000-0005-0000-0000-0000E9010000}"/>
    <cellStyle name="40% - Accent2 3 2 3 2 2" xfId="1063" xr:uid="{00000000-0005-0000-0000-0000EA010000}"/>
    <cellStyle name="40% - Accent2 3 2 3 2 2 2" xfId="2013" xr:uid="{00000000-0005-0000-0000-0000EB010000}"/>
    <cellStyle name="40% - Accent2 3 2 3 2 3" xfId="1538" xr:uid="{00000000-0005-0000-0000-0000EC010000}"/>
    <cellStyle name="40% - Accent2 3 2 3 3" xfId="827" xr:uid="{00000000-0005-0000-0000-0000ED010000}"/>
    <cellStyle name="40% - Accent2 3 2 3 3 2" xfId="1777" xr:uid="{00000000-0005-0000-0000-0000EE010000}"/>
    <cellStyle name="40% - Accent2 3 2 3 4" xfId="1302" xr:uid="{00000000-0005-0000-0000-0000EF010000}"/>
    <cellStyle name="40% - Accent2 3 2 4" xfId="424" xr:uid="{00000000-0005-0000-0000-0000F0010000}"/>
    <cellStyle name="40% - Accent2 3 2 4 2" xfId="945" xr:uid="{00000000-0005-0000-0000-0000F1010000}"/>
    <cellStyle name="40% - Accent2 3 2 4 2 2" xfId="1895" xr:uid="{00000000-0005-0000-0000-0000F2010000}"/>
    <cellStyle name="40% - Accent2 3 2 4 3" xfId="1420" xr:uid="{00000000-0005-0000-0000-0000F3010000}"/>
    <cellStyle name="40% - Accent2 3 2 5" xfId="709" xr:uid="{00000000-0005-0000-0000-0000F4010000}"/>
    <cellStyle name="40% - Accent2 3 2 5 2" xfId="1659" xr:uid="{00000000-0005-0000-0000-0000F5010000}"/>
    <cellStyle name="40% - Accent2 3 2 6" xfId="1184" xr:uid="{00000000-0005-0000-0000-0000F6010000}"/>
    <cellStyle name="40% - Accent2 3 3" xfId="214" xr:uid="{00000000-0005-0000-0000-0000F7010000}"/>
    <cellStyle name="40% - Accent2 3 3 2" xfId="337" xr:uid="{00000000-0005-0000-0000-0000F8010000}"/>
    <cellStyle name="40% - Accent2 3 3 2 2" xfId="573" xr:uid="{00000000-0005-0000-0000-0000F9010000}"/>
    <cellStyle name="40% - Accent2 3 3 2 2 2" xfId="1094" xr:uid="{00000000-0005-0000-0000-0000FA010000}"/>
    <cellStyle name="40% - Accent2 3 3 2 2 2 2" xfId="2044" xr:uid="{00000000-0005-0000-0000-0000FB010000}"/>
    <cellStyle name="40% - Accent2 3 3 2 2 3" xfId="1569" xr:uid="{00000000-0005-0000-0000-0000FC010000}"/>
    <cellStyle name="40% - Accent2 3 3 2 3" xfId="858" xr:uid="{00000000-0005-0000-0000-0000FD010000}"/>
    <cellStyle name="40% - Accent2 3 3 2 3 2" xfId="1808" xr:uid="{00000000-0005-0000-0000-0000FE010000}"/>
    <cellStyle name="40% - Accent2 3 3 2 4" xfId="1333" xr:uid="{00000000-0005-0000-0000-0000FF010000}"/>
    <cellStyle name="40% - Accent2 3 3 3" xfId="455" xr:uid="{00000000-0005-0000-0000-000000020000}"/>
    <cellStyle name="40% - Accent2 3 3 3 2" xfId="976" xr:uid="{00000000-0005-0000-0000-000001020000}"/>
    <cellStyle name="40% - Accent2 3 3 3 2 2" xfId="1926" xr:uid="{00000000-0005-0000-0000-000002020000}"/>
    <cellStyle name="40% - Accent2 3 3 3 3" xfId="1451" xr:uid="{00000000-0005-0000-0000-000003020000}"/>
    <cellStyle name="40% - Accent2 3 3 4" xfId="740" xr:uid="{00000000-0005-0000-0000-000004020000}"/>
    <cellStyle name="40% - Accent2 3 3 4 2" xfId="1690" xr:uid="{00000000-0005-0000-0000-000005020000}"/>
    <cellStyle name="40% - Accent2 3 3 5" xfId="1215" xr:uid="{00000000-0005-0000-0000-000006020000}"/>
    <cellStyle name="40% - Accent2 3 4" xfId="280" xr:uid="{00000000-0005-0000-0000-000007020000}"/>
    <cellStyle name="40% - Accent2 3 4 2" xfId="516" xr:uid="{00000000-0005-0000-0000-000008020000}"/>
    <cellStyle name="40% - Accent2 3 4 2 2" xfId="1037" xr:uid="{00000000-0005-0000-0000-000009020000}"/>
    <cellStyle name="40% - Accent2 3 4 2 2 2" xfId="1987" xr:uid="{00000000-0005-0000-0000-00000A020000}"/>
    <cellStyle name="40% - Accent2 3 4 2 3" xfId="1512" xr:uid="{00000000-0005-0000-0000-00000B020000}"/>
    <cellStyle name="40% - Accent2 3 4 3" xfId="801" xr:uid="{00000000-0005-0000-0000-00000C020000}"/>
    <cellStyle name="40% - Accent2 3 4 3 2" xfId="1751" xr:uid="{00000000-0005-0000-0000-00000D020000}"/>
    <cellStyle name="40% - Accent2 3 4 4" xfId="1276" xr:uid="{00000000-0005-0000-0000-00000E020000}"/>
    <cellStyle name="40% - Accent2 3 5" xfId="398" xr:uid="{00000000-0005-0000-0000-00000F020000}"/>
    <cellStyle name="40% - Accent2 3 5 2" xfId="919" xr:uid="{00000000-0005-0000-0000-000010020000}"/>
    <cellStyle name="40% - Accent2 3 5 2 2" xfId="1869" xr:uid="{00000000-0005-0000-0000-000011020000}"/>
    <cellStyle name="40% - Accent2 3 5 3" xfId="1394" xr:uid="{00000000-0005-0000-0000-000012020000}"/>
    <cellStyle name="40% - Accent2 3 6" xfId="683" xr:uid="{00000000-0005-0000-0000-000013020000}"/>
    <cellStyle name="40% - Accent2 3 6 2" xfId="1633" xr:uid="{00000000-0005-0000-0000-000014020000}"/>
    <cellStyle name="40% - Accent2 3 7" xfId="1158" xr:uid="{00000000-0005-0000-0000-000015020000}"/>
    <cellStyle name="40% - Accent2 4" xfId="152" xr:uid="{00000000-0005-0000-0000-000016020000}"/>
    <cellStyle name="40% - Accent2 5" xfId="624" xr:uid="{00000000-0005-0000-0000-000017020000}"/>
    <cellStyle name="40% - Accent3 2" xfId="12" xr:uid="{00000000-0005-0000-0000-000018020000}"/>
    <cellStyle name="40% - Accent3 3" xfId="104" xr:uid="{00000000-0005-0000-0000-000019020000}"/>
    <cellStyle name="40% - Accent3 3 2" xfId="137" xr:uid="{00000000-0005-0000-0000-00001A020000}"/>
    <cellStyle name="40% - Accent3 3 2 2" xfId="242" xr:uid="{00000000-0005-0000-0000-00001B020000}"/>
    <cellStyle name="40% - Accent3 3 2 2 2" xfId="365" xr:uid="{00000000-0005-0000-0000-00001C020000}"/>
    <cellStyle name="40% - Accent3 3 2 2 2 2" xfId="601" xr:uid="{00000000-0005-0000-0000-00001D020000}"/>
    <cellStyle name="40% - Accent3 3 2 2 2 2 2" xfId="1122" xr:uid="{00000000-0005-0000-0000-00001E020000}"/>
    <cellStyle name="40% - Accent3 3 2 2 2 2 2 2" xfId="2072" xr:uid="{00000000-0005-0000-0000-00001F020000}"/>
    <cellStyle name="40% - Accent3 3 2 2 2 2 3" xfId="1597" xr:uid="{00000000-0005-0000-0000-000020020000}"/>
    <cellStyle name="40% - Accent3 3 2 2 2 3" xfId="886" xr:uid="{00000000-0005-0000-0000-000021020000}"/>
    <cellStyle name="40% - Accent3 3 2 2 2 3 2" xfId="1836" xr:uid="{00000000-0005-0000-0000-000022020000}"/>
    <cellStyle name="40% - Accent3 3 2 2 2 4" xfId="1361" xr:uid="{00000000-0005-0000-0000-000023020000}"/>
    <cellStyle name="40% - Accent3 3 2 2 3" xfId="483" xr:uid="{00000000-0005-0000-0000-000024020000}"/>
    <cellStyle name="40% - Accent3 3 2 2 3 2" xfId="1004" xr:uid="{00000000-0005-0000-0000-000025020000}"/>
    <cellStyle name="40% - Accent3 3 2 2 3 2 2" xfId="1954" xr:uid="{00000000-0005-0000-0000-000026020000}"/>
    <cellStyle name="40% - Accent3 3 2 2 3 3" xfId="1479" xr:uid="{00000000-0005-0000-0000-000027020000}"/>
    <cellStyle name="40% - Accent3 3 2 2 4" xfId="768" xr:uid="{00000000-0005-0000-0000-000028020000}"/>
    <cellStyle name="40% - Accent3 3 2 2 4 2" xfId="1718" xr:uid="{00000000-0005-0000-0000-000029020000}"/>
    <cellStyle name="40% - Accent3 3 2 2 5" xfId="1243" xr:uid="{00000000-0005-0000-0000-00002A020000}"/>
    <cellStyle name="40% - Accent3 3 2 3" xfId="308" xr:uid="{00000000-0005-0000-0000-00002B020000}"/>
    <cellStyle name="40% - Accent3 3 2 3 2" xfId="544" xr:uid="{00000000-0005-0000-0000-00002C020000}"/>
    <cellStyle name="40% - Accent3 3 2 3 2 2" xfId="1065" xr:uid="{00000000-0005-0000-0000-00002D020000}"/>
    <cellStyle name="40% - Accent3 3 2 3 2 2 2" xfId="2015" xr:uid="{00000000-0005-0000-0000-00002E020000}"/>
    <cellStyle name="40% - Accent3 3 2 3 2 3" xfId="1540" xr:uid="{00000000-0005-0000-0000-00002F020000}"/>
    <cellStyle name="40% - Accent3 3 2 3 3" xfId="829" xr:uid="{00000000-0005-0000-0000-000030020000}"/>
    <cellStyle name="40% - Accent3 3 2 3 3 2" xfId="1779" xr:uid="{00000000-0005-0000-0000-000031020000}"/>
    <cellStyle name="40% - Accent3 3 2 3 4" xfId="1304" xr:uid="{00000000-0005-0000-0000-000032020000}"/>
    <cellStyle name="40% - Accent3 3 2 4" xfId="426" xr:uid="{00000000-0005-0000-0000-000033020000}"/>
    <cellStyle name="40% - Accent3 3 2 4 2" xfId="947" xr:uid="{00000000-0005-0000-0000-000034020000}"/>
    <cellStyle name="40% - Accent3 3 2 4 2 2" xfId="1897" xr:uid="{00000000-0005-0000-0000-000035020000}"/>
    <cellStyle name="40% - Accent3 3 2 4 3" xfId="1422" xr:uid="{00000000-0005-0000-0000-000036020000}"/>
    <cellStyle name="40% - Accent3 3 2 5" xfId="711" xr:uid="{00000000-0005-0000-0000-000037020000}"/>
    <cellStyle name="40% - Accent3 3 2 5 2" xfId="1661" xr:uid="{00000000-0005-0000-0000-000038020000}"/>
    <cellStyle name="40% - Accent3 3 2 6" xfId="1186" xr:uid="{00000000-0005-0000-0000-000039020000}"/>
    <cellStyle name="40% - Accent3 3 3" xfId="216" xr:uid="{00000000-0005-0000-0000-00003A020000}"/>
    <cellStyle name="40% - Accent3 3 3 2" xfId="339" xr:uid="{00000000-0005-0000-0000-00003B020000}"/>
    <cellStyle name="40% - Accent3 3 3 2 2" xfId="575" xr:uid="{00000000-0005-0000-0000-00003C020000}"/>
    <cellStyle name="40% - Accent3 3 3 2 2 2" xfId="1096" xr:uid="{00000000-0005-0000-0000-00003D020000}"/>
    <cellStyle name="40% - Accent3 3 3 2 2 2 2" xfId="2046" xr:uid="{00000000-0005-0000-0000-00003E020000}"/>
    <cellStyle name="40% - Accent3 3 3 2 2 3" xfId="1571" xr:uid="{00000000-0005-0000-0000-00003F020000}"/>
    <cellStyle name="40% - Accent3 3 3 2 3" xfId="860" xr:uid="{00000000-0005-0000-0000-000040020000}"/>
    <cellStyle name="40% - Accent3 3 3 2 3 2" xfId="1810" xr:uid="{00000000-0005-0000-0000-000041020000}"/>
    <cellStyle name="40% - Accent3 3 3 2 4" xfId="1335" xr:uid="{00000000-0005-0000-0000-000042020000}"/>
    <cellStyle name="40% - Accent3 3 3 3" xfId="457" xr:uid="{00000000-0005-0000-0000-000043020000}"/>
    <cellStyle name="40% - Accent3 3 3 3 2" xfId="978" xr:uid="{00000000-0005-0000-0000-000044020000}"/>
    <cellStyle name="40% - Accent3 3 3 3 2 2" xfId="1928" xr:uid="{00000000-0005-0000-0000-000045020000}"/>
    <cellStyle name="40% - Accent3 3 3 3 3" xfId="1453" xr:uid="{00000000-0005-0000-0000-000046020000}"/>
    <cellStyle name="40% - Accent3 3 3 4" xfId="742" xr:uid="{00000000-0005-0000-0000-000047020000}"/>
    <cellStyle name="40% - Accent3 3 3 4 2" xfId="1692" xr:uid="{00000000-0005-0000-0000-000048020000}"/>
    <cellStyle name="40% - Accent3 3 3 5" xfId="1217" xr:uid="{00000000-0005-0000-0000-000049020000}"/>
    <cellStyle name="40% - Accent3 3 4" xfId="282" xr:uid="{00000000-0005-0000-0000-00004A020000}"/>
    <cellStyle name="40% - Accent3 3 4 2" xfId="518" xr:uid="{00000000-0005-0000-0000-00004B020000}"/>
    <cellStyle name="40% - Accent3 3 4 2 2" xfId="1039" xr:uid="{00000000-0005-0000-0000-00004C020000}"/>
    <cellStyle name="40% - Accent3 3 4 2 2 2" xfId="1989" xr:uid="{00000000-0005-0000-0000-00004D020000}"/>
    <cellStyle name="40% - Accent3 3 4 2 3" xfId="1514" xr:uid="{00000000-0005-0000-0000-00004E020000}"/>
    <cellStyle name="40% - Accent3 3 4 3" xfId="803" xr:uid="{00000000-0005-0000-0000-00004F020000}"/>
    <cellStyle name="40% - Accent3 3 4 3 2" xfId="1753" xr:uid="{00000000-0005-0000-0000-000050020000}"/>
    <cellStyle name="40% - Accent3 3 4 4" xfId="1278" xr:uid="{00000000-0005-0000-0000-000051020000}"/>
    <cellStyle name="40% - Accent3 3 5" xfId="400" xr:uid="{00000000-0005-0000-0000-000052020000}"/>
    <cellStyle name="40% - Accent3 3 5 2" xfId="921" xr:uid="{00000000-0005-0000-0000-000053020000}"/>
    <cellStyle name="40% - Accent3 3 5 2 2" xfId="1871" xr:uid="{00000000-0005-0000-0000-000054020000}"/>
    <cellStyle name="40% - Accent3 3 5 3" xfId="1396" xr:uid="{00000000-0005-0000-0000-000055020000}"/>
    <cellStyle name="40% - Accent3 3 6" xfId="685" xr:uid="{00000000-0005-0000-0000-000056020000}"/>
    <cellStyle name="40% - Accent3 3 6 2" xfId="1635" xr:uid="{00000000-0005-0000-0000-000057020000}"/>
    <cellStyle name="40% - Accent3 3 7" xfId="1160" xr:uid="{00000000-0005-0000-0000-000058020000}"/>
    <cellStyle name="40% - Accent3 4" xfId="153" xr:uid="{00000000-0005-0000-0000-000059020000}"/>
    <cellStyle name="40% - Accent3 5" xfId="625" xr:uid="{00000000-0005-0000-0000-00005A020000}"/>
    <cellStyle name="40% - Accent4 2" xfId="13" xr:uid="{00000000-0005-0000-0000-00005B020000}"/>
    <cellStyle name="40% - Accent4 3" xfId="108" xr:uid="{00000000-0005-0000-0000-00005C020000}"/>
    <cellStyle name="40% - Accent4 3 2" xfId="139" xr:uid="{00000000-0005-0000-0000-00005D020000}"/>
    <cellStyle name="40% - Accent4 3 2 2" xfId="244" xr:uid="{00000000-0005-0000-0000-00005E020000}"/>
    <cellStyle name="40% - Accent4 3 2 2 2" xfId="367" xr:uid="{00000000-0005-0000-0000-00005F020000}"/>
    <cellStyle name="40% - Accent4 3 2 2 2 2" xfId="603" xr:uid="{00000000-0005-0000-0000-000060020000}"/>
    <cellStyle name="40% - Accent4 3 2 2 2 2 2" xfId="1124" xr:uid="{00000000-0005-0000-0000-000061020000}"/>
    <cellStyle name="40% - Accent4 3 2 2 2 2 2 2" xfId="2074" xr:uid="{00000000-0005-0000-0000-000062020000}"/>
    <cellStyle name="40% - Accent4 3 2 2 2 2 3" xfId="1599" xr:uid="{00000000-0005-0000-0000-000063020000}"/>
    <cellStyle name="40% - Accent4 3 2 2 2 3" xfId="888" xr:uid="{00000000-0005-0000-0000-000064020000}"/>
    <cellStyle name="40% - Accent4 3 2 2 2 3 2" xfId="1838" xr:uid="{00000000-0005-0000-0000-000065020000}"/>
    <cellStyle name="40% - Accent4 3 2 2 2 4" xfId="1363" xr:uid="{00000000-0005-0000-0000-000066020000}"/>
    <cellStyle name="40% - Accent4 3 2 2 3" xfId="485" xr:uid="{00000000-0005-0000-0000-000067020000}"/>
    <cellStyle name="40% - Accent4 3 2 2 3 2" xfId="1006" xr:uid="{00000000-0005-0000-0000-000068020000}"/>
    <cellStyle name="40% - Accent4 3 2 2 3 2 2" xfId="1956" xr:uid="{00000000-0005-0000-0000-000069020000}"/>
    <cellStyle name="40% - Accent4 3 2 2 3 3" xfId="1481" xr:uid="{00000000-0005-0000-0000-00006A020000}"/>
    <cellStyle name="40% - Accent4 3 2 2 4" xfId="770" xr:uid="{00000000-0005-0000-0000-00006B020000}"/>
    <cellStyle name="40% - Accent4 3 2 2 4 2" xfId="1720" xr:uid="{00000000-0005-0000-0000-00006C020000}"/>
    <cellStyle name="40% - Accent4 3 2 2 5" xfId="1245" xr:uid="{00000000-0005-0000-0000-00006D020000}"/>
    <cellStyle name="40% - Accent4 3 2 3" xfId="310" xr:uid="{00000000-0005-0000-0000-00006E020000}"/>
    <cellStyle name="40% - Accent4 3 2 3 2" xfId="546" xr:uid="{00000000-0005-0000-0000-00006F020000}"/>
    <cellStyle name="40% - Accent4 3 2 3 2 2" xfId="1067" xr:uid="{00000000-0005-0000-0000-000070020000}"/>
    <cellStyle name="40% - Accent4 3 2 3 2 2 2" xfId="2017" xr:uid="{00000000-0005-0000-0000-000071020000}"/>
    <cellStyle name="40% - Accent4 3 2 3 2 3" xfId="1542" xr:uid="{00000000-0005-0000-0000-000072020000}"/>
    <cellStyle name="40% - Accent4 3 2 3 3" xfId="831" xr:uid="{00000000-0005-0000-0000-000073020000}"/>
    <cellStyle name="40% - Accent4 3 2 3 3 2" xfId="1781" xr:uid="{00000000-0005-0000-0000-000074020000}"/>
    <cellStyle name="40% - Accent4 3 2 3 4" xfId="1306" xr:uid="{00000000-0005-0000-0000-000075020000}"/>
    <cellStyle name="40% - Accent4 3 2 4" xfId="428" xr:uid="{00000000-0005-0000-0000-000076020000}"/>
    <cellStyle name="40% - Accent4 3 2 4 2" xfId="949" xr:uid="{00000000-0005-0000-0000-000077020000}"/>
    <cellStyle name="40% - Accent4 3 2 4 2 2" xfId="1899" xr:uid="{00000000-0005-0000-0000-000078020000}"/>
    <cellStyle name="40% - Accent4 3 2 4 3" xfId="1424" xr:uid="{00000000-0005-0000-0000-000079020000}"/>
    <cellStyle name="40% - Accent4 3 2 5" xfId="713" xr:uid="{00000000-0005-0000-0000-00007A020000}"/>
    <cellStyle name="40% - Accent4 3 2 5 2" xfId="1663" xr:uid="{00000000-0005-0000-0000-00007B020000}"/>
    <cellStyle name="40% - Accent4 3 2 6" xfId="1188" xr:uid="{00000000-0005-0000-0000-00007C020000}"/>
    <cellStyle name="40% - Accent4 3 3" xfId="218" xr:uid="{00000000-0005-0000-0000-00007D020000}"/>
    <cellStyle name="40% - Accent4 3 3 2" xfId="341" xr:uid="{00000000-0005-0000-0000-00007E020000}"/>
    <cellStyle name="40% - Accent4 3 3 2 2" xfId="577" xr:uid="{00000000-0005-0000-0000-00007F020000}"/>
    <cellStyle name="40% - Accent4 3 3 2 2 2" xfId="1098" xr:uid="{00000000-0005-0000-0000-000080020000}"/>
    <cellStyle name="40% - Accent4 3 3 2 2 2 2" xfId="2048" xr:uid="{00000000-0005-0000-0000-000081020000}"/>
    <cellStyle name="40% - Accent4 3 3 2 2 3" xfId="1573" xr:uid="{00000000-0005-0000-0000-000082020000}"/>
    <cellStyle name="40% - Accent4 3 3 2 3" xfId="862" xr:uid="{00000000-0005-0000-0000-000083020000}"/>
    <cellStyle name="40% - Accent4 3 3 2 3 2" xfId="1812" xr:uid="{00000000-0005-0000-0000-000084020000}"/>
    <cellStyle name="40% - Accent4 3 3 2 4" xfId="1337" xr:uid="{00000000-0005-0000-0000-000085020000}"/>
    <cellStyle name="40% - Accent4 3 3 3" xfId="459" xr:uid="{00000000-0005-0000-0000-000086020000}"/>
    <cellStyle name="40% - Accent4 3 3 3 2" xfId="980" xr:uid="{00000000-0005-0000-0000-000087020000}"/>
    <cellStyle name="40% - Accent4 3 3 3 2 2" xfId="1930" xr:uid="{00000000-0005-0000-0000-000088020000}"/>
    <cellStyle name="40% - Accent4 3 3 3 3" xfId="1455" xr:uid="{00000000-0005-0000-0000-000089020000}"/>
    <cellStyle name="40% - Accent4 3 3 4" xfId="744" xr:uid="{00000000-0005-0000-0000-00008A020000}"/>
    <cellStyle name="40% - Accent4 3 3 4 2" xfId="1694" xr:uid="{00000000-0005-0000-0000-00008B020000}"/>
    <cellStyle name="40% - Accent4 3 3 5" xfId="1219" xr:uid="{00000000-0005-0000-0000-00008C020000}"/>
    <cellStyle name="40% - Accent4 3 4" xfId="284" xr:uid="{00000000-0005-0000-0000-00008D020000}"/>
    <cellStyle name="40% - Accent4 3 4 2" xfId="520" xr:uid="{00000000-0005-0000-0000-00008E020000}"/>
    <cellStyle name="40% - Accent4 3 4 2 2" xfId="1041" xr:uid="{00000000-0005-0000-0000-00008F020000}"/>
    <cellStyle name="40% - Accent4 3 4 2 2 2" xfId="1991" xr:uid="{00000000-0005-0000-0000-000090020000}"/>
    <cellStyle name="40% - Accent4 3 4 2 3" xfId="1516" xr:uid="{00000000-0005-0000-0000-000091020000}"/>
    <cellStyle name="40% - Accent4 3 4 3" xfId="805" xr:uid="{00000000-0005-0000-0000-000092020000}"/>
    <cellStyle name="40% - Accent4 3 4 3 2" xfId="1755" xr:uid="{00000000-0005-0000-0000-000093020000}"/>
    <cellStyle name="40% - Accent4 3 4 4" xfId="1280" xr:uid="{00000000-0005-0000-0000-000094020000}"/>
    <cellStyle name="40% - Accent4 3 5" xfId="402" xr:uid="{00000000-0005-0000-0000-000095020000}"/>
    <cellStyle name="40% - Accent4 3 5 2" xfId="923" xr:uid="{00000000-0005-0000-0000-000096020000}"/>
    <cellStyle name="40% - Accent4 3 5 2 2" xfId="1873" xr:uid="{00000000-0005-0000-0000-000097020000}"/>
    <cellStyle name="40% - Accent4 3 5 3" xfId="1398" xr:uid="{00000000-0005-0000-0000-000098020000}"/>
    <cellStyle name="40% - Accent4 3 6" xfId="687" xr:uid="{00000000-0005-0000-0000-000099020000}"/>
    <cellStyle name="40% - Accent4 3 6 2" xfId="1637" xr:uid="{00000000-0005-0000-0000-00009A020000}"/>
    <cellStyle name="40% - Accent4 3 7" xfId="1162" xr:uid="{00000000-0005-0000-0000-00009B020000}"/>
    <cellStyle name="40% - Accent4 4" xfId="154" xr:uid="{00000000-0005-0000-0000-00009C020000}"/>
    <cellStyle name="40% - Accent4 5" xfId="626" xr:uid="{00000000-0005-0000-0000-00009D020000}"/>
    <cellStyle name="40% - Accent5 2" xfId="14" xr:uid="{00000000-0005-0000-0000-00009E020000}"/>
    <cellStyle name="40% - Accent5 3" xfId="112" xr:uid="{00000000-0005-0000-0000-00009F020000}"/>
    <cellStyle name="40% - Accent5 3 2" xfId="141" xr:uid="{00000000-0005-0000-0000-0000A0020000}"/>
    <cellStyle name="40% - Accent5 3 2 2" xfId="246" xr:uid="{00000000-0005-0000-0000-0000A1020000}"/>
    <cellStyle name="40% - Accent5 3 2 2 2" xfId="369" xr:uid="{00000000-0005-0000-0000-0000A2020000}"/>
    <cellStyle name="40% - Accent5 3 2 2 2 2" xfId="605" xr:uid="{00000000-0005-0000-0000-0000A3020000}"/>
    <cellStyle name="40% - Accent5 3 2 2 2 2 2" xfId="1126" xr:uid="{00000000-0005-0000-0000-0000A4020000}"/>
    <cellStyle name="40% - Accent5 3 2 2 2 2 2 2" xfId="2076" xr:uid="{00000000-0005-0000-0000-0000A5020000}"/>
    <cellStyle name="40% - Accent5 3 2 2 2 2 3" xfId="1601" xr:uid="{00000000-0005-0000-0000-0000A6020000}"/>
    <cellStyle name="40% - Accent5 3 2 2 2 3" xfId="890" xr:uid="{00000000-0005-0000-0000-0000A7020000}"/>
    <cellStyle name="40% - Accent5 3 2 2 2 3 2" xfId="1840" xr:uid="{00000000-0005-0000-0000-0000A8020000}"/>
    <cellStyle name="40% - Accent5 3 2 2 2 4" xfId="1365" xr:uid="{00000000-0005-0000-0000-0000A9020000}"/>
    <cellStyle name="40% - Accent5 3 2 2 3" xfId="487" xr:uid="{00000000-0005-0000-0000-0000AA020000}"/>
    <cellStyle name="40% - Accent5 3 2 2 3 2" xfId="1008" xr:uid="{00000000-0005-0000-0000-0000AB020000}"/>
    <cellStyle name="40% - Accent5 3 2 2 3 2 2" xfId="1958" xr:uid="{00000000-0005-0000-0000-0000AC020000}"/>
    <cellStyle name="40% - Accent5 3 2 2 3 3" xfId="1483" xr:uid="{00000000-0005-0000-0000-0000AD020000}"/>
    <cellStyle name="40% - Accent5 3 2 2 4" xfId="772" xr:uid="{00000000-0005-0000-0000-0000AE020000}"/>
    <cellStyle name="40% - Accent5 3 2 2 4 2" xfId="1722" xr:uid="{00000000-0005-0000-0000-0000AF020000}"/>
    <cellStyle name="40% - Accent5 3 2 2 5" xfId="1247" xr:uid="{00000000-0005-0000-0000-0000B0020000}"/>
    <cellStyle name="40% - Accent5 3 2 3" xfId="312" xr:uid="{00000000-0005-0000-0000-0000B1020000}"/>
    <cellStyle name="40% - Accent5 3 2 3 2" xfId="548" xr:uid="{00000000-0005-0000-0000-0000B2020000}"/>
    <cellStyle name="40% - Accent5 3 2 3 2 2" xfId="1069" xr:uid="{00000000-0005-0000-0000-0000B3020000}"/>
    <cellStyle name="40% - Accent5 3 2 3 2 2 2" xfId="2019" xr:uid="{00000000-0005-0000-0000-0000B4020000}"/>
    <cellStyle name="40% - Accent5 3 2 3 2 3" xfId="1544" xr:uid="{00000000-0005-0000-0000-0000B5020000}"/>
    <cellStyle name="40% - Accent5 3 2 3 3" xfId="833" xr:uid="{00000000-0005-0000-0000-0000B6020000}"/>
    <cellStyle name="40% - Accent5 3 2 3 3 2" xfId="1783" xr:uid="{00000000-0005-0000-0000-0000B7020000}"/>
    <cellStyle name="40% - Accent5 3 2 3 4" xfId="1308" xr:uid="{00000000-0005-0000-0000-0000B8020000}"/>
    <cellStyle name="40% - Accent5 3 2 4" xfId="430" xr:uid="{00000000-0005-0000-0000-0000B9020000}"/>
    <cellStyle name="40% - Accent5 3 2 4 2" xfId="951" xr:uid="{00000000-0005-0000-0000-0000BA020000}"/>
    <cellStyle name="40% - Accent5 3 2 4 2 2" xfId="1901" xr:uid="{00000000-0005-0000-0000-0000BB020000}"/>
    <cellStyle name="40% - Accent5 3 2 4 3" xfId="1426" xr:uid="{00000000-0005-0000-0000-0000BC020000}"/>
    <cellStyle name="40% - Accent5 3 2 5" xfId="715" xr:uid="{00000000-0005-0000-0000-0000BD020000}"/>
    <cellStyle name="40% - Accent5 3 2 5 2" xfId="1665" xr:uid="{00000000-0005-0000-0000-0000BE020000}"/>
    <cellStyle name="40% - Accent5 3 2 6" xfId="1190" xr:uid="{00000000-0005-0000-0000-0000BF020000}"/>
    <cellStyle name="40% - Accent5 3 3" xfId="220" xr:uid="{00000000-0005-0000-0000-0000C0020000}"/>
    <cellStyle name="40% - Accent5 3 3 2" xfId="343" xr:uid="{00000000-0005-0000-0000-0000C1020000}"/>
    <cellStyle name="40% - Accent5 3 3 2 2" xfId="579" xr:uid="{00000000-0005-0000-0000-0000C2020000}"/>
    <cellStyle name="40% - Accent5 3 3 2 2 2" xfId="1100" xr:uid="{00000000-0005-0000-0000-0000C3020000}"/>
    <cellStyle name="40% - Accent5 3 3 2 2 2 2" xfId="2050" xr:uid="{00000000-0005-0000-0000-0000C4020000}"/>
    <cellStyle name="40% - Accent5 3 3 2 2 3" xfId="1575" xr:uid="{00000000-0005-0000-0000-0000C5020000}"/>
    <cellStyle name="40% - Accent5 3 3 2 3" xfId="864" xr:uid="{00000000-0005-0000-0000-0000C6020000}"/>
    <cellStyle name="40% - Accent5 3 3 2 3 2" xfId="1814" xr:uid="{00000000-0005-0000-0000-0000C7020000}"/>
    <cellStyle name="40% - Accent5 3 3 2 4" xfId="1339" xr:uid="{00000000-0005-0000-0000-0000C8020000}"/>
    <cellStyle name="40% - Accent5 3 3 3" xfId="461" xr:uid="{00000000-0005-0000-0000-0000C9020000}"/>
    <cellStyle name="40% - Accent5 3 3 3 2" xfId="982" xr:uid="{00000000-0005-0000-0000-0000CA020000}"/>
    <cellStyle name="40% - Accent5 3 3 3 2 2" xfId="1932" xr:uid="{00000000-0005-0000-0000-0000CB020000}"/>
    <cellStyle name="40% - Accent5 3 3 3 3" xfId="1457" xr:uid="{00000000-0005-0000-0000-0000CC020000}"/>
    <cellStyle name="40% - Accent5 3 3 4" xfId="746" xr:uid="{00000000-0005-0000-0000-0000CD020000}"/>
    <cellStyle name="40% - Accent5 3 3 4 2" xfId="1696" xr:uid="{00000000-0005-0000-0000-0000CE020000}"/>
    <cellStyle name="40% - Accent5 3 3 5" xfId="1221" xr:uid="{00000000-0005-0000-0000-0000CF020000}"/>
    <cellStyle name="40% - Accent5 3 4" xfId="286" xr:uid="{00000000-0005-0000-0000-0000D0020000}"/>
    <cellStyle name="40% - Accent5 3 4 2" xfId="522" xr:uid="{00000000-0005-0000-0000-0000D1020000}"/>
    <cellStyle name="40% - Accent5 3 4 2 2" xfId="1043" xr:uid="{00000000-0005-0000-0000-0000D2020000}"/>
    <cellStyle name="40% - Accent5 3 4 2 2 2" xfId="1993" xr:uid="{00000000-0005-0000-0000-0000D3020000}"/>
    <cellStyle name="40% - Accent5 3 4 2 3" xfId="1518" xr:uid="{00000000-0005-0000-0000-0000D4020000}"/>
    <cellStyle name="40% - Accent5 3 4 3" xfId="807" xr:uid="{00000000-0005-0000-0000-0000D5020000}"/>
    <cellStyle name="40% - Accent5 3 4 3 2" xfId="1757" xr:uid="{00000000-0005-0000-0000-0000D6020000}"/>
    <cellStyle name="40% - Accent5 3 4 4" xfId="1282" xr:uid="{00000000-0005-0000-0000-0000D7020000}"/>
    <cellStyle name="40% - Accent5 3 5" xfId="404" xr:uid="{00000000-0005-0000-0000-0000D8020000}"/>
    <cellStyle name="40% - Accent5 3 5 2" xfId="925" xr:uid="{00000000-0005-0000-0000-0000D9020000}"/>
    <cellStyle name="40% - Accent5 3 5 2 2" xfId="1875" xr:uid="{00000000-0005-0000-0000-0000DA020000}"/>
    <cellStyle name="40% - Accent5 3 5 3" xfId="1400" xr:uid="{00000000-0005-0000-0000-0000DB020000}"/>
    <cellStyle name="40% - Accent5 3 6" xfId="689" xr:uid="{00000000-0005-0000-0000-0000DC020000}"/>
    <cellStyle name="40% - Accent5 3 6 2" xfId="1639" xr:uid="{00000000-0005-0000-0000-0000DD020000}"/>
    <cellStyle name="40% - Accent5 3 7" xfId="1164" xr:uid="{00000000-0005-0000-0000-0000DE020000}"/>
    <cellStyle name="40% - Accent5 4" xfId="155" xr:uid="{00000000-0005-0000-0000-0000DF020000}"/>
    <cellStyle name="40% - Accent5 5" xfId="627" xr:uid="{00000000-0005-0000-0000-0000E0020000}"/>
    <cellStyle name="40% - Accent6 2" xfId="15" xr:uid="{00000000-0005-0000-0000-0000E1020000}"/>
    <cellStyle name="40% - Accent6 3" xfId="116" xr:uid="{00000000-0005-0000-0000-0000E2020000}"/>
    <cellStyle name="40% - Accent6 3 2" xfId="143" xr:uid="{00000000-0005-0000-0000-0000E3020000}"/>
    <cellStyle name="40% - Accent6 3 2 2" xfId="248" xr:uid="{00000000-0005-0000-0000-0000E4020000}"/>
    <cellStyle name="40% - Accent6 3 2 2 2" xfId="371" xr:uid="{00000000-0005-0000-0000-0000E5020000}"/>
    <cellStyle name="40% - Accent6 3 2 2 2 2" xfId="607" xr:uid="{00000000-0005-0000-0000-0000E6020000}"/>
    <cellStyle name="40% - Accent6 3 2 2 2 2 2" xfId="1128" xr:uid="{00000000-0005-0000-0000-0000E7020000}"/>
    <cellStyle name="40% - Accent6 3 2 2 2 2 2 2" xfId="2078" xr:uid="{00000000-0005-0000-0000-0000E8020000}"/>
    <cellStyle name="40% - Accent6 3 2 2 2 2 3" xfId="1603" xr:uid="{00000000-0005-0000-0000-0000E9020000}"/>
    <cellStyle name="40% - Accent6 3 2 2 2 3" xfId="892" xr:uid="{00000000-0005-0000-0000-0000EA020000}"/>
    <cellStyle name="40% - Accent6 3 2 2 2 3 2" xfId="1842" xr:uid="{00000000-0005-0000-0000-0000EB020000}"/>
    <cellStyle name="40% - Accent6 3 2 2 2 4" xfId="1367" xr:uid="{00000000-0005-0000-0000-0000EC020000}"/>
    <cellStyle name="40% - Accent6 3 2 2 3" xfId="489" xr:uid="{00000000-0005-0000-0000-0000ED020000}"/>
    <cellStyle name="40% - Accent6 3 2 2 3 2" xfId="1010" xr:uid="{00000000-0005-0000-0000-0000EE020000}"/>
    <cellStyle name="40% - Accent6 3 2 2 3 2 2" xfId="1960" xr:uid="{00000000-0005-0000-0000-0000EF020000}"/>
    <cellStyle name="40% - Accent6 3 2 2 3 3" xfId="1485" xr:uid="{00000000-0005-0000-0000-0000F0020000}"/>
    <cellStyle name="40% - Accent6 3 2 2 4" xfId="774" xr:uid="{00000000-0005-0000-0000-0000F1020000}"/>
    <cellStyle name="40% - Accent6 3 2 2 4 2" xfId="1724" xr:uid="{00000000-0005-0000-0000-0000F2020000}"/>
    <cellStyle name="40% - Accent6 3 2 2 5" xfId="1249" xr:uid="{00000000-0005-0000-0000-0000F3020000}"/>
    <cellStyle name="40% - Accent6 3 2 3" xfId="314" xr:uid="{00000000-0005-0000-0000-0000F4020000}"/>
    <cellStyle name="40% - Accent6 3 2 3 2" xfId="550" xr:uid="{00000000-0005-0000-0000-0000F5020000}"/>
    <cellStyle name="40% - Accent6 3 2 3 2 2" xfId="1071" xr:uid="{00000000-0005-0000-0000-0000F6020000}"/>
    <cellStyle name="40% - Accent6 3 2 3 2 2 2" xfId="2021" xr:uid="{00000000-0005-0000-0000-0000F7020000}"/>
    <cellStyle name="40% - Accent6 3 2 3 2 3" xfId="1546" xr:uid="{00000000-0005-0000-0000-0000F8020000}"/>
    <cellStyle name="40% - Accent6 3 2 3 3" xfId="835" xr:uid="{00000000-0005-0000-0000-0000F9020000}"/>
    <cellStyle name="40% - Accent6 3 2 3 3 2" xfId="1785" xr:uid="{00000000-0005-0000-0000-0000FA020000}"/>
    <cellStyle name="40% - Accent6 3 2 3 4" xfId="1310" xr:uid="{00000000-0005-0000-0000-0000FB020000}"/>
    <cellStyle name="40% - Accent6 3 2 4" xfId="432" xr:uid="{00000000-0005-0000-0000-0000FC020000}"/>
    <cellStyle name="40% - Accent6 3 2 4 2" xfId="953" xr:uid="{00000000-0005-0000-0000-0000FD020000}"/>
    <cellStyle name="40% - Accent6 3 2 4 2 2" xfId="1903" xr:uid="{00000000-0005-0000-0000-0000FE020000}"/>
    <cellStyle name="40% - Accent6 3 2 4 3" xfId="1428" xr:uid="{00000000-0005-0000-0000-0000FF020000}"/>
    <cellStyle name="40% - Accent6 3 2 5" xfId="717" xr:uid="{00000000-0005-0000-0000-000000030000}"/>
    <cellStyle name="40% - Accent6 3 2 5 2" xfId="1667" xr:uid="{00000000-0005-0000-0000-000001030000}"/>
    <cellStyle name="40% - Accent6 3 2 6" xfId="1192" xr:uid="{00000000-0005-0000-0000-000002030000}"/>
    <cellStyle name="40% - Accent6 3 3" xfId="222" xr:uid="{00000000-0005-0000-0000-000003030000}"/>
    <cellStyle name="40% - Accent6 3 3 2" xfId="345" xr:uid="{00000000-0005-0000-0000-000004030000}"/>
    <cellStyle name="40% - Accent6 3 3 2 2" xfId="581" xr:uid="{00000000-0005-0000-0000-000005030000}"/>
    <cellStyle name="40% - Accent6 3 3 2 2 2" xfId="1102" xr:uid="{00000000-0005-0000-0000-000006030000}"/>
    <cellStyle name="40% - Accent6 3 3 2 2 2 2" xfId="2052" xr:uid="{00000000-0005-0000-0000-000007030000}"/>
    <cellStyle name="40% - Accent6 3 3 2 2 3" xfId="1577" xr:uid="{00000000-0005-0000-0000-000008030000}"/>
    <cellStyle name="40% - Accent6 3 3 2 3" xfId="866" xr:uid="{00000000-0005-0000-0000-000009030000}"/>
    <cellStyle name="40% - Accent6 3 3 2 3 2" xfId="1816" xr:uid="{00000000-0005-0000-0000-00000A030000}"/>
    <cellStyle name="40% - Accent6 3 3 2 4" xfId="1341" xr:uid="{00000000-0005-0000-0000-00000B030000}"/>
    <cellStyle name="40% - Accent6 3 3 3" xfId="463" xr:uid="{00000000-0005-0000-0000-00000C030000}"/>
    <cellStyle name="40% - Accent6 3 3 3 2" xfId="984" xr:uid="{00000000-0005-0000-0000-00000D030000}"/>
    <cellStyle name="40% - Accent6 3 3 3 2 2" xfId="1934" xr:uid="{00000000-0005-0000-0000-00000E030000}"/>
    <cellStyle name="40% - Accent6 3 3 3 3" xfId="1459" xr:uid="{00000000-0005-0000-0000-00000F030000}"/>
    <cellStyle name="40% - Accent6 3 3 4" xfId="748" xr:uid="{00000000-0005-0000-0000-000010030000}"/>
    <cellStyle name="40% - Accent6 3 3 4 2" xfId="1698" xr:uid="{00000000-0005-0000-0000-000011030000}"/>
    <cellStyle name="40% - Accent6 3 3 5" xfId="1223" xr:uid="{00000000-0005-0000-0000-000012030000}"/>
    <cellStyle name="40% - Accent6 3 4" xfId="288" xr:uid="{00000000-0005-0000-0000-000013030000}"/>
    <cellStyle name="40% - Accent6 3 4 2" xfId="524" xr:uid="{00000000-0005-0000-0000-000014030000}"/>
    <cellStyle name="40% - Accent6 3 4 2 2" xfId="1045" xr:uid="{00000000-0005-0000-0000-000015030000}"/>
    <cellStyle name="40% - Accent6 3 4 2 2 2" xfId="1995" xr:uid="{00000000-0005-0000-0000-000016030000}"/>
    <cellStyle name="40% - Accent6 3 4 2 3" xfId="1520" xr:uid="{00000000-0005-0000-0000-000017030000}"/>
    <cellStyle name="40% - Accent6 3 4 3" xfId="809" xr:uid="{00000000-0005-0000-0000-000018030000}"/>
    <cellStyle name="40% - Accent6 3 4 3 2" xfId="1759" xr:uid="{00000000-0005-0000-0000-000019030000}"/>
    <cellStyle name="40% - Accent6 3 4 4" xfId="1284" xr:uid="{00000000-0005-0000-0000-00001A030000}"/>
    <cellStyle name="40% - Accent6 3 5" xfId="406" xr:uid="{00000000-0005-0000-0000-00001B030000}"/>
    <cellStyle name="40% - Accent6 3 5 2" xfId="927" xr:uid="{00000000-0005-0000-0000-00001C030000}"/>
    <cellStyle name="40% - Accent6 3 5 2 2" xfId="1877" xr:uid="{00000000-0005-0000-0000-00001D030000}"/>
    <cellStyle name="40% - Accent6 3 5 3" xfId="1402" xr:uid="{00000000-0005-0000-0000-00001E030000}"/>
    <cellStyle name="40% - Accent6 3 6" xfId="691" xr:uid="{00000000-0005-0000-0000-00001F030000}"/>
    <cellStyle name="40% - Accent6 3 6 2" xfId="1641" xr:uid="{00000000-0005-0000-0000-000020030000}"/>
    <cellStyle name="40% - Accent6 3 7" xfId="1166" xr:uid="{00000000-0005-0000-0000-000021030000}"/>
    <cellStyle name="40% - Accent6 4" xfId="156" xr:uid="{00000000-0005-0000-0000-000022030000}"/>
    <cellStyle name="40% - Accent6 5" xfId="628" xr:uid="{00000000-0005-0000-0000-000023030000}"/>
    <cellStyle name="60% - Accent1 2" xfId="16" xr:uid="{00000000-0005-0000-0000-000024030000}"/>
    <cellStyle name="60% - Accent1 3" xfId="97" xr:uid="{00000000-0005-0000-0000-000025030000}"/>
    <cellStyle name="60% - Accent1 4" xfId="157" xr:uid="{00000000-0005-0000-0000-000026030000}"/>
    <cellStyle name="60% - Accent1 5" xfId="629" xr:uid="{00000000-0005-0000-0000-000027030000}"/>
    <cellStyle name="60% - Accent2 2" xfId="17" xr:uid="{00000000-0005-0000-0000-000028030000}"/>
    <cellStyle name="60% - Accent2 3" xfId="101" xr:uid="{00000000-0005-0000-0000-000029030000}"/>
    <cellStyle name="60% - Accent2 4" xfId="158" xr:uid="{00000000-0005-0000-0000-00002A030000}"/>
    <cellStyle name="60% - Accent2 5" xfId="630" xr:uid="{00000000-0005-0000-0000-00002B030000}"/>
    <cellStyle name="60% - Accent3 2" xfId="18" xr:uid="{00000000-0005-0000-0000-00002C030000}"/>
    <cellStyle name="60% - Accent3 3" xfId="105" xr:uid="{00000000-0005-0000-0000-00002D030000}"/>
    <cellStyle name="60% - Accent3 4" xfId="159" xr:uid="{00000000-0005-0000-0000-00002E030000}"/>
    <cellStyle name="60% - Accent3 5" xfId="631" xr:uid="{00000000-0005-0000-0000-00002F030000}"/>
    <cellStyle name="60% - Accent4 2" xfId="19" xr:uid="{00000000-0005-0000-0000-000030030000}"/>
    <cellStyle name="60% - Accent4 3" xfId="109" xr:uid="{00000000-0005-0000-0000-000031030000}"/>
    <cellStyle name="60% - Accent4 4" xfId="160" xr:uid="{00000000-0005-0000-0000-000032030000}"/>
    <cellStyle name="60% - Accent4 5" xfId="632" xr:uid="{00000000-0005-0000-0000-000033030000}"/>
    <cellStyle name="60% - Accent5 2" xfId="20" xr:uid="{00000000-0005-0000-0000-000034030000}"/>
    <cellStyle name="60% - Accent5 3" xfId="113" xr:uid="{00000000-0005-0000-0000-000035030000}"/>
    <cellStyle name="60% - Accent5 4" xfId="161" xr:uid="{00000000-0005-0000-0000-000036030000}"/>
    <cellStyle name="60% - Accent5 5" xfId="633" xr:uid="{00000000-0005-0000-0000-000037030000}"/>
    <cellStyle name="60% - Accent6 2" xfId="21" xr:uid="{00000000-0005-0000-0000-000038030000}"/>
    <cellStyle name="60% - Accent6 3" xfId="117" xr:uid="{00000000-0005-0000-0000-000039030000}"/>
    <cellStyle name="60% - Accent6 4" xfId="162" xr:uid="{00000000-0005-0000-0000-00003A030000}"/>
    <cellStyle name="60% - Accent6 5" xfId="634" xr:uid="{00000000-0005-0000-0000-00003B030000}"/>
    <cellStyle name="Accent1 2" xfId="22" xr:uid="{00000000-0005-0000-0000-00003C030000}"/>
    <cellStyle name="Accent1 3" xfId="94" xr:uid="{00000000-0005-0000-0000-00003D030000}"/>
    <cellStyle name="Accent1 4" xfId="163" xr:uid="{00000000-0005-0000-0000-00003E030000}"/>
    <cellStyle name="Accent1 5" xfId="635" xr:uid="{00000000-0005-0000-0000-00003F030000}"/>
    <cellStyle name="Accent2 2" xfId="23" xr:uid="{00000000-0005-0000-0000-000040030000}"/>
    <cellStyle name="Accent2 3" xfId="98" xr:uid="{00000000-0005-0000-0000-000041030000}"/>
    <cellStyle name="Accent2 4" xfId="164" xr:uid="{00000000-0005-0000-0000-000042030000}"/>
    <cellStyle name="Accent2 5" xfId="636" xr:uid="{00000000-0005-0000-0000-000043030000}"/>
    <cellStyle name="Accent3 2" xfId="24" xr:uid="{00000000-0005-0000-0000-000044030000}"/>
    <cellStyle name="Accent3 3" xfId="102" xr:uid="{00000000-0005-0000-0000-000045030000}"/>
    <cellStyle name="Accent3 4" xfId="165" xr:uid="{00000000-0005-0000-0000-000046030000}"/>
    <cellStyle name="Accent3 5" xfId="637" xr:uid="{00000000-0005-0000-0000-000047030000}"/>
    <cellStyle name="Accent4 2" xfId="25" xr:uid="{00000000-0005-0000-0000-000048030000}"/>
    <cellStyle name="Accent4 3" xfId="106" xr:uid="{00000000-0005-0000-0000-000049030000}"/>
    <cellStyle name="Accent4 4" xfId="166" xr:uid="{00000000-0005-0000-0000-00004A030000}"/>
    <cellStyle name="Accent4 5" xfId="638" xr:uid="{00000000-0005-0000-0000-00004B030000}"/>
    <cellStyle name="Accent5 2" xfId="26" xr:uid="{00000000-0005-0000-0000-00004C030000}"/>
    <cellStyle name="Accent5 3" xfId="110" xr:uid="{00000000-0005-0000-0000-00004D030000}"/>
    <cellStyle name="Accent5 4" xfId="167" xr:uid="{00000000-0005-0000-0000-00004E030000}"/>
    <cellStyle name="Accent5 5" xfId="639" xr:uid="{00000000-0005-0000-0000-00004F030000}"/>
    <cellStyle name="Accent6 2" xfId="27" xr:uid="{00000000-0005-0000-0000-000050030000}"/>
    <cellStyle name="Accent6 3" xfId="114" xr:uid="{00000000-0005-0000-0000-000051030000}"/>
    <cellStyle name="Accent6 4" xfId="168" xr:uid="{00000000-0005-0000-0000-000052030000}"/>
    <cellStyle name="Accent6 5" xfId="640" xr:uid="{00000000-0005-0000-0000-000053030000}"/>
    <cellStyle name="Bad 2" xfId="28" xr:uid="{00000000-0005-0000-0000-000054030000}"/>
    <cellStyle name="Bad 3" xfId="83" xr:uid="{00000000-0005-0000-0000-000055030000}"/>
    <cellStyle name="Bad 4" xfId="169" xr:uid="{00000000-0005-0000-0000-000056030000}"/>
    <cellStyle name="Bad 5" xfId="641" xr:uid="{00000000-0005-0000-0000-000057030000}"/>
    <cellStyle name="Calculation 2" xfId="29" xr:uid="{00000000-0005-0000-0000-000058030000}"/>
    <cellStyle name="Calculation 3" xfId="87" xr:uid="{00000000-0005-0000-0000-000059030000}"/>
    <cellStyle name="Calculation 4" xfId="170" xr:uid="{00000000-0005-0000-0000-00005A030000}"/>
    <cellStyle name="Calculation 5" xfId="642" xr:uid="{00000000-0005-0000-0000-00005B030000}"/>
    <cellStyle name="Check Cell 2" xfId="30" xr:uid="{00000000-0005-0000-0000-00005C030000}"/>
    <cellStyle name="Check Cell 3" xfId="89" xr:uid="{00000000-0005-0000-0000-00005D030000}"/>
    <cellStyle name="Check Cell 4" xfId="171" xr:uid="{00000000-0005-0000-0000-00005E030000}"/>
    <cellStyle name="Check Cell 5" xfId="643" xr:uid="{00000000-0005-0000-0000-00005F030000}"/>
    <cellStyle name="Comma" xfId="2" builtinId="3"/>
    <cellStyle name="Comma 2" xfId="31" xr:uid="{00000000-0005-0000-0000-000061030000}"/>
    <cellStyle name="Comma 2 2" xfId="173" xr:uid="{00000000-0005-0000-0000-000062030000}"/>
    <cellStyle name="Comma 2 3" xfId="53" xr:uid="{00000000-0005-0000-0000-000063030000}"/>
    <cellStyle name="Comma 3" xfId="54" xr:uid="{00000000-0005-0000-0000-000064030000}"/>
    <cellStyle name="Comma 3 2" xfId="252" xr:uid="{00000000-0005-0000-0000-000065030000}"/>
    <cellStyle name="Comma 4" xfId="55" xr:uid="{00000000-0005-0000-0000-000066030000}"/>
    <cellStyle name="Comma 4 2" xfId="254" xr:uid="{00000000-0005-0000-0000-000067030000}"/>
    <cellStyle name="Comma 5" xfId="172" xr:uid="{00000000-0005-0000-0000-000068030000}"/>
    <cellStyle name="Comma 6" xfId="251" xr:uid="{00000000-0005-0000-0000-000069030000}"/>
    <cellStyle name="Comma 6 2" xfId="374" xr:uid="{00000000-0005-0000-0000-00006A030000}"/>
    <cellStyle name="Comma 6 2 2" xfId="610" xr:uid="{00000000-0005-0000-0000-00006B030000}"/>
    <cellStyle name="Comma 6 2 2 2" xfId="1131" xr:uid="{00000000-0005-0000-0000-00006C030000}"/>
    <cellStyle name="Comma 6 2 2 2 2" xfId="2081" xr:uid="{00000000-0005-0000-0000-00006D030000}"/>
    <cellStyle name="Comma 6 2 2 3" xfId="1606" xr:uid="{00000000-0005-0000-0000-00006E030000}"/>
    <cellStyle name="Comma 6 2 3" xfId="895" xr:uid="{00000000-0005-0000-0000-00006F030000}"/>
    <cellStyle name="Comma 6 2 3 2" xfId="1845" xr:uid="{00000000-0005-0000-0000-000070030000}"/>
    <cellStyle name="Comma 6 2 4" xfId="1370" xr:uid="{00000000-0005-0000-0000-000071030000}"/>
    <cellStyle name="Comma 6 3" xfId="492" xr:uid="{00000000-0005-0000-0000-000072030000}"/>
    <cellStyle name="Comma 6 3 2" xfId="1013" xr:uid="{00000000-0005-0000-0000-000073030000}"/>
    <cellStyle name="Comma 6 3 2 2" xfId="1963" xr:uid="{00000000-0005-0000-0000-000074030000}"/>
    <cellStyle name="Comma 6 3 3" xfId="1488" xr:uid="{00000000-0005-0000-0000-000075030000}"/>
    <cellStyle name="Comma 6 4" xfId="777" xr:uid="{00000000-0005-0000-0000-000076030000}"/>
    <cellStyle name="Comma 6 4 2" xfId="1727" xr:uid="{00000000-0005-0000-0000-000077030000}"/>
    <cellStyle name="Comma 6 5" xfId="1252" xr:uid="{00000000-0005-0000-0000-000078030000}"/>
    <cellStyle name="Comma 7" xfId="644" xr:uid="{00000000-0005-0000-0000-000079030000}"/>
    <cellStyle name="Comma 8" xfId="48" xr:uid="{00000000-0005-0000-0000-00007A030000}"/>
    <cellStyle name="Comma 9" xfId="2086" xr:uid="{00000000-0005-0000-0000-00007B030000}"/>
    <cellStyle name="Currency" xfId="2085" builtinId="4"/>
    <cellStyle name="Currency 2" xfId="56" xr:uid="{00000000-0005-0000-0000-00007D030000}"/>
    <cellStyle name="Currency 2 2" xfId="175" xr:uid="{00000000-0005-0000-0000-00007E030000}"/>
    <cellStyle name="Currency 3" xfId="57" xr:uid="{00000000-0005-0000-0000-00007F030000}"/>
    <cellStyle name="Currency 3 2" xfId="253" xr:uid="{00000000-0005-0000-0000-000080030000}"/>
    <cellStyle name="Currency 4" xfId="58" xr:uid="{00000000-0005-0000-0000-000081030000}"/>
    <cellStyle name="Currency 4 2" xfId="255" xr:uid="{00000000-0005-0000-0000-000082030000}"/>
    <cellStyle name="Currency 5" xfId="174" xr:uid="{00000000-0005-0000-0000-000083030000}"/>
    <cellStyle name="Currency 6" xfId="645" xr:uid="{00000000-0005-0000-0000-000084030000}"/>
    <cellStyle name="Currency 7" xfId="49" xr:uid="{00000000-0005-0000-0000-000085030000}"/>
    <cellStyle name="Explanatory Text 2" xfId="32" xr:uid="{00000000-0005-0000-0000-000086030000}"/>
    <cellStyle name="Explanatory Text 3" xfId="92" xr:uid="{00000000-0005-0000-0000-000087030000}"/>
    <cellStyle name="Explanatory Text 4" xfId="176" xr:uid="{00000000-0005-0000-0000-000088030000}"/>
    <cellStyle name="Explanatory Text 5" xfId="646" xr:uid="{00000000-0005-0000-0000-000089030000}"/>
    <cellStyle name="Good 2" xfId="33" xr:uid="{00000000-0005-0000-0000-00008A030000}"/>
    <cellStyle name="Good 3" xfId="82" xr:uid="{00000000-0005-0000-0000-00008B030000}"/>
    <cellStyle name="Good 4" xfId="177" xr:uid="{00000000-0005-0000-0000-00008C030000}"/>
    <cellStyle name="Good 5" xfId="647" xr:uid="{00000000-0005-0000-0000-00008D030000}"/>
    <cellStyle name="Heading 1 2" xfId="34" xr:uid="{00000000-0005-0000-0000-00008E030000}"/>
    <cellStyle name="Heading 1 3" xfId="78" xr:uid="{00000000-0005-0000-0000-00008F030000}"/>
    <cellStyle name="Heading 1 4" xfId="178" xr:uid="{00000000-0005-0000-0000-000090030000}"/>
    <cellStyle name="Heading 1 5" xfId="648" xr:uid="{00000000-0005-0000-0000-000091030000}"/>
    <cellStyle name="Heading 2 2" xfId="35" xr:uid="{00000000-0005-0000-0000-000092030000}"/>
    <cellStyle name="Heading 2 3" xfId="79" xr:uid="{00000000-0005-0000-0000-000093030000}"/>
    <cellStyle name="Heading 2 4" xfId="179" xr:uid="{00000000-0005-0000-0000-000094030000}"/>
    <cellStyle name="Heading 2 5" xfId="649" xr:uid="{00000000-0005-0000-0000-000095030000}"/>
    <cellStyle name="Heading 3 2" xfId="36" xr:uid="{00000000-0005-0000-0000-000096030000}"/>
    <cellStyle name="Heading 3 3" xfId="80" xr:uid="{00000000-0005-0000-0000-000097030000}"/>
    <cellStyle name="Heading 3 4" xfId="180" xr:uid="{00000000-0005-0000-0000-000098030000}"/>
    <cellStyle name="Heading 3 5" xfId="650" xr:uid="{00000000-0005-0000-0000-000099030000}"/>
    <cellStyle name="Heading 4 2" xfId="37" xr:uid="{00000000-0005-0000-0000-00009A030000}"/>
    <cellStyle name="Heading 4 3" xfId="81" xr:uid="{00000000-0005-0000-0000-00009B030000}"/>
    <cellStyle name="Heading 4 4" xfId="181" xr:uid="{00000000-0005-0000-0000-00009C030000}"/>
    <cellStyle name="Heading 4 5" xfId="651" xr:uid="{00000000-0005-0000-0000-00009D030000}"/>
    <cellStyle name="Hyperlink 2" xfId="59" xr:uid="{00000000-0005-0000-0000-00009E030000}"/>
    <cellStyle name="Hyperlink 3" xfId="1135" xr:uid="{00000000-0005-0000-0000-00009F030000}"/>
    <cellStyle name="Input 2" xfId="38" xr:uid="{00000000-0005-0000-0000-0000A0030000}"/>
    <cellStyle name="Input 3" xfId="85" xr:uid="{00000000-0005-0000-0000-0000A1030000}"/>
    <cellStyle name="Input 4" xfId="182" xr:uid="{00000000-0005-0000-0000-0000A2030000}"/>
    <cellStyle name="Input 5" xfId="652" xr:uid="{00000000-0005-0000-0000-0000A3030000}"/>
    <cellStyle name="Linked Cell 2" xfId="39" xr:uid="{00000000-0005-0000-0000-0000A4030000}"/>
    <cellStyle name="Linked Cell 3" xfId="88" xr:uid="{00000000-0005-0000-0000-0000A5030000}"/>
    <cellStyle name="Linked Cell 4" xfId="183" xr:uid="{00000000-0005-0000-0000-0000A6030000}"/>
    <cellStyle name="Linked Cell 5" xfId="653" xr:uid="{00000000-0005-0000-0000-0000A7030000}"/>
    <cellStyle name="Neutral 2" xfId="40" xr:uid="{00000000-0005-0000-0000-0000A8030000}"/>
    <cellStyle name="Neutral 3" xfId="84" xr:uid="{00000000-0005-0000-0000-0000A9030000}"/>
    <cellStyle name="Neutral 4" xfId="184" xr:uid="{00000000-0005-0000-0000-0000AA030000}"/>
    <cellStyle name="Neutral 5" xfId="654" xr:uid="{00000000-0005-0000-0000-0000AB030000}"/>
    <cellStyle name="Normal" xfId="0" builtinId="0"/>
    <cellStyle name="Normal 10" xfId="144" xr:uid="{00000000-0005-0000-0000-0000AD030000}"/>
    <cellStyle name="Normal 11" xfId="249" xr:uid="{00000000-0005-0000-0000-0000AE030000}"/>
    <cellStyle name="Normal 11 2" xfId="372" xr:uid="{00000000-0005-0000-0000-0000AF030000}"/>
    <cellStyle name="Normal 11 2 2" xfId="608" xr:uid="{00000000-0005-0000-0000-0000B0030000}"/>
    <cellStyle name="Normal 11 2 2 2" xfId="1129" xr:uid="{00000000-0005-0000-0000-0000B1030000}"/>
    <cellStyle name="Normal 11 2 2 2 2" xfId="2079" xr:uid="{00000000-0005-0000-0000-0000B2030000}"/>
    <cellStyle name="Normal 11 2 2 3" xfId="1604" xr:uid="{00000000-0005-0000-0000-0000B3030000}"/>
    <cellStyle name="Normal 11 2 3" xfId="893" xr:uid="{00000000-0005-0000-0000-0000B4030000}"/>
    <cellStyle name="Normal 11 2 3 2" xfId="1843" xr:uid="{00000000-0005-0000-0000-0000B5030000}"/>
    <cellStyle name="Normal 11 2 4" xfId="1368" xr:uid="{00000000-0005-0000-0000-0000B6030000}"/>
    <cellStyle name="Normal 11 3" xfId="490" xr:uid="{00000000-0005-0000-0000-0000B7030000}"/>
    <cellStyle name="Normal 11 3 2" xfId="1011" xr:uid="{00000000-0005-0000-0000-0000B8030000}"/>
    <cellStyle name="Normal 11 3 2 2" xfId="1961" xr:uid="{00000000-0005-0000-0000-0000B9030000}"/>
    <cellStyle name="Normal 11 3 3" xfId="1486" xr:uid="{00000000-0005-0000-0000-0000BA030000}"/>
    <cellStyle name="Normal 11 4" xfId="775" xr:uid="{00000000-0005-0000-0000-0000BB030000}"/>
    <cellStyle name="Normal 11 4 2" xfId="1725" xr:uid="{00000000-0005-0000-0000-0000BC030000}"/>
    <cellStyle name="Normal 11 5" xfId="1250" xr:uid="{00000000-0005-0000-0000-0000BD030000}"/>
    <cellStyle name="Normal 12" xfId="250" xr:uid="{00000000-0005-0000-0000-0000BE030000}"/>
    <cellStyle name="Normal 12 2" xfId="373" xr:uid="{00000000-0005-0000-0000-0000BF030000}"/>
    <cellStyle name="Normal 12 2 2" xfId="609" xr:uid="{00000000-0005-0000-0000-0000C0030000}"/>
    <cellStyle name="Normal 12 2 2 2" xfId="1130" xr:uid="{00000000-0005-0000-0000-0000C1030000}"/>
    <cellStyle name="Normal 12 2 2 2 2" xfId="2080" xr:uid="{00000000-0005-0000-0000-0000C2030000}"/>
    <cellStyle name="Normal 12 2 2 3" xfId="1605" xr:uid="{00000000-0005-0000-0000-0000C3030000}"/>
    <cellStyle name="Normal 12 2 3" xfId="894" xr:uid="{00000000-0005-0000-0000-0000C4030000}"/>
    <cellStyle name="Normal 12 2 3 2" xfId="1844" xr:uid="{00000000-0005-0000-0000-0000C5030000}"/>
    <cellStyle name="Normal 12 2 4" xfId="1369" xr:uid="{00000000-0005-0000-0000-0000C6030000}"/>
    <cellStyle name="Normal 12 3" xfId="491" xr:uid="{00000000-0005-0000-0000-0000C7030000}"/>
    <cellStyle name="Normal 12 3 2" xfId="1012" xr:uid="{00000000-0005-0000-0000-0000C8030000}"/>
    <cellStyle name="Normal 12 3 2 2" xfId="1962" xr:uid="{00000000-0005-0000-0000-0000C9030000}"/>
    <cellStyle name="Normal 12 3 3" xfId="1487" xr:uid="{00000000-0005-0000-0000-0000CA030000}"/>
    <cellStyle name="Normal 12 4" xfId="776" xr:uid="{00000000-0005-0000-0000-0000CB030000}"/>
    <cellStyle name="Normal 12 4 2" xfId="1726" xr:uid="{00000000-0005-0000-0000-0000CC030000}"/>
    <cellStyle name="Normal 12 5" xfId="1251" xr:uid="{00000000-0005-0000-0000-0000CD030000}"/>
    <cellStyle name="Normal 13" xfId="257" xr:uid="{00000000-0005-0000-0000-0000CE030000}"/>
    <cellStyle name="Normal 13 2" xfId="493" xr:uid="{00000000-0005-0000-0000-0000CF030000}"/>
    <cellStyle name="Normal 13 2 2" xfId="1014" xr:uid="{00000000-0005-0000-0000-0000D0030000}"/>
    <cellStyle name="Normal 13 2 2 2" xfId="1964" xr:uid="{00000000-0005-0000-0000-0000D1030000}"/>
    <cellStyle name="Normal 13 2 3" xfId="1489" xr:uid="{00000000-0005-0000-0000-0000D2030000}"/>
    <cellStyle name="Normal 13 3" xfId="778" xr:uid="{00000000-0005-0000-0000-0000D3030000}"/>
    <cellStyle name="Normal 13 3 2" xfId="1728" xr:uid="{00000000-0005-0000-0000-0000D4030000}"/>
    <cellStyle name="Normal 13 4" xfId="1253" xr:uid="{00000000-0005-0000-0000-0000D5030000}"/>
    <cellStyle name="Normal 14" xfId="375" xr:uid="{00000000-0005-0000-0000-0000D6030000}"/>
    <cellStyle name="Normal 14 2" xfId="611" xr:uid="{00000000-0005-0000-0000-0000D7030000}"/>
    <cellStyle name="Normal 14 2 2" xfId="1132" xr:uid="{00000000-0005-0000-0000-0000D8030000}"/>
    <cellStyle name="Normal 14 2 2 2" xfId="2082" xr:uid="{00000000-0005-0000-0000-0000D9030000}"/>
    <cellStyle name="Normal 14 2 3" xfId="1607" xr:uid="{00000000-0005-0000-0000-0000DA030000}"/>
    <cellStyle name="Normal 14 3" xfId="896" xr:uid="{00000000-0005-0000-0000-0000DB030000}"/>
    <cellStyle name="Normal 14 3 2" xfId="1846" xr:uid="{00000000-0005-0000-0000-0000DC030000}"/>
    <cellStyle name="Normal 14 4" xfId="1371" xr:uid="{00000000-0005-0000-0000-0000DD030000}"/>
    <cellStyle name="Normal 15" xfId="612" xr:uid="{00000000-0005-0000-0000-0000DE030000}"/>
    <cellStyle name="Normal 16" xfId="613" xr:uid="{00000000-0005-0000-0000-0000DF030000}"/>
    <cellStyle name="Normal 16 2" xfId="1133" xr:uid="{00000000-0005-0000-0000-0000E0030000}"/>
    <cellStyle name="Normal 16 2 2" xfId="2083" xr:uid="{00000000-0005-0000-0000-0000E1030000}"/>
    <cellStyle name="Normal 16 3" xfId="1608" xr:uid="{00000000-0005-0000-0000-0000E2030000}"/>
    <cellStyle name="Normal 17" xfId="614" xr:uid="{00000000-0005-0000-0000-0000E3030000}"/>
    <cellStyle name="Normal 17 2" xfId="1134" xr:uid="{00000000-0005-0000-0000-0000E4030000}"/>
    <cellStyle name="Normal 17 2 2" xfId="2084" xr:uid="{00000000-0005-0000-0000-0000E5030000}"/>
    <cellStyle name="Normal 17 3" xfId="1609" xr:uid="{00000000-0005-0000-0000-0000E6030000}"/>
    <cellStyle name="Normal 18" xfId="616" xr:uid="{00000000-0005-0000-0000-0000E7030000}"/>
    <cellStyle name="Normal 19" xfId="615" xr:uid="{00000000-0005-0000-0000-0000E8030000}"/>
    <cellStyle name="Normal 19 2" xfId="1610" xr:uid="{00000000-0005-0000-0000-0000E9030000}"/>
    <cellStyle name="Normal 2" xfId="46" xr:uid="{00000000-0005-0000-0000-0000EA030000}"/>
    <cellStyle name="Normal 2 2" xfId="185" xr:uid="{00000000-0005-0000-0000-0000EB030000}"/>
    <cellStyle name="Normal 2 3" xfId="51" xr:uid="{00000000-0005-0000-0000-0000EC030000}"/>
    <cellStyle name="Normal 3" xfId="47" xr:uid="{00000000-0005-0000-0000-0000ED030000}"/>
    <cellStyle name="Normal 3 10" xfId="1136" xr:uid="{00000000-0005-0000-0000-0000EE030000}"/>
    <cellStyle name="Normal 3 2" xfId="62" xr:uid="{00000000-0005-0000-0000-0000EF030000}"/>
    <cellStyle name="Normal 3 3" xfId="71" xr:uid="{00000000-0005-0000-0000-0000F0030000}"/>
    <cellStyle name="Normal 3 3 2" xfId="124" xr:uid="{00000000-0005-0000-0000-0000F1030000}"/>
    <cellStyle name="Normal 3 3 2 2" xfId="229" xr:uid="{00000000-0005-0000-0000-0000F2030000}"/>
    <cellStyle name="Normal 3 3 2 2 2" xfId="352" xr:uid="{00000000-0005-0000-0000-0000F3030000}"/>
    <cellStyle name="Normal 3 3 2 2 2 2" xfId="588" xr:uid="{00000000-0005-0000-0000-0000F4030000}"/>
    <cellStyle name="Normal 3 3 2 2 2 2 2" xfId="1109" xr:uid="{00000000-0005-0000-0000-0000F5030000}"/>
    <cellStyle name="Normal 3 3 2 2 2 2 2 2" xfId="2059" xr:uid="{00000000-0005-0000-0000-0000F6030000}"/>
    <cellStyle name="Normal 3 3 2 2 2 2 3" xfId="1584" xr:uid="{00000000-0005-0000-0000-0000F7030000}"/>
    <cellStyle name="Normal 3 3 2 2 2 3" xfId="873" xr:uid="{00000000-0005-0000-0000-0000F8030000}"/>
    <cellStyle name="Normal 3 3 2 2 2 3 2" xfId="1823" xr:uid="{00000000-0005-0000-0000-0000F9030000}"/>
    <cellStyle name="Normal 3 3 2 2 2 4" xfId="1348" xr:uid="{00000000-0005-0000-0000-0000FA030000}"/>
    <cellStyle name="Normal 3 3 2 2 3" xfId="470" xr:uid="{00000000-0005-0000-0000-0000FB030000}"/>
    <cellStyle name="Normal 3 3 2 2 3 2" xfId="991" xr:uid="{00000000-0005-0000-0000-0000FC030000}"/>
    <cellStyle name="Normal 3 3 2 2 3 2 2" xfId="1941" xr:uid="{00000000-0005-0000-0000-0000FD030000}"/>
    <cellStyle name="Normal 3 3 2 2 3 3" xfId="1466" xr:uid="{00000000-0005-0000-0000-0000FE030000}"/>
    <cellStyle name="Normal 3 3 2 2 4" xfId="755" xr:uid="{00000000-0005-0000-0000-0000FF030000}"/>
    <cellStyle name="Normal 3 3 2 2 4 2" xfId="1705" xr:uid="{00000000-0005-0000-0000-000000040000}"/>
    <cellStyle name="Normal 3 3 2 2 5" xfId="1230" xr:uid="{00000000-0005-0000-0000-000001040000}"/>
    <cellStyle name="Normal 3 3 2 3" xfId="295" xr:uid="{00000000-0005-0000-0000-000002040000}"/>
    <cellStyle name="Normal 3 3 2 3 2" xfId="531" xr:uid="{00000000-0005-0000-0000-000003040000}"/>
    <cellStyle name="Normal 3 3 2 3 2 2" xfId="1052" xr:uid="{00000000-0005-0000-0000-000004040000}"/>
    <cellStyle name="Normal 3 3 2 3 2 2 2" xfId="2002" xr:uid="{00000000-0005-0000-0000-000005040000}"/>
    <cellStyle name="Normal 3 3 2 3 2 3" xfId="1527" xr:uid="{00000000-0005-0000-0000-000006040000}"/>
    <cellStyle name="Normal 3 3 2 3 3" xfId="816" xr:uid="{00000000-0005-0000-0000-000007040000}"/>
    <cellStyle name="Normal 3 3 2 3 3 2" xfId="1766" xr:uid="{00000000-0005-0000-0000-000008040000}"/>
    <cellStyle name="Normal 3 3 2 3 4" xfId="1291" xr:uid="{00000000-0005-0000-0000-000009040000}"/>
    <cellStyle name="Normal 3 3 2 4" xfId="413" xr:uid="{00000000-0005-0000-0000-00000A040000}"/>
    <cellStyle name="Normal 3 3 2 4 2" xfId="934" xr:uid="{00000000-0005-0000-0000-00000B040000}"/>
    <cellStyle name="Normal 3 3 2 4 2 2" xfId="1884" xr:uid="{00000000-0005-0000-0000-00000C040000}"/>
    <cellStyle name="Normal 3 3 2 4 3" xfId="1409" xr:uid="{00000000-0005-0000-0000-00000D040000}"/>
    <cellStyle name="Normal 3 3 2 5" xfId="698" xr:uid="{00000000-0005-0000-0000-00000E040000}"/>
    <cellStyle name="Normal 3 3 2 5 2" xfId="1648" xr:uid="{00000000-0005-0000-0000-00000F040000}"/>
    <cellStyle name="Normal 3 3 2 6" xfId="1173" xr:uid="{00000000-0005-0000-0000-000010040000}"/>
    <cellStyle name="Normal 3 3 3" xfId="203" xr:uid="{00000000-0005-0000-0000-000011040000}"/>
    <cellStyle name="Normal 3 3 3 2" xfId="326" xr:uid="{00000000-0005-0000-0000-000012040000}"/>
    <cellStyle name="Normal 3 3 3 2 2" xfId="562" xr:uid="{00000000-0005-0000-0000-000013040000}"/>
    <cellStyle name="Normal 3 3 3 2 2 2" xfId="1083" xr:uid="{00000000-0005-0000-0000-000014040000}"/>
    <cellStyle name="Normal 3 3 3 2 2 2 2" xfId="2033" xr:uid="{00000000-0005-0000-0000-000015040000}"/>
    <cellStyle name="Normal 3 3 3 2 2 3" xfId="1558" xr:uid="{00000000-0005-0000-0000-000016040000}"/>
    <cellStyle name="Normal 3 3 3 2 3" xfId="847" xr:uid="{00000000-0005-0000-0000-000017040000}"/>
    <cellStyle name="Normal 3 3 3 2 3 2" xfId="1797" xr:uid="{00000000-0005-0000-0000-000018040000}"/>
    <cellStyle name="Normal 3 3 3 2 4" xfId="1322" xr:uid="{00000000-0005-0000-0000-000019040000}"/>
    <cellStyle name="Normal 3 3 3 3" xfId="444" xr:uid="{00000000-0005-0000-0000-00001A040000}"/>
    <cellStyle name="Normal 3 3 3 3 2" xfId="965" xr:uid="{00000000-0005-0000-0000-00001B040000}"/>
    <cellStyle name="Normal 3 3 3 3 2 2" xfId="1915" xr:uid="{00000000-0005-0000-0000-00001C040000}"/>
    <cellStyle name="Normal 3 3 3 3 3" xfId="1440" xr:uid="{00000000-0005-0000-0000-00001D040000}"/>
    <cellStyle name="Normal 3 3 3 4" xfId="729" xr:uid="{00000000-0005-0000-0000-00001E040000}"/>
    <cellStyle name="Normal 3 3 3 4 2" xfId="1679" xr:uid="{00000000-0005-0000-0000-00001F040000}"/>
    <cellStyle name="Normal 3 3 3 5" xfId="1204" xr:uid="{00000000-0005-0000-0000-000020040000}"/>
    <cellStyle name="Normal 3 3 4" xfId="269" xr:uid="{00000000-0005-0000-0000-000021040000}"/>
    <cellStyle name="Normal 3 3 4 2" xfId="505" xr:uid="{00000000-0005-0000-0000-000022040000}"/>
    <cellStyle name="Normal 3 3 4 2 2" xfId="1026" xr:uid="{00000000-0005-0000-0000-000023040000}"/>
    <cellStyle name="Normal 3 3 4 2 2 2" xfId="1976" xr:uid="{00000000-0005-0000-0000-000024040000}"/>
    <cellStyle name="Normal 3 3 4 2 3" xfId="1501" xr:uid="{00000000-0005-0000-0000-000025040000}"/>
    <cellStyle name="Normal 3 3 4 3" xfId="790" xr:uid="{00000000-0005-0000-0000-000026040000}"/>
    <cellStyle name="Normal 3 3 4 3 2" xfId="1740" xr:uid="{00000000-0005-0000-0000-000027040000}"/>
    <cellStyle name="Normal 3 3 4 4" xfId="1265" xr:uid="{00000000-0005-0000-0000-000028040000}"/>
    <cellStyle name="Normal 3 3 5" xfId="387" xr:uid="{00000000-0005-0000-0000-000029040000}"/>
    <cellStyle name="Normal 3 3 5 2" xfId="908" xr:uid="{00000000-0005-0000-0000-00002A040000}"/>
    <cellStyle name="Normal 3 3 5 2 2" xfId="1858" xr:uid="{00000000-0005-0000-0000-00002B040000}"/>
    <cellStyle name="Normal 3 3 5 3" xfId="1383" xr:uid="{00000000-0005-0000-0000-00002C040000}"/>
    <cellStyle name="Normal 3 3 6" xfId="672" xr:uid="{00000000-0005-0000-0000-00002D040000}"/>
    <cellStyle name="Normal 3 3 6 2" xfId="1622" xr:uid="{00000000-0005-0000-0000-00002E040000}"/>
    <cellStyle name="Normal 3 3 7" xfId="1147" xr:uid="{00000000-0005-0000-0000-00002F040000}"/>
    <cellStyle name="Normal 3 4" xfId="64" xr:uid="{00000000-0005-0000-0000-000030040000}"/>
    <cellStyle name="Normal 3 4 2" xfId="197" xr:uid="{00000000-0005-0000-0000-000031040000}"/>
    <cellStyle name="Normal 3 4 2 2" xfId="320" xr:uid="{00000000-0005-0000-0000-000032040000}"/>
    <cellStyle name="Normal 3 4 2 2 2" xfId="556" xr:uid="{00000000-0005-0000-0000-000033040000}"/>
    <cellStyle name="Normal 3 4 2 2 2 2" xfId="1077" xr:uid="{00000000-0005-0000-0000-000034040000}"/>
    <cellStyle name="Normal 3 4 2 2 2 2 2" xfId="2027" xr:uid="{00000000-0005-0000-0000-000035040000}"/>
    <cellStyle name="Normal 3 4 2 2 2 3" xfId="1552" xr:uid="{00000000-0005-0000-0000-000036040000}"/>
    <cellStyle name="Normal 3 4 2 2 3" xfId="841" xr:uid="{00000000-0005-0000-0000-000037040000}"/>
    <cellStyle name="Normal 3 4 2 2 3 2" xfId="1791" xr:uid="{00000000-0005-0000-0000-000038040000}"/>
    <cellStyle name="Normal 3 4 2 2 4" xfId="1316" xr:uid="{00000000-0005-0000-0000-000039040000}"/>
    <cellStyle name="Normal 3 4 2 3" xfId="438" xr:uid="{00000000-0005-0000-0000-00003A040000}"/>
    <cellStyle name="Normal 3 4 2 3 2" xfId="959" xr:uid="{00000000-0005-0000-0000-00003B040000}"/>
    <cellStyle name="Normal 3 4 2 3 2 2" xfId="1909" xr:uid="{00000000-0005-0000-0000-00003C040000}"/>
    <cellStyle name="Normal 3 4 2 3 3" xfId="1434" xr:uid="{00000000-0005-0000-0000-00003D040000}"/>
    <cellStyle name="Normal 3 4 2 4" xfId="723" xr:uid="{00000000-0005-0000-0000-00003E040000}"/>
    <cellStyle name="Normal 3 4 2 4 2" xfId="1673" xr:uid="{00000000-0005-0000-0000-00003F040000}"/>
    <cellStyle name="Normal 3 4 2 5" xfId="1198" xr:uid="{00000000-0005-0000-0000-000040040000}"/>
    <cellStyle name="Normal 3 4 3" xfId="263" xr:uid="{00000000-0005-0000-0000-000041040000}"/>
    <cellStyle name="Normal 3 4 3 2" xfId="499" xr:uid="{00000000-0005-0000-0000-000042040000}"/>
    <cellStyle name="Normal 3 4 3 2 2" xfId="1020" xr:uid="{00000000-0005-0000-0000-000043040000}"/>
    <cellStyle name="Normal 3 4 3 2 2 2" xfId="1970" xr:uid="{00000000-0005-0000-0000-000044040000}"/>
    <cellStyle name="Normal 3 4 3 2 3" xfId="1495" xr:uid="{00000000-0005-0000-0000-000045040000}"/>
    <cellStyle name="Normal 3 4 3 3" xfId="784" xr:uid="{00000000-0005-0000-0000-000046040000}"/>
    <cellStyle name="Normal 3 4 3 3 2" xfId="1734" xr:uid="{00000000-0005-0000-0000-000047040000}"/>
    <cellStyle name="Normal 3 4 3 4" xfId="1259" xr:uid="{00000000-0005-0000-0000-000048040000}"/>
    <cellStyle name="Normal 3 4 4" xfId="381" xr:uid="{00000000-0005-0000-0000-000049040000}"/>
    <cellStyle name="Normal 3 4 4 2" xfId="902" xr:uid="{00000000-0005-0000-0000-00004A040000}"/>
    <cellStyle name="Normal 3 4 4 2 2" xfId="1852" xr:uid="{00000000-0005-0000-0000-00004B040000}"/>
    <cellStyle name="Normal 3 4 4 3" xfId="1377" xr:uid="{00000000-0005-0000-0000-00004C040000}"/>
    <cellStyle name="Normal 3 4 5" xfId="666" xr:uid="{00000000-0005-0000-0000-00004D040000}"/>
    <cellStyle name="Normal 3 4 5 2" xfId="1616" xr:uid="{00000000-0005-0000-0000-00004E040000}"/>
    <cellStyle name="Normal 3 4 6" xfId="1141" xr:uid="{00000000-0005-0000-0000-00004F040000}"/>
    <cellStyle name="Normal 3 5" xfId="118" xr:uid="{00000000-0005-0000-0000-000050040000}"/>
    <cellStyle name="Normal 3 5 2" xfId="223" xr:uid="{00000000-0005-0000-0000-000051040000}"/>
    <cellStyle name="Normal 3 5 2 2" xfId="346" xr:uid="{00000000-0005-0000-0000-000052040000}"/>
    <cellStyle name="Normal 3 5 2 2 2" xfId="582" xr:uid="{00000000-0005-0000-0000-000053040000}"/>
    <cellStyle name="Normal 3 5 2 2 2 2" xfId="1103" xr:uid="{00000000-0005-0000-0000-000054040000}"/>
    <cellStyle name="Normal 3 5 2 2 2 2 2" xfId="2053" xr:uid="{00000000-0005-0000-0000-000055040000}"/>
    <cellStyle name="Normal 3 5 2 2 2 3" xfId="1578" xr:uid="{00000000-0005-0000-0000-000056040000}"/>
    <cellStyle name="Normal 3 5 2 2 3" xfId="867" xr:uid="{00000000-0005-0000-0000-000057040000}"/>
    <cellStyle name="Normal 3 5 2 2 3 2" xfId="1817" xr:uid="{00000000-0005-0000-0000-000058040000}"/>
    <cellStyle name="Normal 3 5 2 2 4" xfId="1342" xr:uid="{00000000-0005-0000-0000-000059040000}"/>
    <cellStyle name="Normal 3 5 2 3" xfId="464" xr:uid="{00000000-0005-0000-0000-00005A040000}"/>
    <cellStyle name="Normal 3 5 2 3 2" xfId="985" xr:uid="{00000000-0005-0000-0000-00005B040000}"/>
    <cellStyle name="Normal 3 5 2 3 2 2" xfId="1935" xr:uid="{00000000-0005-0000-0000-00005C040000}"/>
    <cellStyle name="Normal 3 5 2 3 3" xfId="1460" xr:uid="{00000000-0005-0000-0000-00005D040000}"/>
    <cellStyle name="Normal 3 5 2 4" xfId="749" xr:uid="{00000000-0005-0000-0000-00005E040000}"/>
    <cellStyle name="Normal 3 5 2 4 2" xfId="1699" xr:uid="{00000000-0005-0000-0000-00005F040000}"/>
    <cellStyle name="Normal 3 5 2 5" xfId="1224" xr:uid="{00000000-0005-0000-0000-000060040000}"/>
    <cellStyle name="Normal 3 5 3" xfId="289" xr:uid="{00000000-0005-0000-0000-000061040000}"/>
    <cellStyle name="Normal 3 5 3 2" xfId="525" xr:uid="{00000000-0005-0000-0000-000062040000}"/>
    <cellStyle name="Normal 3 5 3 2 2" xfId="1046" xr:uid="{00000000-0005-0000-0000-000063040000}"/>
    <cellStyle name="Normal 3 5 3 2 2 2" xfId="1996" xr:uid="{00000000-0005-0000-0000-000064040000}"/>
    <cellStyle name="Normal 3 5 3 2 3" xfId="1521" xr:uid="{00000000-0005-0000-0000-000065040000}"/>
    <cellStyle name="Normal 3 5 3 3" xfId="810" xr:uid="{00000000-0005-0000-0000-000066040000}"/>
    <cellStyle name="Normal 3 5 3 3 2" xfId="1760" xr:uid="{00000000-0005-0000-0000-000067040000}"/>
    <cellStyle name="Normal 3 5 3 4" xfId="1285" xr:uid="{00000000-0005-0000-0000-000068040000}"/>
    <cellStyle name="Normal 3 5 4" xfId="407" xr:uid="{00000000-0005-0000-0000-000069040000}"/>
    <cellStyle name="Normal 3 5 4 2" xfId="928" xr:uid="{00000000-0005-0000-0000-00006A040000}"/>
    <cellStyle name="Normal 3 5 4 2 2" xfId="1878" xr:uid="{00000000-0005-0000-0000-00006B040000}"/>
    <cellStyle name="Normal 3 5 4 3" xfId="1403" xr:uid="{00000000-0005-0000-0000-00006C040000}"/>
    <cellStyle name="Normal 3 5 5" xfId="692" xr:uid="{00000000-0005-0000-0000-00006D040000}"/>
    <cellStyle name="Normal 3 5 5 2" xfId="1642" xr:uid="{00000000-0005-0000-0000-00006E040000}"/>
    <cellStyle name="Normal 3 5 6" xfId="1167" xr:uid="{00000000-0005-0000-0000-00006F040000}"/>
    <cellStyle name="Normal 3 6" xfId="192" xr:uid="{00000000-0005-0000-0000-000070040000}"/>
    <cellStyle name="Normal 3 6 2" xfId="315" xr:uid="{00000000-0005-0000-0000-000071040000}"/>
    <cellStyle name="Normal 3 6 2 2" xfId="551" xr:uid="{00000000-0005-0000-0000-000072040000}"/>
    <cellStyle name="Normal 3 6 2 2 2" xfId="1072" xr:uid="{00000000-0005-0000-0000-000073040000}"/>
    <cellStyle name="Normal 3 6 2 2 2 2" xfId="2022" xr:uid="{00000000-0005-0000-0000-000074040000}"/>
    <cellStyle name="Normal 3 6 2 2 3" xfId="1547" xr:uid="{00000000-0005-0000-0000-000075040000}"/>
    <cellStyle name="Normal 3 6 2 3" xfId="836" xr:uid="{00000000-0005-0000-0000-000076040000}"/>
    <cellStyle name="Normal 3 6 2 3 2" xfId="1786" xr:uid="{00000000-0005-0000-0000-000077040000}"/>
    <cellStyle name="Normal 3 6 2 4" xfId="1311" xr:uid="{00000000-0005-0000-0000-000078040000}"/>
    <cellStyle name="Normal 3 6 3" xfId="433" xr:uid="{00000000-0005-0000-0000-000079040000}"/>
    <cellStyle name="Normal 3 6 3 2" xfId="954" xr:uid="{00000000-0005-0000-0000-00007A040000}"/>
    <cellStyle name="Normal 3 6 3 2 2" xfId="1904" xr:uid="{00000000-0005-0000-0000-00007B040000}"/>
    <cellStyle name="Normal 3 6 3 3" xfId="1429" xr:uid="{00000000-0005-0000-0000-00007C040000}"/>
    <cellStyle name="Normal 3 6 4" xfId="718" xr:uid="{00000000-0005-0000-0000-00007D040000}"/>
    <cellStyle name="Normal 3 6 4 2" xfId="1668" xr:uid="{00000000-0005-0000-0000-00007E040000}"/>
    <cellStyle name="Normal 3 6 5" xfId="1193" xr:uid="{00000000-0005-0000-0000-00007F040000}"/>
    <cellStyle name="Normal 3 7" xfId="258" xr:uid="{00000000-0005-0000-0000-000080040000}"/>
    <cellStyle name="Normal 3 7 2" xfId="494" xr:uid="{00000000-0005-0000-0000-000081040000}"/>
    <cellStyle name="Normal 3 7 2 2" xfId="1015" xr:uid="{00000000-0005-0000-0000-000082040000}"/>
    <cellStyle name="Normal 3 7 2 2 2" xfId="1965" xr:uid="{00000000-0005-0000-0000-000083040000}"/>
    <cellStyle name="Normal 3 7 2 3" xfId="1490" xr:uid="{00000000-0005-0000-0000-000084040000}"/>
    <cellStyle name="Normal 3 7 3" xfId="779" xr:uid="{00000000-0005-0000-0000-000085040000}"/>
    <cellStyle name="Normal 3 7 3 2" xfId="1729" xr:uid="{00000000-0005-0000-0000-000086040000}"/>
    <cellStyle name="Normal 3 7 4" xfId="1254" xr:uid="{00000000-0005-0000-0000-000087040000}"/>
    <cellStyle name="Normal 3 8" xfId="376" xr:uid="{00000000-0005-0000-0000-000088040000}"/>
    <cellStyle name="Normal 3 8 2" xfId="897" xr:uid="{00000000-0005-0000-0000-000089040000}"/>
    <cellStyle name="Normal 3 8 2 2" xfId="1847" xr:uid="{00000000-0005-0000-0000-00008A040000}"/>
    <cellStyle name="Normal 3 8 3" xfId="1372" xr:uid="{00000000-0005-0000-0000-00008B040000}"/>
    <cellStyle name="Normal 3 9" xfId="661" xr:uid="{00000000-0005-0000-0000-00008C040000}"/>
    <cellStyle name="Normal 3 9 2" xfId="1611" xr:uid="{00000000-0005-0000-0000-00008D040000}"/>
    <cellStyle name="Normal 4" xfId="3" xr:uid="{00000000-0005-0000-0000-00008E040000}"/>
    <cellStyle name="Normal 4 10" xfId="1138" xr:uid="{00000000-0005-0000-0000-00008F040000}"/>
    <cellStyle name="Normal 4 11" xfId="60" xr:uid="{00000000-0005-0000-0000-000090040000}"/>
    <cellStyle name="Normal 4 2" xfId="73" xr:uid="{00000000-0005-0000-0000-000091040000}"/>
    <cellStyle name="Normal 4 2 2" xfId="126" xr:uid="{00000000-0005-0000-0000-000092040000}"/>
    <cellStyle name="Normal 4 2 2 2" xfId="231" xr:uid="{00000000-0005-0000-0000-000093040000}"/>
    <cellStyle name="Normal 4 2 2 2 2" xfId="354" xr:uid="{00000000-0005-0000-0000-000094040000}"/>
    <cellStyle name="Normal 4 2 2 2 2 2" xfId="590" xr:uid="{00000000-0005-0000-0000-000095040000}"/>
    <cellStyle name="Normal 4 2 2 2 2 2 2" xfId="1111" xr:uid="{00000000-0005-0000-0000-000096040000}"/>
    <cellStyle name="Normal 4 2 2 2 2 2 2 2" xfId="2061" xr:uid="{00000000-0005-0000-0000-000097040000}"/>
    <cellStyle name="Normal 4 2 2 2 2 2 3" xfId="1586" xr:uid="{00000000-0005-0000-0000-000098040000}"/>
    <cellStyle name="Normal 4 2 2 2 2 3" xfId="875" xr:uid="{00000000-0005-0000-0000-000099040000}"/>
    <cellStyle name="Normal 4 2 2 2 2 3 2" xfId="1825" xr:uid="{00000000-0005-0000-0000-00009A040000}"/>
    <cellStyle name="Normal 4 2 2 2 2 4" xfId="1350" xr:uid="{00000000-0005-0000-0000-00009B040000}"/>
    <cellStyle name="Normal 4 2 2 2 3" xfId="472" xr:uid="{00000000-0005-0000-0000-00009C040000}"/>
    <cellStyle name="Normal 4 2 2 2 3 2" xfId="993" xr:uid="{00000000-0005-0000-0000-00009D040000}"/>
    <cellStyle name="Normal 4 2 2 2 3 2 2" xfId="1943" xr:uid="{00000000-0005-0000-0000-00009E040000}"/>
    <cellStyle name="Normal 4 2 2 2 3 3" xfId="1468" xr:uid="{00000000-0005-0000-0000-00009F040000}"/>
    <cellStyle name="Normal 4 2 2 2 4" xfId="757" xr:uid="{00000000-0005-0000-0000-0000A0040000}"/>
    <cellStyle name="Normal 4 2 2 2 4 2" xfId="1707" xr:uid="{00000000-0005-0000-0000-0000A1040000}"/>
    <cellStyle name="Normal 4 2 2 2 5" xfId="1232" xr:uid="{00000000-0005-0000-0000-0000A2040000}"/>
    <cellStyle name="Normal 4 2 2 3" xfId="297" xr:uid="{00000000-0005-0000-0000-0000A3040000}"/>
    <cellStyle name="Normal 4 2 2 3 2" xfId="533" xr:uid="{00000000-0005-0000-0000-0000A4040000}"/>
    <cellStyle name="Normal 4 2 2 3 2 2" xfId="1054" xr:uid="{00000000-0005-0000-0000-0000A5040000}"/>
    <cellStyle name="Normal 4 2 2 3 2 2 2" xfId="2004" xr:uid="{00000000-0005-0000-0000-0000A6040000}"/>
    <cellStyle name="Normal 4 2 2 3 2 3" xfId="1529" xr:uid="{00000000-0005-0000-0000-0000A7040000}"/>
    <cellStyle name="Normal 4 2 2 3 3" xfId="818" xr:uid="{00000000-0005-0000-0000-0000A8040000}"/>
    <cellStyle name="Normal 4 2 2 3 3 2" xfId="1768" xr:uid="{00000000-0005-0000-0000-0000A9040000}"/>
    <cellStyle name="Normal 4 2 2 3 4" xfId="1293" xr:uid="{00000000-0005-0000-0000-0000AA040000}"/>
    <cellStyle name="Normal 4 2 2 4" xfId="415" xr:uid="{00000000-0005-0000-0000-0000AB040000}"/>
    <cellStyle name="Normal 4 2 2 4 2" xfId="936" xr:uid="{00000000-0005-0000-0000-0000AC040000}"/>
    <cellStyle name="Normal 4 2 2 4 2 2" xfId="1886" xr:uid="{00000000-0005-0000-0000-0000AD040000}"/>
    <cellStyle name="Normal 4 2 2 4 3" xfId="1411" xr:uid="{00000000-0005-0000-0000-0000AE040000}"/>
    <cellStyle name="Normal 4 2 2 5" xfId="700" xr:uid="{00000000-0005-0000-0000-0000AF040000}"/>
    <cellStyle name="Normal 4 2 2 5 2" xfId="1650" xr:uid="{00000000-0005-0000-0000-0000B0040000}"/>
    <cellStyle name="Normal 4 2 2 6" xfId="1175" xr:uid="{00000000-0005-0000-0000-0000B1040000}"/>
    <cellStyle name="Normal 4 2 3" xfId="205" xr:uid="{00000000-0005-0000-0000-0000B2040000}"/>
    <cellStyle name="Normal 4 2 3 2" xfId="328" xr:uid="{00000000-0005-0000-0000-0000B3040000}"/>
    <cellStyle name="Normal 4 2 3 2 2" xfId="564" xr:uid="{00000000-0005-0000-0000-0000B4040000}"/>
    <cellStyle name="Normal 4 2 3 2 2 2" xfId="1085" xr:uid="{00000000-0005-0000-0000-0000B5040000}"/>
    <cellStyle name="Normal 4 2 3 2 2 2 2" xfId="2035" xr:uid="{00000000-0005-0000-0000-0000B6040000}"/>
    <cellStyle name="Normal 4 2 3 2 2 3" xfId="1560" xr:uid="{00000000-0005-0000-0000-0000B7040000}"/>
    <cellStyle name="Normal 4 2 3 2 3" xfId="849" xr:uid="{00000000-0005-0000-0000-0000B8040000}"/>
    <cellStyle name="Normal 4 2 3 2 3 2" xfId="1799" xr:uid="{00000000-0005-0000-0000-0000B9040000}"/>
    <cellStyle name="Normal 4 2 3 2 4" xfId="1324" xr:uid="{00000000-0005-0000-0000-0000BA040000}"/>
    <cellStyle name="Normal 4 2 3 3" xfId="446" xr:uid="{00000000-0005-0000-0000-0000BB040000}"/>
    <cellStyle name="Normal 4 2 3 3 2" xfId="967" xr:uid="{00000000-0005-0000-0000-0000BC040000}"/>
    <cellStyle name="Normal 4 2 3 3 2 2" xfId="1917" xr:uid="{00000000-0005-0000-0000-0000BD040000}"/>
    <cellStyle name="Normal 4 2 3 3 3" xfId="1442" xr:uid="{00000000-0005-0000-0000-0000BE040000}"/>
    <cellStyle name="Normal 4 2 3 4" xfId="731" xr:uid="{00000000-0005-0000-0000-0000BF040000}"/>
    <cellStyle name="Normal 4 2 3 4 2" xfId="1681" xr:uid="{00000000-0005-0000-0000-0000C0040000}"/>
    <cellStyle name="Normal 4 2 3 5" xfId="1206" xr:uid="{00000000-0005-0000-0000-0000C1040000}"/>
    <cellStyle name="Normal 4 2 4" xfId="271" xr:uid="{00000000-0005-0000-0000-0000C2040000}"/>
    <cellStyle name="Normal 4 2 4 2" xfId="507" xr:uid="{00000000-0005-0000-0000-0000C3040000}"/>
    <cellStyle name="Normal 4 2 4 2 2" xfId="1028" xr:uid="{00000000-0005-0000-0000-0000C4040000}"/>
    <cellStyle name="Normal 4 2 4 2 2 2" xfId="1978" xr:uid="{00000000-0005-0000-0000-0000C5040000}"/>
    <cellStyle name="Normal 4 2 4 2 3" xfId="1503" xr:uid="{00000000-0005-0000-0000-0000C6040000}"/>
    <cellStyle name="Normal 4 2 4 3" xfId="792" xr:uid="{00000000-0005-0000-0000-0000C7040000}"/>
    <cellStyle name="Normal 4 2 4 3 2" xfId="1742" xr:uid="{00000000-0005-0000-0000-0000C8040000}"/>
    <cellStyle name="Normal 4 2 4 4" xfId="1267" xr:uid="{00000000-0005-0000-0000-0000C9040000}"/>
    <cellStyle name="Normal 4 2 5" xfId="389" xr:uid="{00000000-0005-0000-0000-0000CA040000}"/>
    <cellStyle name="Normal 4 2 5 2" xfId="910" xr:uid="{00000000-0005-0000-0000-0000CB040000}"/>
    <cellStyle name="Normal 4 2 5 2 2" xfId="1860" xr:uid="{00000000-0005-0000-0000-0000CC040000}"/>
    <cellStyle name="Normal 4 2 5 3" xfId="1385" xr:uid="{00000000-0005-0000-0000-0000CD040000}"/>
    <cellStyle name="Normal 4 2 6" xfId="674" xr:uid="{00000000-0005-0000-0000-0000CE040000}"/>
    <cellStyle name="Normal 4 2 6 2" xfId="1624" xr:uid="{00000000-0005-0000-0000-0000CF040000}"/>
    <cellStyle name="Normal 4 2 7" xfId="1149" xr:uid="{00000000-0005-0000-0000-0000D0040000}"/>
    <cellStyle name="Normal 4 3" xfId="66" xr:uid="{00000000-0005-0000-0000-0000D1040000}"/>
    <cellStyle name="Normal 4 3 2" xfId="199" xr:uid="{00000000-0005-0000-0000-0000D2040000}"/>
    <cellStyle name="Normal 4 3 2 2" xfId="322" xr:uid="{00000000-0005-0000-0000-0000D3040000}"/>
    <cellStyle name="Normal 4 3 2 2 2" xfId="558" xr:uid="{00000000-0005-0000-0000-0000D4040000}"/>
    <cellStyle name="Normal 4 3 2 2 2 2" xfId="1079" xr:uid="{00000000-0005-0000-0000-0000D5040000}"/>
    <cellStyle name="Normal 4 3 2 2 2 2 2" xfId="2029" xr:uid="{00000000-0005-0000-0000-0000D6040000}"/>
    <cellStyle name="Normal 4 3 2 2 2 3" xfId="1554" xr:uid="{00000000-0005-0000-0000-0000D7040000}"/>
    <cellStyle name="Normal 4 3 2 2 3" xfId="843" xr:uid="{00000000-0005-0000-0000-0000D8040000}"/>
    <cellStyle name="Normal 4 3 2 2 3 2" xfId="1793" xr:uid="{00000000-0005-0000-0000-0000D9040000}"/>
    <cellStyle name="Normal 4 3 2 2 4" xfId="1318" xr:uid="{00000000-0005-0000-0000-0000DA040000}"/>
    <cellStyle name="Normal 4 3 2 3" xfId="440" xr:uid="{00000000-0005-0000-0000-0000DB040000}"/>
    <cellStyle name="Normal 4 3 2 3 2" xfId="961" xr:uid="{00000000-0005-0000-0000-0000DC040000}"/>
    <cellStyle name="Normal 4 3 2 3 2 2" xfId="1911" xr:uid="{00000000-0005-0000-0000-0000DD040000}"/>
    <cellStyle name="Normal 4 3 2 3 3" xfId="1436" xr:uid="{00000000-0005-0000-0000-0000DE040000}"/>
    <cellStyle name="Normal 4 3 2 4" xfId="725" xr:uid="{00000000-0005-0000-0000-0000DF040000}"/>
    <cellStyle name="Normal 4 3 2 4 2" xfId="1675" xr:uid="{00000000-0005-0000-0000-0000E0040000}"/>
    <cellStyle name="Normal 4 3 2 5" xfId="1200" xr:uid="{00000000-0005-0000-0000-0000E1040000}"/>
    <cellStyle name="Normal 4 3 3" xfId="265" xr:uid="{00000000-0005-0000-0000-0000E2040000}"/>
    <cellStyle name="Normal 4 3 3 2" xfId="501" xr:uid="{00000000-0005-0000-0000-0000E3040000}"/>
    <cellStyle name="Normal 4 3 3 2 2" xfId="1022" xr:uid="{00000000-0005-0000-0000-0000E4040000}"/>
    <cellStyle name="Normal 4 3 3 2 2 2" xfId="1972" xr:uid="{00000000-0005-0000-0000-0000E5040000}"/>
    <cellStyle name="Normal 4 3 3 2 3" xfId="1497" xr:uid="{00000000-0005-0000-0000-0000E6040000}"/>
    <cellStyle name="Normal 4 3 3 3" xfId="786" xr:uid="{00000000-0005-0000-0000-0000E7040000}"/>
    <cellStyle name="Normal 4 3 3 3 2" xfId="1736" xr:uid="{00000000-0005-0000-0000-0000E8040000}"/>
    <cellStyle name="Normal 4 3 3 4" xfId="1261" xr:uid="{00000000-0005-0000-0000-0000E9040000}"/>
    <cellStyle name="Normal 4 3 4" xfId="383" xr:uid="{00000000-0005-0000-0000-0000EA040000}"/>
    <cellStyle name="Normal 4 3 4 2" xfId="904" xr:uid="{00000000-0005-0000-0000-0000EB040000}"/>
    <cellStyle name="Normal 4 3 4 2 2" xfId="1854" xr:uid="{00000000-0005-0000-0000-0000EC040000}"/>
    <cellStyle name="Normal 4 3 4 3" xfId="1379" xr:uid="{00000000-0005-0000-0000-0000ED040000}"/>
    <cellStyle name="Normal 4 3 5" xfId="668" xr:uid="{00000000-0005-0000-0000-0000EE040000}"/>
    <cellStyle name="Normal 4 3 5 2" xfId="1618" xr:uid="{00000000-0005-0000-0000-0000EF040000}"/>
    <cellStyle name="Normal 4 3 6" xfId="1143" xr:uid="{00000000-0005-0000-0000-0000F0040000}"/>
    <cellStyle name="Normal 4 4" xfId="120" xr:uid="{00000000-0005-0000-0000-0000F1040000}"/>
    <cellStyle name="Normal 4 4 2" xfId="225" xr:uid="{00000000-0005-0000-0000-0000F2040000}"/>
    <cellStyle name="Normal 4 4 2 2" xfId="348" xr:uid="{00000000-0005-0000-0000-0000F3040000}"/>
    <cellStyle name="Normal 4 4 2 2 2" xfId="584" xr:uid="{00000000-0005-0000-0000-0000F4040000}"/>
    <cellStyle name="Normal 4 4 2 2 2 2" xfId="1105" xr:uid="{00000000-0005-0000-0000-0000F5040000}"/>
    <cellStyle name="Normal 4 4 2 2 2 2 2" xfId="2055" xr:uid="{00000000-0005-0000-0000-0000F6040000}"/>
    <cellStyle name="Normal 4 4 2 2 2 3" xfId="1580" xr:uid="{00000000-0005-0000-0000-0000F7040000}"/>
    <cellStyle name="Normal 4 4 2 2 3" xfId="869" xr:uid="{00000000-0005-0000-0000-0000F8040000}"/>
    <cellStyle name="Normal 4 4 2 2 3 2" xfId="1819" xr:uid="{00000000-0005-0000-0000-0000F9040000}"/>
    <cellStyle name="Normal 4 4 2 2 4" xfId="1344" xr:uid="{00000000-0005-0000-0000-0000FA040000}"/>
    <cellStyle name="Normal 4 4 2 3" xfId="466" xr:uid="{00000000-0005-0000-0000-0000FB040000}"/>
    <cellStyle name="Normal 4 4 2 3 2" xfId="987" xr:uid="{00000000-0005-0000-0000-0000FC040000}"/>
    <cellStyle name="Normal 4 4 2 3 2 2" xfId="1937" xr:uid="{00000000-0005-0000-0000-0000FD040000}"/>
    <cellStyle name="Normal 4 4 2 3 3" xfId="1462" xr:uid="{00000000-0005-0000-0000-0000FE040000}"/>
    <cellStyle name="Normal 4 4 2 4" xfId="751" xr:uid="{00000000-0005-0000-0000-0000FF040000}"/>
    <cellStyle name="Normal 4 4 2 4 2" xfId="1701" xr:uid="{00000000-0005-0000-0000-000000050000}"/>
    <cellStyle name="Normal 4 4 2 5" xfId="1226" xr:uid="{00000000-0005-0000-0000-000001050000}"/>
    <cellStyle name="Normal 4 4 3" xfId="291" xr:uid="{00000000-0005-0000-0000-000002050000}"/>
    <cellStyle name="Normal 4 4 3 2" xfId="527" xr:uid="{00000000-0005-0000-0000-000003050000}"/>
    <cellStyle name="Normal 4 4 3 2 2" xfId="1048" xr:uid="{00000000-0005-0000-0000-000004050000}"/>
    <cellStyle name="Normal 4 4 3 2 2 2" xfId="1998" xr:uid="{00000000-0005-0000-0000-000005050000}"/>
    <cellStyle name="Normal 4 4 3 2 3" xfId="1523" xr:uid="{00000000-0005-0000-0000-000006050000}"/>
    <cellStyle name="Normal 4 4 3 3" xfId="812" xr:uid="{00000000-0005-0000-0000-000007050000}"/>
    <cellStyle name="Normal 4 4 3 3 2" xfId="1762" xr:uid="{00000000-0005-0000-0000-000008050000}"/>
    <cellStyle name="Normal 4 4 3 4" xfId="1287" xr:uid="{00000000-0005-0000-0000-000009050000}"/>
    <cellStyle name="Normal 4 4 4" xfId="409" xr:uid="{00000000-0005-0000-0000-00000A050000}"/>
    <cellStyle name="Normal 4 4 4 2" xfId="930" xr:uid="{00000000-0005-0000-0000-00000B050000}"/>
    <cellStyle name="Normal 4 4 4 2 2" xfId="1880" xr:uid="{00000000-0005-0000-0000-00000C050000}"/>
    <cellStyle name="Normal 4 4 4 3" xfId="1405" xr:uid="{00000000-0005-0000-0000-00000D050000}"/>
    <cellStyle name="Normal 4 4 5" xfId="694" xr:uid="{00000000-0005-0000-0000-00000E050000}"/>
    <cellStyle name="Normal 4 4 5 2" xfId="1644" xr:uid="{00000000-0005-0000-0000-00000F050000}"/>
    <cellStyle name="Normal 4 4 6" xfId="1169" xr:uid="{00000000-0005-0000-0000-000010050000}"/>
    <cellStyle name="Normal 4 5" xfId="194" xr:uid="{00000000-0005-0000-0000-000011050000}"/>
    <cellStyle name="Normal 4 5 2" xfId="317" xr:uid="{00000000-0005-0000-0000-000012050000}"/>
    <cellStyle name="Normal 4 5 2 2" xfId="553" xr:uid="{00000000-0005-0000-0000-000013050000}"/>
    <cellStyle name="Normal 4 5 2 2 2" xfId="1074" xr:uid="{00000000-0005-0000-0000-000014050000}"/>
    <cellStyle name="Normal 4 5 2 2 2 2" xfId="2024" xr:uid="{00000000-0005-0000-0000-000015050000}"/>
    <cellStyle name="Normal 4 5 2 2 3" xfId="1549" xr:uid="{00000000-0005-0000-0000-000016050000}"/>
    <cellStyle name="Normal 4 5 2 3" xfId="838" xr:uid="{00000000-0005-0000-0000-000017050000}"/>
    <cellStyle name="Normal 4 5 2 3 2" xfId="1788" xr:uid="{00000000-0005-0000-0000-000018050000}"/>
    <cellStyle name="Normal 4 5 2 4" xfId="1313" xr:uid="{00000000-0005-0000-0000-000019050000}"/>
    <cellStyle name="Normal 4 5 3" xfId="435" xr:uid="{00000000-0005-0000-0000-00001A050000}"/>
    <cellStyle name="Normal 4 5 3 2" xfId="956" xr:uid="{00000000-0005-0000-0000-00001B050000}"/>
    <cellStyle name="Normal 4 5 3 2 2" xfId="1906" xr:uid="{00000000-0005-0000-0000-00001C050000}"/>
    <cellStyle name="Normal 4 5 3 3" xfId="1431" xr:uid="{00000000-0005-0000-0000-00001D050000}"/>
    <cellStyle name="Normal 4 5 4" xfId="720" xr:uid="{00000000-0005-0000-0000-00001E050000}"/>
    <cellStyle name="Normal 4 5 4 2" xfId="1670" xr:uid="{00000000-0005-0000-0000-00001F050000}"/>
    <cellStyle name="Normal 4 5 5" xfId="1195" xr:uid="{00000000-0005-0000-0000-000020050000}"/>
    <cellStyle name="Normal 4 6" xfId="256" xr:uid="{00000000-0005-0000-0000-000021050000}"/>
    <cellStyle name="Normal 4 7" xfId="260" xr:uid="{00000000-0005-0000-0000-000022050000}"/>
    <cellStyle name="Normal 4 7 2" xfId="496" xr:uid="{00000000-0005-0000-0000-000023050000}"/>
    <cellStyle name="Normal 4 7 2 2" xfId="1017" xr:uid="{00000000-0005-0000-0000-000024050000}"/>
    <cellStyle name="Normal 4 7 2 2 2" xfId="1967" xr:uid="{00000000-0005-0000-0000-000025050000}"/>
    <cellStyle name="Normal 4 7 2 3" xfId="1492" xr:uid="{00000000-0005-0000-0000-000026050000}"/>
    <cellStyle name="Normal 4 7 3" xfId="781" xr:uid="{00000000-0005-0000-0000-000027050000}"/>
    <cellStyle name="Normal 4 7 3 2" xfId="1731" xr:uid="{00000000-0005-0000-0000-000028050000}"/>
    <cellStyle name="Normal 4 7 4" xfId="1256" xr:uid="{00000000-0005-0000-0000-000029050000}"/>
    <cellStyle name="Normal 4 8" xfId="378" xr:uid="{00000000-0005-0000-0000-00002A050000}"/>
    <cellStyle name="Normal 4 8 2" xfId="899" xr:uid="{00000000-0005-0000-0000-00002B050000}"/>
    <cellStyle name="Normal 4 8 2 2" xfId="1849" xr:uid="{00000000-0005-0000-0000-00002C050000}"/>
    <cellStyle name="Normal 4 8 3" xfId="1374" xr:uid="{00000000-0005-0000-0000-00002D050000}"/>
    <cellStyle name="Normal 4 9" xfId="663" xr:uid="{00000000-0005-0000-0000-00002E050000}"/>
    <cellStyle name="Normal 4 9 2" xfId="1613" xr:uid="{00000000-0005-0000-0000-00002F050000}"/>
    <cellStyle name="Normal 5" xfId="61" xr:uid="{00000000-0005-0000-0000-000030050000}"/>
    <cellStyle name="Normal 5 2" xfId="74" xr:uid="{00000000-0005-0000-0000-000031050000}"/>
    <cellStyle name="Normal 5 2 2" xfId="127" xr:uid="{00000000-0005-0000-0000-000032050000}"/>
    <cellStyle name="Normal 5 2 2 2" xfId="232" xr:uid="{00000000-0005-0000-0000-000033050000}"/>
    <cellStyle name="Normal 5 2 2 2 2" xfId="355" xr:uid="{00000000-0005-0000-0000-000034050000}"/>
    <cellStyle name="Normal 5 2 2 2 2 2" xfId="591" xr:uid="{00000000-0005-0000-0000-000035050000}"/>
    <cellStyle name="Normal 5 2 2 2 2 2 2" xfId="1112" xr:uid="{00000000-0005-0000-0000-000036050000}"/>
    <cellStyle name="Normal 5 2 2 2 2 2 2 2" xfId="2062" xr:uid="{00000000-0005-0000-0000-000037050000}"/>
    <cellStyle name="Normal 5 2 2 2 2 2 3" xfId="1587" xr:uid="{00000000-0005-0000-0000-000038050000}"/>
    <cellStyle name="Normal 5 2 2 2 2 3" xfId="876" xr:uid="{00000000-0005-0000-0000-000039050000}"/>
    <cellStyle name="Normal 5 2 2 2 2 3 2" xfId="1826" xr:uid="{00000000-0005-0000-0000-00003A050000}"/>
    <cellStyle name="Normal 5 2 2 2 2 4" xfId="1351" xr:uid="{00000000-0005-0000-0000-00003B050000}"/>
    <cellStyle name="Normal 5 2 2 2 3" xfId="473" xr:uid="{00000000-0005-0000-0000-00003C050000}"/>
    <cellStyle name="Normal 5 2 2 2 3 2" xfId="994" xr:uid="{00000000-0005-0000-0000-00003D050000}"/>
    <cellStyle name="Normal 5 2 2 2 3 2 2" xfId="1944" xr:uid="{00000000-0005-0000-0000-00003E050000}"/>
    <cellStyle name="Normal 5 2 2 2 3 3" xfId="1469" xr:uid="{00000000-0005-0000-0000-00003F050000}"/>
    <cellStyle name="Normal 5 2 2 2 4" xfId="758" xr:uid="{00000000-0005-0000-0000-000040050000}"/>
    <cellStyle name="Normal 5 2 2 2 4 2" xfId="1708" xr:uid="{00000000-0005-0000-0000-000041050000}"/>
    <cellStyle name="Normal 5 2 2 2 5" xfId="1233" xr:uid="{00000000-0005-0000-0000-000042050000}"/>
    <cellStyle name="Normal 5 2 2 3" xfId="298" xr:uid="{00000000-0005-0000-0000-000043050000}"/>
    <cellStyle name="Normal 5 2 2 3 2" xfId="534" xr:uid="{00000000-0005-0000-0000-000044050000}"/>
    <cellStyle name="Normal 5 2 2 3 2 2" xfId="1055" xr:uid="{00000000-0005-0000-0000-000045050000}"/>
    <cellStyle name="Normal 5 2 2 3 2 2 2" xfId="2005" xr:uid="{00000000-0005-0000-0000-000046050000}"/>
    <cellStyle name="Normal 5 2 2 3 2 3" xfId="1530" xr:uid="{00000000-0005-0000-0000-000047050000}"/>
    <cellStyle name="Normal 5 2 2 3 3" xfId="819" xr:uid="{00000000-0005-0000-0000-000048050000}"/>
    <cellStyle name="Normal 5 2 2 3 3 2" xfId="1769" xr:uid="{00000000-0005-0000-0000-000049050000}"/>
    <cellStyle name="Normal 5 2 2 3 4" xfId="1294" xr:uid="{00000000-0005-0000-0000-00004A050000}"/>
    <cellStyle name="Normal 5 2 2 4" xfId="416" xr:uid="{00000000-0005-0000-0000-00004B050000}"/>
    <cellStyle name="Normal 5 2 2 4 2" xfId="937" xr:uid="{00000000-0005-0000-0000-00004C050000}"/>
    <cellStyle name="Normal 5 2 2 4 2 2" xfId="1887" xr:uid="{00000000-0005-0000-0000-00004D050000}"/>
    <cellStyle name="Normal 5 2 2 4 3" xfId="1412" xr:uid="{00000000-0005-0000-0000-00004E050000}"/>
    <cellStyle name="Normal 5 2 2 5" xfId="701" xr:uid="{00000000-0005-0000-0000-00004F050000}"/>
    <cellStyle name="Normal 5 2 2 5 2" xfId="1651" xr:uid="{00000000-0005-0000-0000-000050050000}"/>
    <cellStyle name="Normal 5 2 2 6" xfId="1176" xr:uid="{00000000-0005-0000-0000-000051050000}"/>
    <cellStyle name="Normal 5 2 3" xfId="206" xr:uid="{00000000-0005-0000-0000-000052050000}"/>
    <cellStyle name="Normal 5 2 3 2" xfId="329" xr:uid="{00000000-0005-0000-0000-000053050000}"/>
    <cellStyle name="Normal 5 2 3 2 2" xfId="565" xr:uid="{00000000-0005-0000-0000-000054050000}"/>
    <cellStyle name="Normal 5 2 3 2 2 2" xfId="1086" xr:uid="{00000000-0005-0000-0000-000055050000}"/>
    <cellStyle name="Normal 5 2 3 2 2 2 2" xfId="2036" xr:uid="{00000000-0005-0000-0000-000056050000}"/>
    <cellStyle name="Normal 5 2 3 2 2 3" xfId="1561" xr:uid="{00000000-0005-0000-0000-000057050000}"/>
    <cellStyle name="Normal 5 2 3 2 3" xfId="850" xr:uid="{00000000-0005-0000-0000-000058050000}"/>
    <cellStyle name="Normal 5 2 3 2 3 2" xfId="1800" xr:uid="{00000000-0005-0000-0000-000059050000}"/>
    <cellStyle name="Normal 5 2 3 2 4" xfId="1325" xr:uid="{00000000-0005-0000-0000-00005A050000}"/>
    <cellStyle name="Normal 5 2 3 3" xfId="447" xr:uid="{00000000-0005-0000-0000-00005B050000}"/>
    <cellStyle name="Normal 5 2 3 3 2" xfId="968" xr:uid="{00000000-0005-0000-0000-00005C050000}"/>
    <cellStyle name="Normal 5 2 3 3 2 2" xfId="1918" xr:uid="{00000000-0005-0000-0000-00005D050000}"/>
    <cellStyle name="Normal 5 2 3 3 3" xfId="1443" xr:uid="{00000000-0005-0000-0000-00005E050000}"/>
    <cellStyle name="Normal 5 2 3 4" xfId="732" xr:uid="{00000000-0005-0000-0000-00005F050000}"/>
    <cellStyle name="Normal 5 2 3 4 2" xfId="1682" xr:uid="{00000000-0005-0000-0000-000060050000}"/>
    <cellStyle name="Normal 5 2 3 5" xfId="1207" xr:uid="{00000000-0005-0000-0000-000061050000}"/>
    <cellStyle name="Normal 5 2 4" xfId="272" xr:uid="{00000000-0005-0000-0000-000062050000}"/>
    <cellStyle name="Normal 5 2 4 2" xfId="508" xr:uid="{00000000-0005-0000-0000-000063050000}"/>
    <cellStyle name="Normal 5 2 4 2 2" xfId="1029" xr:uid="{00000000-0005-0000-0000-000064050000}"/>
    <cellStyle name="Normal 5 2 4 2 2 2" xfId="1979" xr:uid="{00000000-0005-0000-0000-000065050000}"/>
    <cellStyle name="Normal 5 2 4 2 3" xfId="1504" xr:uid="{00000000-0005-0000-0000-000066050000}"/>
    <cellStyle name="Normal 5 2 4 3" xfId="793" xr:uid="{00000000-0005-0000-0000-000067050000}"/>
    <cellStyle name="Normal 5 2 4 3 2" xfId="1743" xr:uid="{00000000-0005-0000-0000-000068050000}"/>
    <cellStyle name="Normal 5 2 4 4" xfId="1268" xr:uid="{00000000-0005-0000-0000-000069050000}"/>
    <cellStyle name="Normal 5 2 5" xfId="390" xr:uid="{00000000-0005-0000-0000-00006A050000}"/>
    <cellStyle name="Normal 5 2 5 2" xfId="911" xr:uid="{00000000-0005-0000-0000-00006B050000}"/>
    <cellStyle name="Normal 5 2 5 2 2" xfId="1861" xr:uid="{00000000-0005-0000-0000-00006C050000}"/>
    <cellStyle name="Normal 5 2 5 3" xfId="1386" xr:uid="{00000000-0005-0000-0000-00006D050000}"/>
    <cellStyle name="Normal 5 2 6" xfId="675" xr:uid="{00000000-0005-0000-0000-00006E050000}"/>
    <cellStyle name="Normal 5 2 6 2" xfId="1625" xr:uid="{00000000-0005-0000-0000-00006F050000}"/>
    <cellStyle name="Normal 5 2 7" xfId="1150" xr:uid="{00000000-0005-0000-0000-000070050000}"/>
    <cellStyle name="Normal 5 3" xfId="67" xr:uid="{00000000-0005-0000-0000-000071050000}"/>
    <cellStyle name="Normal 5 3 2" xfId="200" xr:uid="{00000000-0005-0000-0000-000072050000}"/>
    <cellStyle name="Normal 5 3 2 2" xfId="323" xr:uid="{00000000-0005-0000-0000-000073050000}"/>
    <cellStyle name="Normal 5 3 2 2 2" xfId="559" xr:uid="{00000000-0005-0000-0000-000074050000}"/>
    <cellStyle name="Normal 5 3 2 2 2 2" xfId="1080" xr:uid="{00000000-0005-0000-0000-000075050000}"/>
    <cellStyle name="Normal 5 3 2 2 2 2 2" xfId="2030" xr:uid="{00000000-0005-0000-0000-000076050000}"/>
    <cellStyle name="Normal 5 3 2 2 2 3" xfId="1555" xr:uid="{00000000-0005-0000-0000-000077050000}"/>
    <cellStyle name="Normal 5 3 2 2 3" xfId="844" xr:uid="{00000000-0005-0000-0000-000078050000}"/>
    <cellStyle name="Normal 5 3 2 2 3 2" xfId="1794" xr:uid="{00000000-0005-0000-0000-000079050000}"/>
    <cellStyle name="Normal 5 3 2 2 4" xfId="1319" xr:uid="{00000000-0005-0000-0000-00007A050000}"/>
    <cellStyle name="Normal 5 3 2 3" xfId="441" xr:uid="{00000000-0005-0000-0000-00007B050000}"/>
    <cellStyle name="Normal 5 3 2 3 2" xfId="962" xr:uid="{00000000-0005-0000-0000-00007C050000}"/>
    <cellStyle name="Normal 5 3 2 3 2 2" xfId="1912" xr:uid="{00000000-0005-0000-0000-00007D050000}"/>
    <cellStyle name="Normal 5 3 2 3 3" xfId="1437" xr:uid="{00000000-0005-0000-0000-00007E050000}"/>
    <cellStyle name="Normal 5 3 2 4" xfId="726" xr:uid="{00000000-0005-0000-0000-00007F050000}"/>
    <cellStyle name="Normal 5 3 2 4 2" xfId="1676" xr:uid="{00000000-0005-0000-0000-000080050000}"/>
    <cellStyle name="Normal 5 3 2 5" xfId="1201" xr:uid="{00000000-0005-0000-0000-000081050000}"/>
    <cellStyle name="Normal 5 3 3" xfId="266" xr:uid="{00000000-0005-0000-0000-000082050000}"/>
    <cellStyle name="Normal 5 3 3 2" xfId="502" xr:uid="{00000000-0005-0000-0000-000083050000}"/>
    <cellStyle name="Normal 5 3 3 2 2" xfId="1023" xr:uid="{00000000-0005-0000-0000-000084050000}"/>
    <cellStyle name="Normal 5 3 3 2 2 2" xfId="1973" xr:uid="{00000000-0005-0000-0000-000085050000}"/>
    <cellStyle name="Normal 5 3 3 2 3" xfId="1498" xr:uid="{00000000-0005-0000-0000-000086050000}"/>
    <cellStyle name="Normal 5 3 3 3" xfId="787" xr:uid="{00000000-0005-0000-0000-000087050000}"/>
    <cellStyle name="Normal 5 3 3 3 2" xfId="1737" xr:uid="{00000000-0005-0000-0000-000088050000}"/>
    <cellStyle name="Normal 5 3 3 4" xfId="1262" xr:uid="{00000000-0005-0000-0000-000089050000}"/>
    <cellStyle name="Normal 5 3 4" xfId="384" xr:uid="{00000000-0005-0000-0000-00008A050000}"/>
    <cellStyle name="Normal 5 3 4 2" xfId="905" xr:uid="{00000000-0005-0000-0000-00008B050000}"/>
    <cellStyle name="Normal 5 3 4 2 2" xfId="1855" xr:uid="{00000000-0005-0000-0000-00008C050000}"/>
    <cellStyle name="Normal 5 3 4 3" xfId="1380" xr:uid="{00000000-0005-0000-0000-00008D050000}"/>
    <cellStyle name="Normal 5 3 5" xfId="669" xr:uid="{00000000-0005-0000-0000-00008E050000}"/>
    <cellStyle name="Normal 5 3 5 2" xfId="1619" xr:uid="{00000000-0005-0000-0000-00008F050000}"/>
    <cellStyle name="Normal 5 3 6" xfId="1144" xr:uid="{00000000-0005-0000-0000-000090050000}"/>
    <cellStyle name="Normal 5 4" xfId="121" xr:uid="{00000000-0005-0000-0000-000091050000}"/>
    <cellStyle name="Normal 5 4 2" xfId="226" xr:uid="{00000000-0005-0000-0000-000092050000}"/>
    <cellStyle name="Normal 5 4 2 2" xfId="349" xr:uid="{00000000-0005-0000-0000-000093050000}"/>
    <cellStyle name="Normal 5 4 2 2 2" xfId="585" xr:uid="{00000000-0005-0000-0000-000094050000}"/>
    <cellStyle name="Normal 5 4 2 2 2 2" xfId="1106" xr:uid="{00000000-0005-0000-0000-000095050000}"/>
    <cellStyle name="Normal 5 4 2 2 2 2 2" xfId="2056" xr:uid="{00000000-0005-0000-0000-000096050000}"/>
    <cellStyle name="Normal 5 4 2 2 2 3" xfId="1581" xr:uid="{00000000-0005-0000-0000-000097050000}"/>
    <cellStyle name="Normal 5 4 2 2 3" xfId="870" xr:uid="{00000000-0005-0000-0000-000098050000}"/>
    <cellStyle name="Normal 5 4 2 2 3 2" xfId="1820" xr:uid="{00000000-0005-0000-0000-000099050000}"/>
    <cellStyle name="Normal 5 4 2 2 4" xfId="1345" xr:uid="{00000000-0005-0000-0000-00009A050000}"/>
    <cellStyle name="Normal 5 4 2 3" xfId="467" xr:uid="{00000000-0005-0000-0000-00009B050000}"/>
    <cellStyle name="Normal 5 4 2 3 2" xfId="988" xr:uid="{00000000-0005-0000-0000-00009C050000}"/>
    <cellStyle name="Normal 5 4 2 3 2 2" xfId="1938" xr:uid="{00000000-0005-0000-0000-00009D050000}"/>
    <cellStyle name="Normal 5 4 2 3 3" xfId="1463" xr:uid="{00000000-0005-0000-0000-00009E050000}"/>
    <cellStyle name="Normal 5 4 2 4" xfId="752" xr:uid="{00000000-0005-0000-0000-00009F050000}"/>
    <cellStyle name="Normal 5 4 2 4 2" xfId="1702" xr:uid="{00000000-0005-0000-0000-0000A0050000}"/>
    <cellStyle name="Normal 5 4 2 5" xfId="1227" xr:uid="{00000000-0005-0000-0000-0000A1050000}"/>
    <cellStyle name="Normal 5 4 3" xfId="292" xr:uid="{00000000-0005-0000-0000-0000A2050000}"/>
    <cellStyle name="Normal 5 4 3 2" xfId="528" xr:uid="{00000000-0005-0000-0000-0000A3050000}"/>
    <cellStyle name="Normal 5 4 3 2 2" xfId="1049" xr:uid="{00000000-0005-0000-0000-0000A4050000}"/>
    <cellStyle name="Normal 5 4 3 2 2 2" xfId="1999" xr:uid="{00000000-0005-0000-0000-0000A5050000}"/>
    <cellStyle name="Normal 5 4 3 2 3" xfId="1524" xr:uid="{00000000-0005-0000-0000-0000A6050000}"/>
    <cellStyle name="Normal 5 4 3 3" xfId="813" xr:uid="{00000000-0005-0000-0000-0000A7050000}"/>
    <cellStyle name="Normal 5 4 3 3 2" xfId="1763" xr:uid="{00000000-0005-0000-0000-0000A8050000}"/>
    <cellStyle name="Normal 5 4 3 4" xfId="1288" xr:uid="{00000000-0005-0000-0000-0000A9050000}"/>
    <cellStyle name="Normal 5 4 4" xfId="410" xr:uid="{00000000-0005-0000-0000-0000AA050000}"/>
    <cellStyle name="Normal 5 4 4 2" xfId="931" xr:uid="{00000000-0005-0000-0000-0000AB050000}"/>
    <cellStyle name="Normal 5 4 4 2 2" xfId="1881" xr:uid="{00000000-0005-0000-0000-0000AC050000}"/>
    <cellStyle name="Normal 5 4 4 3" xfId="1406" xr:uid="{00000000-0005-0000-0000-0000AD050000}"/>
    <cellStyle name="Normal 5 4 5" xfId="695" xr:uid="{00000000-0005-0000-0000-0000AE050000}"/>
    <cellStyle name="Normal 5 4 5 2" xfId="1645" xr:uid="{00000000-0005-0000-0000-0000AF050000}"/>
    <cellStyle name="Normal 5 4 6" xfId="1170" xr:uid="{00000000-0005-0000-0000-0000B0050000}"/>
    <cellStyle name="Normal 5 5" xfId="195" xr:uid="{00000000-0005-0000-0000-0000B1050000}"/>
    <cellStyle name="Normal 5 5 2" xfId="318" xr:uid="{00000000-0005-0000-0000-0000B2050000}"/>
    <cellStyle name="Normal 5 5 2 2" xfId="554" xr:uid="{00000000-0005-0000-0000-0000B3050000}"/>
    <cellStyle name="Normal 5 5 2 2 2" xfId="1075" xr:uid="{00000000-0005-0000-0000-0000B4050000}"/>
    <cellStyle name="Normal 5 5 2 2 2 2" xfId="2025" xr:uid="{00000000-0005-0000-0000-0000B5050000}"/>
    <cellStyle name="Normal 5 5 2 2 3" xfId="1550" xr:uid="{00000000-0005-0000-0000-0000B6050000}"/>
    <cellStyle name="Normal 5 5 2 3" xfId="839" xr:uid="{00000000-0005-0000-0000-0000B7050000}"/>
    <cellStyle name="Normal 5 5 2 3 2" xfId="1789" xr:uid="{00000000-0005-0000-0000-0000B8050000}"/>
    <cellStyle name="Normal 5 5 2 4" xfId="1314" xr:uid="{00000000-0005-0000-0000-0000B9050000}"/>
    <cellStyle name="Normal 5 5 3" xfId="436" xr:uid="{00000000-0005-0000-0000-0000BA050000}"/>
    <cellStyle name="Normal 5 5 3 2" xfId="957" xr:uid="{00000000-0005-0000-0000-0000BB050000}"/>
    <cellStyle name="Normal 5 5 3 2 2" xfId="1907" xr:uid="{00000000-0005-0000-0000-0000BC050000}"/>
    <cellStyle name="Normal 5 5 3 3" xfId="1432" xr:uid="{00000000-0005-0000-0000-0000BD050000}"/>
    <cellStyle name="Normal 5 5 4" xfId="721" xr:uid="{00000000-0005-0000-0000-0000BE050000}"/>
    <cellStyle name="Normal 5 5 4 2" xfId="1671" xr:uid="{00000000-0005-0000-0000-0000BF050000}"/>
    <cellStyle name="Normal 5 5 5" xfId="1196" xr:uid="{00000000-0005-0000-0000-0000C0050000}"/>
    <cellStyle name="Normal 5 6" xfId="261" xr:uid="{00000000-0005-0000-0000-0000C1050000}"/>
    <cellStyle name="Normal 5 6 2" xfId="497" xr:uid="{00000000-0005-0000-0000-0000C2050000}"/>
    <cellStyle name="Normal 5 6 2 2" xfId="1018" xr:uid="{00000000-0005-0000-0000-0000C3050000}"/>
    <cellStyle name="Normal 5 6 2 2 2" xfId="1968" xr:uid="{00000000-0005-0000-0000-0000C4050000}"/>
    <cellStyle name="Normal 5 6 2 3" xfId="1493" xr:uid="{00000000-0005-0000-0000-0000C5050000}"/>
    <cellStyle name="Normal 5 6 3" xfId="782" xr:uid="{00000000-0005-0000-0000-0000C6050000}"/>
    <cellStyle name="Normal 5 6 3 2" xfId="1732" xr:uid="{00000000-0005-0000-0000-0000C7050000}"/>
    <cellStyle name="Normal 5 6 4" xfId="1257" xr:uid="{00000000-0005-0000-0000-0000C8050000}"/>
    <cellStyle name="Normal 5 7" xfId="379" xr:uid="{00000000-0005-0000-0000-0000C9050000}"/>
    <cellStyle name="Normal 5 7 2" xfId="900" xr:uid="{00000000-0005-0000-0000-0000CA050000}"/>
    <cellStyle name="Normal 5 7 2 2" xfId="1850" xr:uid="{00000000-0005-0000-0000-0000CB050000}"/>
    <cellStyle name="Normal 5 7 3" xfId="1375" xr:uid="{00000000-0005-0000-0000-0000CC050000}"/>
    <cellStyle name="Normal 5 8" xfId="664" xr:uid="{00000000-0005-0000-0000-0000CD050000}"/>
    <cellStyle name="Normal 5 8 2" xfId="1614" xr:uid="{00000000-0005-0000-0000-0000CE050000}"/>
    <cellStyle name="Normal 5 9" xfId="1139" xr:uid="{00000000-0005-0000-0000-0000CF050000}"/>
    <cellStyle name="Normal 6" xfId="63" xr:uid="{00000000-0005-0000-0000-0000D0050000}"/>
    <cellStyle name="Normal 6 2" xfId="75" xr:uid="{00000000-0005-0000-0000-0000D1050000}"/>
    <cellStyle name="Normal 6 2 2" xfId="128" xr:uid="{00000000-0005-0000-0000-0000D2050000}"/>
    <cellStyle name="Normal 6 2 2 2" xfId="233" xr:uid="{00000000-0005-0000-0000-0000D3050000}"/>
    <cellStyle name="Normal 6 2 2 2 2" xfId="356" xr:uid="{00000000-0005-0000-0000-0000D4050000}"/>
    <cellStyle name="Normal 6 2 2 2 2 2" xfId="592" xr:uid="{00000000-0005-0000-0000-0000D5050000}"/>
    <cellStyle name="Normal 6 2 2 2 2 2 2" xfId="1113" xr:uid="{00000000-0005-0000-0000-0000D6050000}"/>
    <cellStyle name="Normal 6 2 2 2 2 2 2 2" xfId="2063" xr:uid="{00000000-0005-0000-0000-0000D7050000}"/>
    <cellStyle name="Normal 6 2 2 2 2 2 3" xfId="1588" xr:uid="{00000000-0005-0000-0000-0000D8050000}"/>
    <cellStyle name="Normal 6 2 2 2 2 3" xfId="877" xr:uid="{00000000-0005-0000-0000-0000D9050000}"/>
    <cellStyle name="Normal 6 2 2 2 2 3 2" xfId="1827" xr:uid="{00000000-0005-0000-0000-0000DA050000}"/>
    <cellStyle name="Normal 6 2 2 2 2 4" xfId="1352" xr:uid="{00000000-0005-0000-0000-0000DB050000}"/>
    <cellStyle name="Normal 6 2 2 2 3" xfId="474" xr:uid="{00000000-0005-0000-0000-0000DC050000}"/>
    <cellStyle name="Normal 6 2 2 2 3 2" xfId="995" xr:uid="{00000000-0005-0000-0000-0000DD050000}"/>
    <cellStyle name="Normal 6 2 2 2 3 2 2" xfId="1945" xr:uid="{00000000-0005-0000-0000-0000DE050000}"/>
    <cellStyle name="Normal 6 2 2 2 3 3" xfId="1470" xr:uid="{00000000-0005-0000-0000-0000DF050000}"/>
    <cellStyle name="Normal 6 2 2 2 4" xfId="759" xr:uid="{00000000-0005-0000-0000-0000E0050000}"/>
    <cellStyle name="Normal 6 2 2 2 4 2" xfId="1709" xr:uid="{00000000-0005-0000-0000-0000E1050000}"/>
    <cellStyle name="Normal 6 2 2 2 5" xfId="1234" xr:uid="{00000000-0005-0000-0000-0000E2050000}"/>
    <cellStyle name="Normal 6 2 2 3" xfId="299" xr:uid="{00000000-0005-0000-0000-0000E3050000}"/>
    <cellStyle name="Normal 6 2 2 3 2" xfId="535" xr:uid="{00000000-0005-0000-0000-0000E4050000}"/>
    <cellStyle name="Normal 6 2 2 3 2 2" xfId="1056" xr:uid="{00000000-0005-0000-0000-0000E5050000}"/>
    <cellStyle name="Normal 6 2 2 3 2 2 2" xfId="2006" xr:uid="{00000000-0005-0000-0000-0000E6050000}"/>
    <cellStyle name="Normal 6 2 2 3 2 3" xfId="1531" xr:uid="{00000000-0005-0000-0000-0000E7050000}"/>
    <cellStyle name="Normal 6 2 2 3 3" xfId="820" xr:uid="{00000000-0005-0000-0000-0000E8050000}"/>
    <cellStyle name="Normal 6 2 2 3 3 2" xfId="1770" xr:uid="{00000000-0005-0000-0000-0000E9050000}"/>
    <cellStyle name="Normal 6 2 2 3 4" xfId="1295" xr:uid="{00000000-0005-0000-0000-0000EA050000}"/>
    <cellStyle name="Normal 6 2 2 4" xfId="417" xr:uid="{00000000-0005-0000-0000-0000EB050000}"/>
    <cellStyle name="Normal 6 2 2 4 2" xfId="938" xr:uid="{00000000-0005-0000-0000-0000EC050000}"/>
    <cellStyle name="Normal 6 2 2 4 2 2" xfId="1888" xr:uid="{00000000-0005-0000-0000-0000ED050000}"/>
    <cellStyle name="Normal 6 2 2 4 3" xfId="1413" xr:uid="{00000000-0005-0000-0000-0000EE050000}"/>
    <cellStyle name="Normal 6 2 2 5" xfId="702" xr:uid="{00000000-0005-0000-0000-0000EF050000}"/>
    <cellStyle name="Normal 6 2 2 5 2" xfId="1652" xr:uid="{00000000-0005-0000-0000-0000F0050000}"/>
    <cellStyle name="Normal 6 2 2 6" xfId="1177" xr:uid="{00000000-0005-0000-0000-0000F1050000}"/>
    <cellStyle name="Normal 6 2 3" xfId="207" xr:uid="{00000000-0005-0000-0000-0000F2050000}"/>
    <cellStyle name="Normal 6 2 3 2" xfId="330" xr:uid="{00000000-0005-0000-0000-0000F3050000}"/>
    <cellStyle name="Normal 6 2 3 2 2" xfId="566" xr:uid="{00000000-0005-0000-0000-0000F4050000}"/>
    <cellStyle name="Normal 6 2 3 2 2 2" xfId="1087" xr:uid="{00000000-0005-0000-0000-0000F5050000}"/>
    <cellStyle name="Normal 6 2 3 2 2 2 2" xfId="2037" xr:uid="{00000000-0005-0000-0000-0000F6050000}"/>
    <cellStyle name="Normal 6 2 3 2 2 3" xfId="1562" xr:uid="{00000000-0005-0000-0000-0000F7050000}"/>
    <cellStyle name="Normal 6 2 3 2 3" xfId="851" xr:uid="{00000000-0005-0000-0000-0000F8050000}"/>
    <cellStyle name="Normal 6 2 3 2 3 2" xfId="1801" xr:uid="{00000000-0005-0000-0000-0000F9050000}"/>
    <cellStyle name="Normal 6 2 3 2 4" xfId="1326" xr:uid="{00000000-0005-0000-0000-0000FA050000}"/>
    <cellStyle name="Normal 6 2 3 3" xfId="448" xr:uid="{00000000-0005-0000-0000-0000FB050000}"/>
    <cellStyle name="Normal 6 2 3 3 2" xfId="969" xr:uid="{00000000-0005-0000-0000-0000FC050000}"/>
    <cellStyle name="Normal 6 2 3 3 2 2" xfId="1919" xr:uid="{00000000-0005-0000-0000-0000FD050000}"/>
    <cellStyle name="Normal 6 2 3 3 3" xfId="1444" xr:uid="{00000000-0005-0000-0000-0000FE050000}"/>
    <cellStyle name="Normal 6 2 3 4" xfId="733" xr:uid="{00000000-0005-0000-0000-0000FF050000}"/>
    <cellStyle name="Normal 6 2 3 4 2" xfId="1683" xr:uid="{00000000-0005-0000-0000-000000060000}"/>
    <cellStyle name="Normal 6 2 3 5" xfId="1208" xr:uid="{00000000-0005-0000-0000-000001060000}"/>
    <cellStyle name="Normal 6 2 4" xfId="273" xr:uid="{00000000-0005-0000-0000-000002060000}"/>
    <cellStyle name="Normal 6 2 4 2" xfId="509" xr:uid="{00000000-0005-0000-0000-000003060000}"/>
    <cellStyle name="Normal 6 2 4 2 2" xfId="1030" xr:uid="{00000000-0005-0000-0000-000004060000}"/>
    <cellStyle name="Normal 6 2 4 2 2 2" xfId="1980" xr:uid="{00000000-0005-0000-0000-000005060000}"/>
    <cellStyle name="Normal 6 2 4 2 3" xfId="1505" xr:uid="{00000000-0005-0000-0000-000006060000}"/>
    <cellStyle name="Normal 6 2 4 3" xfId="794" xr:uid="{00000000-0005-0000-0000-000007060000}"/>
    <cellStyle name="Normal 6 2 4 3 2" xfId="1744" xr:uid="{00000000-0005-0000-0000-000008060000}"/>
    <cellStyle name="Normal 6 2 4 4" xfId="1269" xr:uid="{00000000-0005-0000-0000-000009060000}"/>
    <cellStyle name="Normal 6 2 5" xfId="391" xr:uid="{00000000-0005-0000-0000-00000A060000}"/>
    <cellStyle name="Normal 6 2 5 2" xfId="912" xr:uid="{00000000-0005-0000-0000-00000B060000}"/>
    <cellStyle name="Normal 6 2 5 2 2" xfId="1862" xr:uid="{00000000-0005-0000-0000-00000C060000}"/>
    <cellStyle name="Normal 6 2 5 3" xfId="1387" xr:uid="{00000000-0005-0000-0000-00000D060000}"/>
    <cellStyle name="Normal 6 2 6" xfId="676" xr:uid="{00000000-0005-0000-0000-00000E060000}"/>
    <cellStyle name="Normal 6 2 6 2" xfId="1626" xr:uid="{00000000-0005-0000-0000-00000F060000}"/>
    <cellStyle name="Normal 6 2 7" xfId="1151" xr:uid="{00000000-0005-0000-0000-000010060000}"/>
    <cellStyle name="Normal 6 3" xfId="68" xr:uid="{00000000-0005-0000-0000-000011060000}"/>
    <cellStyle name="Normal 6 3 2" xfId="201" xr:uid="{00000000-0005-0000-0000-000012060000}"/>
    <cellStyle name="Normal 6 3 2 2" xfId="324" xr:uid="{00000000-0005-0000-0000-000013060000}"/>
    <cellStyle name="Normal 6 3 2 2 2" xfId="560" xr:uid="{00000000-0005-0000-0000-000014060000}"/>
    <cellStyle name="Normal 6 3 2 2 2 2" xfId="1081" xr:uid="{00000000-0005-0000-0000-000015060000}"/>
    <cellStyle name="Normal 6 3 2 2 2 2 2" xfId="2031" xr:uid="{00000000-0005-0000-0000-000016060000}"/>
    <cellStyle name="Normal 6 3 2 2 2 3" xfId="1556" xr:uid="{00000000-0005-0000-0000-000017060000}"/>
    <cellStyle name="Normal 6 3 2 2 3" xfId="845" xr:uid="{00000000-0005-0000-0000-000018060000}"/>
    <cellStyle name="Normal 6 3 2 2 3 2" xfId="1795" xr:uid="{00000000-0005-0000-0000-000019060000}"/>
    <cellStyle name="Normal 6 3 2 2 4" xfId="1320" xr:uid="{00000000-0005-0000-0000-00001A060000}"/>
    <cellStyle name="Normal 6 3 2 3" xfId="442" xr:uid="{00000000-0005-0000-0000-00001B060000}"/>
    <cellStyle name="Normal 6 3 2 3 2" xfId="963" xr:uid="{00000000-0005-0000-0000-00001C060000}"/>
    <cellStyle name="Normal 6 3 2 3 2 2" xfId="1913" xr:uid="{00000000-0005-0000-0000-00001D060000}"/>
    <cellStyle name="Normal 6 3 2 3 3" xfId="1438" xr:uid="{00000000-0005-0000-0000-00001E060000}"/>
    <cellStyle name="Normal 6 3 2 4" xfId="727" xr:uid="{00000000-0005-0000-0000-00001F060000}"/>
    <cellStyle name="Normal 6 3 2 4 2" xfId="1677" xr:uid="{00000000-0005-0000-0000-000020060000}"/>
    <cellStyle name="Normal 6 3 2 5" xfId="1202" xr:uid="{00000000-0005-0000-0000-000021060000}"/>
    <cellStyle name="Normal 6 3 3" xfId="267" xr:uid="{00000000-0005-0000-0000-000022060000}"/>
    <cellStyle name="Normal 6 3 3 2" xfId="503" xr:uid="{00000000-0005-0000-0000-000023060000}"/>
    <cellStyle name="Normal 6 3 3 2 2" xfId="1024" xr:uid="{00000000-0005-0000-0000-000024060000}"/>
    <cellStyle name="Normal 6 3 3 2 2 2" xfId="1974" xr:uid="{00000000-0005-0000-0000-000025060000}"/>
    <cellStyle name="Normal 6 3 3 2 3" xfId="1499" xr:uid="{00000000-0005-0000-0000-000026060000}"/>
    <cellStyle name="Normal 6 3 3 3" xfId="788" xr:uid="{00000000-0005-0000-0000-000027060000}"/>
    <cellStyle name="Normal 6 3 3 3 2" xfId="1738" xr:uid="{00000000-0005-0000-0000-000028060000}"/>
    <cellStyle name="Normal 6 3 3 4" xfId="1263" xr:uid="{00000000-0005-0000-0000-000029060000}"/>
    <cellStyle name="Normal 6 3 4" xfId="385" xr:uid="{00000000-0005-0000-0000-00002A060000}"/>
    <cellStyle name="Normal 6 3 4 2" xfId="906" xr:uid="{00000000-0005-0000-0000-00002B060000}"/>
    <cellStyle name="Normal 6 3 4 2 2" xfId="1856" xr:uid="{00000000-0005-0000-0000-00002C060000}"/>
    <cellStyle name="Normal 6 3 4 3" xfId="1381" xr:uid="{00000000-0005-0000-0000-00002D060000}"/>
    <cellStyle name="Normal 6 3 5" xfId="670" xr:uid="{00000000-0005-0000-0000-00002E060000}"/>
    <cellStyle name="Normal 6 3 5 2" xfId="1620" xr:uid="{00000000-0005-0000-0000-00002F060000}"/>
    <cellStyle name="Normal 6 3 6" xfId="1145" xr:uid="{00000000-0005-0000-0000-000030060000}"/>
    <cellStyle name="Normal 6 4" xfId="122" xr:uid="{00000000-0005-0000-0000-000031060000}"/>
    <cellStyle name="Normal 6 4 2" xfId="227" xr:uid="{00000000-0005-0000-0000-000032060000}"/>
    <cellStyle name="Normal 6 4 2 2" xfId="350" xr:uid="{00000000-0005-0000-0000-000033060000}"/>
    <cellStyle name="Normal 6 4 2 2 2" xfId="586" xr:uid="{00000000-0005-0000-0000-000034060000}"/>
    <cellStyle name="Normal 6 4 2 2 2 2" xfId="1107" xr:uid="{00000000-0005-0000-0000-000035060000}"/>
    <cellStyle name="Normal 6 4 2 2 2 2 2" xfId="2057" xr:uid="{00000000-0005-0000-0000-000036060000}"/>
    <cellStyle name="Normal 6 4 2 2 2 3" xfId="1582" xr:uid="{00000000-0005-0000-0000-000037060000}"/>
    <cellStyle name="Normal 6 4 2 2 3" xfId="871" xr:uid="{00000000-0005-0000-0000-000038060000}"/>
    <cellStyle name="Normal 6 4 2 2 3 2" xfId="1821" xr:uid="{00000000-0005-0000-0000-000039060000}"/>
    <cellStyle name="Normal 6 4 2 2 4" xfId="1346" xr:uid="{00000000-0005-0000-0000-00003A060000}"/>
    <cellStyle name="Normal 6 4 2 3" xfId="468" xr:uid="{00000000-0005-0000-0000-00003B060000}"/>
    <cellStyle name="Normal 6 4 2 3 2" xfId="989" xr:uid="{00000000-0005-0000-0000-00003C060000}"/>
    <cellStyle name="Normal 6 4 2 3 2 2" xfId="1939" xr:uid="{00000000-0005-0000-0000-00003D060000}"/>
    <cellStyle name="Normal 6 4 2 3 3" xfId="1464" xr:uid="{00000000-0005-0000-0000-00003E060000}"/>
    <cellStyle name="Normal 6 4 2 4" xfId="753" xr:uid="{00000000-0005-0000-0000-00003F060000}"/>
    <cellStyle name="Normal 6 4 2 4 2" xfId="1703" xr:uid="{00000000-0005-0000-0000-000040060000}"/>
    <cellStyle name="Normal 6 4 2 5" xfId="1228" xr:uid="{00000000-0005-0000-0000-000041060000}"/>
    <cellStyle name="Normal 6 4 3" xfId="293" xr:uid="{00000000-0005-0000-0000-000042060000}"/>
    <cellStyle name="Normal 6 4 3 2" xfId="529" xr:uid="{00000000-0005-0000-0000-000043060000}"/>
    <cellStyle name="Normal 6 4 3 2 2" xfId="1050" xr:uid="{00000000-0005-0000-0000-000044060000}"/>
    <cellStyle name="Normal 6 4 3 2 2 2" xfId="2000" xr:uid="{00000000-0005-0000-0000-000045060000}"/>
    <cellStyle name="Normal 6 4 3 2 3" xfId="1525" xr:uid="{00000000-0005-0000-0000-000046060000}"/>
    <cellStyle name="Normal 6 4 3 3" xfId="814" xr:uid="{00000000-0005-0000-0000-000047060000}"/>
    <cellStyle name="Normal 6 4 3 3 2" xfId="1764" xr:uid="{00000000-0005-0000-0000-000048060000}"/>
    <cellStyle name="Normal 6 4 3 4" xfId="1289" xr:uid="{00000000-0005-0000-0000-000049060000}"/>
    <cellStyle name="Normal 6 4 4" xfId="411" xr:uid="{00000000-0005-0000-0000-00004A060000}"/>
    <cellStyle name="Normal 6 4 4 2" xfId="932" xr:uid="{00000000-0005-0000-0000-00004B060000}"/>
    <cellStyle name="Normal 6 4 4 2 2" xfId="1882" xr:uid="{00000000-0005-0000-0000-00004C060000}"/>
    <cellStyle name="Normal 6 4 4 3" xfId="1407" xr:uid="{00000000-0005-0000-0000-00004D060000}"/>
    <cellStyle name="Normal 6 4 5" xfId="696" xr:uid="{00000000-0005-0000-0000-00004E060000}"/>
    <cellStyle name="Normal 6 4 5 2" xfId="1646" xr:uid="{00000000-0005-0000-0000-00004F060000}"/>
    <cellStyle name="Normal 6 4 6" xfId="1171" xr:uid="{00000000-0005-0000-0000-000050060000}"/>
    <cellStyle name="Normal 6 5" xfId="196" xr:uid="{00000000-0005-0000-0000-000051060000}"/>
    <cellStyle name="Normal 6 5 2" xfId="319" xr:uid="{00000000-0005-0000-0000-000052060000}"/>
    <cellStyle name="Normal 6 5 2 2" xfId="555" xr:uid="{00000000-0005-0000-0000-000053060000}"/>
    <cellStyle name="Normal 6 5 2 2 2" xfId="1076" xr:uid="{00000000-0005-0000-0000-000054060000}"/>
    <cellStyle name="Normal 6 5 2 2 2 2" xfId="2026" xr:uid="{00000000-0005-0000-0000-000055060000}"/>
    <cellStyle name="Normal 6 5 2 2 3" xfId="1551" xr:uid="{00000000-0005-0000-0000-000056060000}"/>
    <cellStyle name="Normal 6 5 2 3" xfId="840" xr:uid="{00000000-0005-0000-0000-000057060000}"/>
    <cellStyle name="Normal 6 5 2 3 2" xfId="1790" xr:uid="{00000000-0005-0000-0000-000058060000}"/>
    <cellStyle name="Normal 6 5 2 4" xfId="1315" xr:uid="{00000000-0005-0000-0000-000059060000}"/>
    <cellStyle name="Normal 6 5 3" xfId="437" xr:uid="{00000000-0005-0000-0000-00005A060000}"/>
    <cellStyle name="Normal 6 5 3 2" xfId="958" xr:uid="{00000000-0005-0000-0000-00005B060000}"/>
    <cellStyle name="Normal 6 5 3 2 2" xfId="1908" xr:uid="{00000000-0005-0000-0000-00005C060000}"/>
    <cellStyle name="Normal 6 5 3 3" xfId="1433" xr:uid="{00000000-0005-0000-0000-00005D060000}"/>
    <cellStyle name="Normal 6 5 4" xfId="722" xr:uid="{00000000-0005-0000-0000-00005E060000}"/>
    <cellStyle name="Normal 6 5 4 2" xfId="1672" xr:uid="{00000000-0005-0000-0000-00005F060000}"/>
    <cellStyle name="Normal 6 5 5" xfId="1197" xr:uid="{00000000-0005-0000-0000-000060060000}"/>
    <cellStyle name="Normal 6 6" xfId="262" xr:uid="{00000000-0005-0000-0000-000061060000}"/>
    <cellStyle name="Normal 6 6 2" xfId="498" xr:uid="{00000000-0005-0000-0000-000062060000}"/>
    <cellStyle name="Normal 6 6 2 2" xfId="1019" xr:uid="{00000000-0005-0000-0000-000063060000}"/>
    <cellStyle name="Normal 6 6 2 2 2" xfId="1969" xr:uid="{00000000-0005-0000-0000-000064060000}"/>
    <cellStyle name="Normal 6 6 2 3" xfId="1494" xr:uid="{00000000-0005-0000-0000-000065060000}"/>
    <cellStyle name="Normal 6 6 3" xfId="783" xr:uid="{00000000-0005-0000-0000-000066060000}"/>
    <cellStyle name="Normal 6 6 3 2" xfId="1733" xr:uid="{00000000-0005-0000-0000-000067060000}"/>
    <cellStyle name="Normal 6 6 4" xfId="1258" xr:uid="{00000000-0005-0000-0000-000068060000}"/>
    <cellStyle name="Normal 6 7" xfId="380" xr:uid="{00000000-0005-0000-0000-000069060000}"/>
    <cellStyle name="Normal 6 7 2" xfId="901" xr:uid="{00000000-0005-0000-0000-00006A060000}"/>
    <cellStyle name="Normal 6 7 2 2" xfId="1851" xr:uid="{00000000-0005-0000-0000-00006B060000}"/>
    <cellStyle name="Normal 6 7 3" xfId="1376" xr:uid="{00000000-0005-0000-0000-00006C060000}"/>
    <cellStyle name="Normal 6 8" xfId="665" xr:uid="{00000000-0005-0000-0000-00006D060000}"/>
    <cellStyle name="Normal 6 8 2" xfId="1615" xr:uid="{00000000-0005-0000-0000-00006E060000}"/>
    <cellStyle name="Normal 6 9" xfId="1140" xr:uid="{00000000-0005-0000-0000-00006F060000}"/>
    <cellStyle name="Normal 7" xfId="69" xr:uid="{00000000-0005-0000-0000-000070060000}"/>
    <cellStyle name="Normal 7 2" xfId="123" xr:uid="{00000000-0005-0000-0000-000071060000}"/>
    <cellStyle name="Normal 7 2 2" xfId="228" xr:uid="{00000000-0005-0000-0000-000072060000}"/>
    <cellStyle name="Normal 7 2 2 2" xfId="351" xr:uid="{00000000-0005-0000-0000-000073060000}"/>
    <cellStyle name="Normal 7 2 2 2 2" xfId="587" xr:uid="{00000000-0005-0000-0000-000074060000}"/>
    <cellStyle name="Normal 7 2 2 2 2 2" xfId="1108" xr:uid="{00000000-0005-0000-0000-000075060000}"/>
    <cellStyle name="Normal 7 2 2 2 2 2 2" xfId="2058" xr:uid="{00000000-0005-0000-0000-000076060000}"/>
    <cellStyle name="Normal 7 2 2 2 2 3" xfId="1583" xr:uid="{00000000-0005-0000-0000-000077060000}"/>
    <cellStyle name="Normal 7 2 2 2 3" xfId="872" xr:uid="{00000000-0005-0000-0000-000078060000}"/>
    <cellStyle name="Normal 7 2 2 2 3 2" xfId="1822" xr:uid="{00000000-0005-0000-0000-000079060000}"/>
    <cellStyle name="Normal 7 2 2 2 4" xfId="1347" xr:uid="{00000000-0005-0000-0000-00007A060000}"/>
    <cellStyle name="Normal 7 2 2 3" xfId="469" xr:uid="{00000000-0005-0000-0000-00007B060000}"/>
    <cellStyle name="Normal 7 2 2 3 2" xfId="990" xr:uid="{00000000-0005-0000-0000-00007C060000}"/>
    <cellStyle name="Normal 7 2 2 3 2 2" xfId="1940" xr:uid="{00000000-0005-0000-0000-00007D060000}"/>
    <cellStyle name="Normal 7 2 2 3 3" xfId="1465" xr:uid="{00000000-0005-0000-0000-00007E060000}"/>
    <cellStyle name="Normal 7 2 2 4" xfId="754" xr:uid="{00000000-0005-0000-0000-00007F060000}"/>
    <cellStyle name="Normal 7 2 2 4 2" xfId="1704" xr:uid="{00000000-0005-0000-0000-000080060000}"/>
    <cellStyle name="Normal 7 2 2 5" xfId="1229" xr:uid="{00000000-0005-0000-0000-000081060000}"/>
    <cellStyle name="Normal 7 2 3" xfId="294" xr:uid="{00000000-0005-0000-0000-000082060000}"/>
    <cellStyle name="Normal 7 2 3 2" xfId="530" xr:uid="{00000000-0005-0000-0000-000083060000}"/>
    <cellStyle name="Normal 7 2 3 2 2" xfId="1051" xr:uid="{00000000-0005-0000-0000-000084060000}"/>
    <cellStyle name="Normal 7 2 3 2 2 2" xfId="2001" xr:uid="{00000000-0005-0000-0000-000085060000}"/>
    <cellStyle name="Normal 7 2 3 2 3" xfId="1526" xr:uid="{00000000-0005-0000-0000-000086060000}"/>
    <cellStyle name="Normal 7 2 3 3" xfId="815" xr:uid="{00000000-0005-0000-0000-000087060000}"/>
    <cellStyle name="Normal 7 2 3 3 2" xfId="1765" xr:uid="{00000000-0005-0000-0000-000088060000}"/>
    <cellStyle name="Normal 7 2 3 4" xfId="1290" xr:uid="{00000000-0005-0000-0000-000089060000}"/>
    <cellStyle name="Normal 7 2 4" xfId="412" xr:uid="{00000000-0005-0000-0000-00008A060000}"/>
    <cellStyle name="Normal 7 2 4 2" xfId="933" xr:uid="{00000000-0005-0000-0000-00008B060000}"/>
    <cellStyle name="Normal 7 2 4 2 2" xfId="1883" xr:uid="{00000000-0005-0000-0000-00008C060000}"/>
    <cellStyle name="Normal 7 2 4 3" xfId="1408" xr:uid="{00000000-0005-0000-0000-00008D060000}"/>
    <cellStyle name="Normal 7 2 5" xfId="697" xr:uid="{00000000-0005-0000-0000-00008E060000}"/>
    <cellStyle name="Normal 7 2 5 2" xfId="1647" xr:uid="{00000000-0005-0000-0000-00008F060000}"/>
    <cellStyle name="Normal 7 2 6" xfId="1172" xr:uid="{00000000-0005-0000-0000-000090060000}"/>
    <cellStyle name="Normal 7 3" xfId="202" xr:uid="{00000000-0005-0000-0000-000091060000}"/>
    <cellStyle name="Normal 7 3 2" xfId="325" xr:uid="{00000000-0005-0000-0000-000092060000}"/>
    <cellStyle name="Normal 7 3 2 2" xfId="561" xr:uid="{00000000-0005-0000-0000-000093060000}"/>
    <cellStyle name="Normal 7 3 2 2 2" xfId="1082" xr:uid="{00000000-0005-0000-0000-000094060000}"/>
    <cellStyle name="Normal 7 3 2 2 2 2" xfId="2032" xr:uid="{00000000-0005-0000-0000-000095060000}"/>
    <cellStyle name="Normal 7 3 2 2 3" xfId="1557" xr:uid="{00000000-0005-0000-0000-000096060000}"/>
    <cellStyle name="Normal 7 3 2 3" xfId="846" xr:uid="{00000000-0005-0000-0000-000097060000}"/>
    <cellStyle name="Normal 7 3 2 3 2" xfId="1796" xr:uid="{00000000-0005-0000-0000-000098060000}"/>
    <cellStyle name="Normal 7 3 2 4" xfId="1321" xr:uid="{00000000-0005-0000-0000-000099060000}"/>
    <cellStyle name="Normal 7 3 3" xfId="443" xr:uid="{00000000-0005-0000-0000-00009A060000}"/>
    <cellStyle name="Normal 7 3 3 2" xfId="964" xr:uid="{00000000-0005-0000-0000-00009B060000}"/>
    <cellStyle name="Normal 7 3 3 2 2" xfId="1914" xr:uid="{00000000-0005-0000-0000-00009C060000}"/>
    <cellStyle name="Normal 7 3 3 3" xfId="1439" xr:uid="{00000000-0005-0000-0000-00009D060000}"/>
    <cellStyle name="Normal 7 3 4" xfId="728" xr:uid="{00000000-0005-0000-0000-00009E060000}"/>
    <cellStyle name="Normal 7 3 4 2" xfId="1678" xr:uid="{00000000-0005-0000-0000-00009F060000}"/>
    <cellStyle name="Normal 7 3 5" xfId="1203" xr:uid="{00000000-0005-0000-0000-0000A0060000}"/>
    <cellStyle name="Normal 7 4" xfId="268" xr:uid="{00000000-0005-0000-0000-0000A1060000}"/>
    <cellStyle name="Normal 7 4 2" xfId="504" xr:uid="{00000000-0005-0000-0000-0000A2060000}"/>
    <cellStyle name="Normal 7 4 2 2" xfId="1025" xr:uid="{00000000-0005-0000-0000-0000A3060000}"/>
    <cellStyle name="Normal 7 4 2 2 2" xfId="1975" xr:uid="{00000000-0005-0000-0000-0000A4060000}"/>
    <cellStyle name="Normal 7 4 2 3" xfId="1500" xr:uid="{00000000-0005-0000-0000-0000A5060000}"/>
    <cellStyle name="Normal 7 4 3" xfId="789" xr:uid="{00000000-0005-0000-0000-0000A6060000}"/>
    <cellStyle name="Normal 7 4 3 2" xfId="1739" xr:uid="{00000000-0005-0000-0000-0000A7060000}"/>
    <cellStyle name="Normal 7 4 4" xfId="1264" xr:uid="{00000000-0005-0000-0000-0000A8060000}"/>
    <cellStyle name="Normal 7 5" xfId="386" xr:uid="{00000000-0005-0000-0000-0000A9060000}"/>
    <cellStyle name="Normal 7 5 2" xfId="907" xr:uid="{00000000-0005-0000-0000-0000AA060000}"/>
    <cellStyle name="Normal 7 5 2 2" xfId="1857" xr:uid="{00000000-0005-0000-0000-0000AB060000}"/>
    <cellStyle name="Normal 7 5 3" xfId="1382" xr:uid="{00000000-0005-0000-0000-0000AC060000}"/>
    <cellStyle name="Normal 7 6" xfId="671" xr:uid="{00000000-0005-0000-0000-0000AD060000}"/>
    <cellStyle name="Normal 7 6 2" xfId="1621" xr:uid="{00000000-0005-0000-0000-0000AE060000}"/>
    <cellStyle name="Normal 7 7" xfId="1146" xr:uid="{00000000-0005-0000-0000-0000AF060000}"/>
    <cellStyle name="Normal 8" xfId="1" xr:uid="{00000000-0005-0000-0000-0000B0060000}"/>
    <cellStyle name="Normal 8 2" xfId="129" xr:uid="{00000000-0005-0000-0000-0000B1060000}"/>
    <cellStyle name="Normal 8 2 2" xfId="234" xr:uid="{00000000-0005-0000-0000-0000B2060000}"/>
    <cellStyle name="Normal 8 2 2 2" xfId="357" xr:uid="{00000000-0005-0000-0000-0000B3060000}"/>
    <cellStyle name="Normal 8 2 2 2 2" xfId="593" xr:uid="{00000000-0005-0000-0000-0000B4060000}"/>
    <cellStyle name="Normal 8 2 2 2 2 2" xfId="1114" xr:uid="{00000000-0005-0000-0000-0000B5060000}"/>
    <cellStyle name="Normal 8 2 2 2 2 2 2" xfId="2064" xr:uid="{00000000-0005-0000-0000-0000B6060000}"/>
    <cellStyle name="Normal 8 2 2 2 2 3" xfId="1589" xr:uid="{00000000-0005-0000-0000-0000B7060000}"/>
    <cellStyle name="Normal 8 2 2 2 3" xfId="878" xr:uid="{00000000-0005-0000-0000-0000B8060000}"/>
    <cellStyle name="Normal 8 2 2 2 3 2" xfId="1828" xr:uid="{00000000-0005-0000-0000-0000B9060000}"/>
    <cellStyle name="Normal 8 2 2 2 4" xfId="1353" xr:uid="{00000000-0005-0000-0000-0000BA060000}"/>
    <cellStyle name="Normal 8 2 2 3" xfId="475" xr:uid="{00000000-0005-0000-0000-0000BB060000}"/>
    <cellStyle name="Normal 8 2 2 3 2" xfId="996" xr:uid="{00000000-0005-0000-0000-0000BC060000}"/>
    <cellStyle name="Normal 8 2 2 3 2 2" xfId="1946" xr:uid="{00000000-0005-0000-0000-0000BD060000}"/>
    <cellStyle name="Normal 8 2 2 3 3" xfId="1471" xr:uid="{00000000-0005-0000-0000-0000BE060000}"/>
    <cellStyle name="Normal 8 2 2 4" xfId="760" xr:uid="{00000000-0005-0000-0000-0000BF060000}"/>
    <cellStyle name="Normal 8 2 2 4 2" xfId="1710" xr:uid="{00000000-0005-0000-0000-0000C0060000}"/>
    <cellStyle name="Normal 8 2 2 5" xfId="1235" xr:uid="{00000000-0005-0000-0000-0000C1060000}"/>
    <cellStyle name="Normal 8 2 3" xfId="300" xr:uid="{00000000-0005-0000-0000-0000C2060000}"/>
    <cellStyle name="Normal 8 2 3 2" xfId="536" xr:uid="{00000000-0005-0000-0000-0000C3060000}"/>
    <cellStyle name="Normal 8 2 3 2 2" xfId="1057" xr:uid="{00000000-0005-0000-0000-0000C4060000}"/>
    <cellStyle name="Normal 8 2 3 2 2 2" xfId="2007" xr:uid="{00000000-0005-0000-0000-0000C5060000}"/>
    <cellStyle name="Normal 8 2 3 2 3" xfId="1532" xr:uid="{00000000-0005-0000-0000-0000C6060000}"/>
    <cellStyle name="Normal 8 2 3 3" xfId="821" xr:uid="{00000000-0005-0000-0000-0000C7060000}"/>
    <cellStyle name="Normal 8 2 3 3 2" xfId="1771" xr:uid="{00000000-0005-0000-0000-0000C8060000}"/>
    <cellStyle name="Normal 8 2 3 4" xfId="1296" xr:uid="{00000000-0005-0000-0000-0000C9060000}"/>
    <cellStyle name="Normal 8 2 4" xfId="418" xr:uid="{00000000-0005-0000-0000-0000CA060000}"/>
    <cellStyle name="Normal 8 2 4 2" xfId="939" xr:uid="{00000000-0005-0000-0000-0000CB060000}"/>
    <cellStyle name="Normal 8 2 4 2 2" xfId="1889" xr:uid="{00000000-0005-0000-0000-0000CC060000}"/>
    <cellStyle name="Normal 8 2 4 3" xfId="1414" xr:uid="{00000000-0005-0000-0000-0000CD060000}"/>
    <cellStyle name="Normal 8 2 5" xfId="703" xr:uid="{00000000-0005-0000-0000-0000CE060000}"/>
    <cellStyle name="Normal 8 2 5 2" xfId="1653" xr:uid="{00000000-0005-0000-0000-0000CF060000}"/>
    <cellStyle name="Normal 8 2 6" xfId="1178" xr:uid="{00000000-0005-0000-0000-0000D0060000}"/>
    <cellStyle name="Normal 8 3" xfId="208" xr:uid="{00000000-0005-0000-0000-0000D1060000}"/>
    <cellStyle name="Normal 8 3 2" xfId="331" xr:uid="{00000000-0005-0000-0000-0000D2060000}"/>
    <cellStyle name="Normal 8 3 2 2" xfId="567" xr:uid="{00000000-0005-0000-0000-0000D3060000}"/>
    <cellStyle name="Normal 8 3 2 2 2" xfId="1088" xr:uid="{00000000-0005-0000-0000-0000D4060000}"/>
    <cellStyle name="Normal 8 3 2 2 2 2" xfId="2038" xr:uid="{00000000-0005-0000-0000-0000D5060000}"/>
    <cellStyle name="Normal 8 3 2 2 3" xfId="1563" xr:uid="{00000000-0005-0000-0000-0000D6060000}"/>
    <cellStyle name="Normal 8 3 2 3" xfId="852" xr:uid="{00000000-0005-0000-0000-0000D7060000}"/>
    <cellStyle name="Normal 8 3 2 3 2" xfId="1802" xr:uid="{00000000-0005-0000-0000-0000D8060000}"/>
    <cellStyle name="Normal 8 3 2 4" xfId="1327" xr:uid="{00000000-0005-0000-0000-0000D9060000}"/>
    <cellStyle name="Normal 8 3 3" xfId="449" xr:uid="{00000000-0005-0000-0000-0000DA060000}"/>
    <cellStyle name="Normal 8 3 3 2" xfId="970" xr:uid="{00000000-0005-0000-0000-0000DB060000}"/>
    <cellStyle name="Normal 8 3 3 2 2" xfId="1920" xr:uid="{00000000-0005-0000-0000-0000DC060000}"/>
    <cellStyle name="Normal 8 3 3 3" xfId="1445" xr:uid="{00000000-0005-0000-0000-0000DD060000}"/>
    <cellStyle name="Normal 8 3 4" xfId="734" xr:uid="{00000000-0005-0000-0000-0000DE060000}"/>
    <cellStyle name="Normal 8 3 4 2" xfId="1684" xr:uid="{00000000-0005-0000-0000-0000DF060000}"/>
    <cellStyle name="Normal 8 3 5" xfId="1209" xr:uid="{00000000-0005-0000-0000-0000E0060000}"/>
    <cellStyle name="Normal 8 4" xfId="274" xr:uid="{00000000-0005-0000-0000-0000E1060000}"/>
    <cellStyle name="Normal 8 4 2" xfId="510" xr:uid="{00000000-0005-0000-0000-0000E2060000}"/>
    <cellStyle name="Normal 8 4 2 2" xfId="1031" xr:uid="{00000000-0005-0000-0000-0000E3060000}"/>
    <cellStyle name="Normal 8 4 2 2 2" xfId="1981" xr:uid="{00000000-0005-0000-0000-0000E4060000}"/>
    <cellStyle name="Normal 8 4 2 3" xfId="1506" xr:uid="{00000000-0005-0000-0000-0000E5060000}"/>
    <cellStyle name="Normal 8 4 3" xfId="795" xr:uid="{00000000-0005-0000-0000-0000E6060000}"/>
    <cellStyle name="Normal 8 4 3 2" xfId="1745" xr:uid="{00000000-0005-0000-0000-0000E7060000}"/>
    <cellStyle name="Normal 8 4 4" xfId="1270" xr:uid="{00000000-0005-0000-0000-0000E8060000}"/>
    <cellStyle name="Normal 8 5" xfId="392" xr:uid="{00000000-0005-0000-0000-0000E9060000}"/>
    <cellStyle name="Normal 8 5 2" xfId="913" xr:uid="{00000000-0005-0000-0000-0000EA060000}"/>
    <cellStyle name="Normal 8 5 2 2" xfId="1863" xr:uid="{00000000-0005-0000-0000-0000EB060000}"/>
    <cellStyle name="Normal 8 5 3" xfId="1388" xr:uid="{00000000-0005-0000-0000-0000EC060000}"/>
    <cellStyle name="Normal 8 6" xfId="677" xr:uid="{00000000-0005-0000-0000-0000ED060000}"/>
    <cellStyle name="Normal 8 6 2" xfId="1627" xr:uid="{00000000-0005-0000-0000-0000EE060000}"/>
    <cellStyle name="Normal 8 7" xfId="1152" xr:uid="{00000000-0005-0000-0000-0000EF060000}"/>
    <cellStyle name="Normal 9" xfId="76" xr:uid="{00000000-0005-0000-0000-0000F0060000}"/>
    <cellStyle name="Normal 9 2" xfId="130" xr:uid="{00000000-0005-0000-0000-0000F1060000}"/>
    <cellStyle name="Normal 9 2 2" xfId="235" xr:uid="{00000000-0005-0000-0000-0000F2060000}"/>
    <cellStyle name="Normal 9 2 2 2" xfId="358" xr:uid="{00000000-0005-0000-0000-0000F3060000}"/>
    <cellStyle name="Normal 9 2 2 2 2" xfId="594" xr:uid="{00000000-0005-0000-0000-0000F4060000}"/>
    <cellStyle name="Normal 9 2 2 2 2 2" xfId="1115" xr:uid="{00000000-0005-0000-0000-0000F5060000}"/>
    <cellStyle name="Normal 9 2 2 2 2 2 2" xfId="2065" xr:uid="{00000000-0005-0000-0000-0000F6060000}"/>
    <cellStyle name="Normal 9 2 2 2 2 3" xfId="1590" xr:uid="{00000000-0005-0000-0000-0000F7060000}"/>
    <cellStyle name="Normal 9 2 2 2 3" xfId="879" xr:uid="{00000000-0005-0000-0000-0000F8060000}"/>
    <cellStyle name="Normal 9 2 2 2 3 2" xfId="1829" xr:uid="{00000000-0005-0000-0000-0000F9060000}"/>
    <cellStyle name="Normal 9 2 2 2 4" xfId="1354" xr:uid="{00000000-0005-0000-0000-0000FA060000}"/>
    <cellStyle name="Normal 9 2 2 3" xfId="476" xr:uid="{00000000-0005-0000-0000-0000FB060000}"/>
    <cellStyle name="Normal 9 2 2 3 2" xfId="997" xr:uid="{00000000-0005-0000-0000-0000FC060000}"/>
    <cellStyle name="Normal 9 2 2 3 2 2" xfId="1947" xr:uid="{00000000-0005-0000-0000-0000FD060000}"/>
    <cellStyle name="Normal 9 2 2 3 3" xfId="1472" xr:uid="{00000000-0005-0000-0000-0000FE060000}"/>
    <cellStyle name="Normal 9 2 2 4" xfId="761" xr:uid="{00000000-0005-0000-0000-0000FF060000}"/>
    <cellStyle name="Normal 9 2 2 4 2" xfId="1711" xr:uid="{00000000-0005-0000-0000-000000070000}"/>
    <cellStyle name="Normal 9 2 2 5" xfId="1236" xr:uid="{00000000-0005-0000-0000-000001070000}"/>
    <cellStyle name="Normal 9 2 3" xfId="301" xr:uid="{00000000-0005-0000-0000-000002070000}"/>
    <cellStyle name="Normal 9 2 3 2" xfId="537" xr:uid="{00000000-0005-0000-0000-000003070000}"/>
    <cellStyle name="Normal 9 2 3 2 2" xfId="1058" xr:uid="{00000000-0005-0000-0000-000004070000}"/>
    <cellStyle name="Normal 9 2 3 2 2 2" xfId="2008" xr:uid="{00000000-0005-0000-0000-000005070000}"/>
    <cellStyle name="Normal 9 2 3 2 3" xfId="1533" xr:uid="{00000000-0005-0000-0000-000006070000}"/>
    <cellStyle name="Normal 9 2 3 3" xfId="822" xr:uid="{00000000-0005-0000-0000-000007070000}"/>
    <cellStyle name="Normal 9 2 3 3 2" xfId="1772" xr:uid="{00000000-0005-0000-0000-000008070000}"/>
    <cellStyle name="Normal 9 2 3 4" xfId="1297" xr:uid="{00000000-0005-0000-0000-000009070000}"/>
    <cellStyle name="Normal 9 2 4" xfId="419" xr:uid="{00000000-0005-0000-0000-00000A070000}"/>
    <cellStyle name="Normal 9 2 4 2" xfId="940" xr:uid="{00000000-0005-0000-0000-00000B070000}"/>
    <cellStyle name="Normal 9 2 4 2 2" xfId="1890" xr:uid="{00000000-0005-0000-0000-00000C070000}"/>
    <cellStyle name="Normal 9 2 4 3" xfId="1415" xr:uid="{00000000-0005-0000-0000-00000D070000}"/>
    <cellStyle name="Normal 9 2 5" xfId="704" xr:uid="{00000000-0005-0000-0000-00000E070000}"/>
    <cellStyle name="Normal 9 2 5 2" xfId="1654" xr:uid="{00000000-0005-0000-0000-00000F070000}"/>
    <cellStyle name="Normal 9 2 6" xfId="1179" xr:uid="{00000000-0005-0000-0000-000010070000}"/>
    <cellStyle name="Normal 9 3" xfId="209" xr:uid="{00000000-0005-0000-0000-000011070000}"/>
    <cellStyle name="Normal 9 3 2" xfId="332" xr:uid="{00000000-0005-0000-0000-000012070000}"/>
    <cellStyle name="Normal 9 3 2 2" xfId="568" xr:uid="{00000000-0005-0000-0000-000013070000}"/>
    <cellStyle name="Normal 9 3 2 2 2" xfId="1089" xr:uid="{00000000-0005-0000-0000-000014070000}"/>
    <cellStyle name="Normal 9 3 2 2 2 2" xfId="2039" xr:uid="{00000000-0005-0000-0000-000015070000}"/>
    <cellStyle name="Normal 9 3 2 2 3" xfId="1564" xr:uid="{00000000-0005-0000-0000-000016070000}"/>
    <cellStyle name="Normal 9 3 2 3" xfId="853" xr:uid="{00000000-0005-0000-0000-000017070000}"/>
    <cellStyle name="Normal 9 3 2 3 2" xfId="1803" xr:uid="{00000000-0005-0000-0000-000018070000}"/>
    <cellStyle name="Normal 9 3 2 4" xfId="1328" xr:uid="{00000000-0005-0000-0000-000019070000}"/>
    <cellStyle name="Normal 9 3 3" xfId="450" xr:uid="{00000000-0005-0000-0000-00001A070000}"/>
    <cellStyle name="Normal 9 3 3 2" xfId="971" xr:uid="{00000000-0005-0000-0000-00001B070000}"/>
    <cellStyle name="Normal 9 3 3 2 2" xfId="1921" xr:uid="{00000000-0005-0000-0000-00001C070000}"/>
    <cellStyle name="Normal 9 3 3 3" xfId="1446" xr:uid="{00000000-0005-0000-0000-00001D070000}"/>
    <cellStyle name="Normal 9 3 4" xfId="735" xr:uid="{00000000-0005-0000-0000-00001E070000}"/>
    <cellStyle name="Normal 9 3 4 2" xfId="1685" xr:uid="{00000000-0005-0000-0000-00001F070000}"/>
    <cellStyle name="Normal 9 3 5" xfId="1210" xr:uid="{00000000-0005-0000-0000-000020070000}"/>
    <cellStyle name="Normal 9 4" xfId="275" xr:uid="{00000000-0005-0000-0000-000021070000}"/>
    <cellStyle name="Normal 9 4 2" xfId="511" xr:uid="{00000000-0005-0000-0000-000022070000}"/>
    <cellStyle name="Normal 9 4 2 2" xfId="1032" xr:uid="{00000000-0005-0000-0000-000023070000}"/>
    <cellStyle name="Normal 9 4 2 2 2" xfId="1982" xr:uid="{00000000-0005-0000-0000-000024070000}"/>
    <cellStyle name="Normal 9 4 2 3" xfId="1507" xr:uid="{00000000-0005-0000-0000-000025070000}"/>
    <cellStyle name="Normal 9 4 3" xfId="796" xr:uid="{00000000-0005-0000-0000-000026070000}"/>
    <cellStyle name="Normal 9 4 3 2" xfId="1746" xr:uid="{00000000-0005-0000-0000-000027070000}"/>
    <cellStyle name="Normal 9 4 4" xfId="1271" xr:uid="{00000000-0005-0000-0000-000028070000}"/>
    <cellStyle name="Normal 9 5" xfId="393" xr:uid="{00000000-0005-0000-0000-000029070000}"/>
    <cellStyle name="Normal 9 5 2" xfId="914" xr:uid="{00000000-0005-0000-0000-00002A070000}"/>
    <cellStyle name="Normal 9 5 2 2" xfId="1864" xr:uid="{00000000-0005-0000-0000-00002B070000}"/>
    <cellStyle name="Normal 9 5 3" xfId="1389" xr:uid="{00000000-0005-0000-0000-00002C070000}"/>
    <cellStyle name="Normal 9 6" xfId="678" xr:uid="{00000000-0005-0000-0000-00002D070000}"/>
    <cellStyle name="Normal 9 6 2" xfId="1628" xr:uid="{00000000-0005-0000-0000-00002E070000}"/>
    <cellStyle name="Normal 9 7" xfId="1153" xr:uid="{00000000-0005-0000-0000-00002F070000}"/>
    <cellStyle name="Note 2" xfId="41" xr:uid="{00000000-0005-0000-0000-000030070000}"/>
    <cellStyle name="Note 2 2" xfId="187" xr:uid="{00000000-0005-0000-0000-000031070000}"/>
    <cellStyle name="Note 3" xfId="91" xr:uid="{00000000-0005-0000-0000-000032070000}"/>
    <cellStyle name="Note 3 2" xfId="131" xr:uid="{00000000-0005-0000-0000-000033070000}"/>
    <cellStyle name="Note 3 2 2" xfId="236" xr:uid="{00000000-0005-0000-0000-000034070000}"/>
    <cellStyle name="Note 3 2 2 2" xfId="359" xr:uid="{00000000-0005-0000-0000-000035070000}"/>
    <cellStyle name="Note 3 2 2 2 2" xfId="595" xr:uid="{00000000-0005-0000-0000-000036070000}"/>
    <cellStyle name="Note 3 2 2 2 2 2" xfId="1116" xr:uid="{00000000-0005-0000-0000-000037070000}"/>
    <cellStyle name="Note 3 2 2 2 2 2 2" xfId="2066" xr:uid="{00000000-0005-0000-0000-000038070000}"/>
    <cellStyle name="Note 3 2 2 2 2 3" xfId="1591" xr:uid="{00000000-0005-0000-0000-000039070000}"/>
    <cellStyle name="Note 3 2 2 2 3" xfId="880" xr:uid="{00000000-0005-0000-0000-00003A070000}"/>
    <cellStyle name="Note 3 2 2 2 3 2" xfId="1830" xr:uid="{00000000-0005-0000-0000-00003B070000}"/>
    <cellStyle name="Note 3 2 2 2 4" xfId="1355" xr:uid="{00000000-0005-0000-0000-00003C070000}"/>
    <cellStyle name="Note 3 2 2 3" xfId="477" xr:uid="{00000000-0005-0000-0000-00003D070000}"/>
    <cellStyle name="Note 3 2 2 3 2" xfId="998" xr:uid="{00000000-0005-0000-0000-00003E070000}"/>
    <cellStyle name="Note 3 2 2 3 2 2" xfId="1948" xr:uid="{00000000-0005-0000-0000-00003F070000}"/>
    <cellStyle name="Note 3 2 2 3 3" xfId="1473" xr:uid="{00000000-0005-0000-0000-000040070000}"/>
    <cellStyle name="Note 3 2 2 4" xfId="762" xr:uid="{00000000-0005-0000-0000-000041070000}"/>
    <cellStyle name="Note 3 2 2 4 2" xfId="1712" xr:uid="{00000000-0005-0000-0000-000042070000}"/>
    <cellStyle name="Note 3 2 2 5" xfId="1237" xr:uid="{00000000-0005-0000-0000-000043070000}"/>
    <cellStyle name="Note 3 2 3" xfId="302" xr:uid="{00000000-0005-0000-0000-000044070000}"/>
    <cellStyle name="Note 3 2 3 2" xfId="538" xr:uid="{00000000-0005-0000-0000-000045070000}"/>
    <cellStyle name="Note 3 2 3 2 2" xfId="1059" xr:uid="{00000000-0005-0000-0000-000046070000}"/>
    <cellStyle name="Note 3 2 3 2 2 2" xfId="2009" xr:uid="{00000000-0005-0000-0000-000047070000}"/>
    <cellStyle name="Note 3 2 3 2 3" xfId="1534" xr:uid="{00000000-0005-0000-0000-000048070000}"/>
    <cellStyle name="Note 3 2 3 3" xfId="823" xr:uid="{00000000-0005-0000-0000-000049070000}"/>
    <cellStyle name="Note 3 2 3 3 2" xfId="1773" xr:uid="{00000000-0005-0000-0000-00004A070000}"/>
    <cellStyle name="Note 3 2 3 4" xfId="1298" xr:uid="{00000000-0005-0000-0000-00004B070000}"/>
    <cellStyle name="Note 3 2 4" xfId="420" xr:uid="{00000000-0005-0000-0000-00004C070000}"/>
    <cellStyle name="Note 3 2 4 2" xfId="941" xr:uid="{00000000-0005-0000-0000-00004D070000}"/>
    <cellStyle name="Note 3 2 4 2 2" xfId="1891" xr:uid="{00000000-0005-0000-0000-00004E070000}"/>
    <cellStyle name="Note 3 2 4 3" xfId="1416" xr:uid="{00000000-0005-0000-0000-00004F070000}"/>
    <cellStyle name="Note 3 2 5" xfId="705" xr:uid="{00000000-0005-0000-0000-000050070000}"/>
    <cellStyle name="Note 3 2 5 2" xfId="1655" xr:uid="{00000000-0005-0000-0000-000051070000}"/>
    <cellStyle name="Note 3 2 6" xfId="1180" xr:uid="{00000000-0005-0000-0000-000052070000}"/>
    <cellStyle name="Note 3 3" xfId="210" xr:uid="{00000000-0005-0000-0000-000053070000}"/>
    <cellStyle name="Note 3 3 2" xfId="333" xr:uid="{00000000-0005-0000-0000-000054070000}"/>
    <cellStyle name="Note 3 3 2 2" xfId="569" xr:uid="{00000000-0005-0000-0000-000055070000}"/>
    <cellStyle name="Note 3 3 2 2 2" xfId="1090" xr:uid="{00000000-0005-0000-0000-000056070000}"/>
    <cellStyle name="Note 3 3 2 2 2 2" xfId="2040" xr:uid="{00000000-0005-0000-0000-000057070000}"/>
    <cellStyle name="Note 3 3 2 2 3" xfId="1565" xr:uid="{00000000-0005-0000-0000-000058070000}"/>
    <cellStyle name="Note 3 3 2 3" xfId="854" xr:uid="{00000000-0005-0000-0000-000059070000}"/>
    <cellStyle name="Note 3 3 2 3 2" xfId="1804" xr:uid="{00000000-0005-0000-0000-00005A070000}"/>
    <cellStyle name="Note 3 3 2 4" xfId="1329" xr:uid="{00000000-0005-0000-0000-00005B070000}"/>
    <cellStyle name="Note 3 3 3" xfId="451" xr:uid="{00000000-0005-0000-0000-00005C070000}"/>
    <cellStyle name="Note 3 3 3 2" xfId="972" xr:uid="{00000000-0005-0000-0000-00005D070000}"/>
    <cellStyle name="Note 3 3 3 2 2" xfId="1922" xr:uid="{00000000-0005-0000-0000-00005E070000}"/>
    <cellStyle name="Note 3 3 3 3" xfId="1447" xr:uid="{00000000-0005-0000-0000-00005F070000}"/>
    <cellStyle name="Note 3 3 4" xfId="736" xr:uid="{00000000-0005-0000-0000-000060070000}"/>
    <cellStyle name="Note 3 3 4 2" xfId="1686" xr:uid="{00000000-0005-0000-0000-000061070000}"/>
    <cellStyle name="Note 3 3 5" xfId="1211" xr:uid="{00000000-0005-0000-0000-000062070000}"/>
    <cellStyle name="Note 3 4" xfId="276" xr:uid="{00000000-0005-0000-0000-000063070000}"/>
    <cellStyle name="Note 3 4 2" xfId="512" xr:uid="{00000000-0005-0000-0000-000064070000}"/>
    <cellStyle name="Note 3 4 2 2" xfId="1033" xr:uid="{00000000-0005-0000-0000-000065070000}"/>
    <cellStyle name="Note 3 4 2 2 2" xfId="1983" xr:uid="{00000000-0005-0000-0000-000066070000}"/>
    <cellStyle name="Note 3 4 2 3" xfId="1508" xr:uid="{00000000-0005-0000-0000-000067070000}"/>
    <cellStyle name="Note 3 4 3" xfId="797" xr:uid="{00000000-0005-0000-0000-000068070000}"/>
    <cellStyle name="Note 3 4 3 2" xfId="1747" xr:uid="{00000000-0005-0000-0000-000069070000}"/>
    <cellStyle name="Note 3 4 4" xfId="1272" xr:uid="{00000000-0005-0000-0000-00006A070000}"/>
    <cellStyle name="Note 3 5" xfId="394" xr:uid="{00000000-0005-0000-0000-00006B070000}"/>
    <cellStyle name="Note 3 5 2" xfId="915" xr:uid="{00000000-0005-0000-0000-00006C070000}"/>
    <cellStyle name="Note 3 5 2 2" xfId="1865" xr:uid="{00000000-0005-0000-0000-00006D070000}"/>
    <cellStyle name="Note 3 5 3" xfId="1390" xr:uid="{00000000-0005-0000-0000-00006E070000}"/>
    <cellStyle name="Note 3 6" xfId="679" xr:uid="{00000000-0005-0000-0000-00006F070000}"/>
    <cellStyle name="Note 3 6 2" xfId="1629" xr:uid="{00000000-0005-0000-0000-000070070000}"/>
    <cellStyle name="Note 3 7" xfId="1154" xr:uid="{00000000-0005-0000-0000-000071070000}"/>
    <cellStyle name="Note 4" xfId="186" xr:uid="{00000000-0005-0000-0000-000072070000}"/>
    <cellStyle name="Note 5" xfId="655" xr:uid="{00000000-0005-0000-0000-000073070000}"/>
    <cellStyle name="Output 2" xfId="42" xr:uid="{00000000-0005-0000-0000-000074070000}"/>
    <cellStyle name="Output 3" xfId="86" xr:uid="{00000000-0005-0000-0000-000075070000}"/>
    <cellStyle name="Output 4" xfId="188" xr:uid="{00000000-0005-0000-0000-000076070000}"/>
    <cellStyle name="Output 5" xfId="656" xr:uid="{00000000-0005-0000-0000-000077070000}"/>
    <cellStyle name="Percent 2" xfId="52" xr:uid="{00000000-0005-0000-0000-000078070000}"/>
    <cellStyle name="Percent 2 2" xfId="72" xr:uid="{00000000-0005-0000-0000-000079070000}"/>
    <cellStyle name="Percent 2 2 2" xfId="125" xr:uid="{00000000-0005-0000-0000-00007A070000}"/>
    <cellStyle name="Percent 2 2 2 2" xfId="230" xr:uid="{00000000-0005-0000-0000-00007B070000}"/>
    <cellStyle name="Percent 2 2 2 2 2" xfId="353" xr:uid="{00000000-0005-0000-0000-00007C070000}"/>
    <cellStyle name="Percent 2 2 2 2 2 2" xfId="589" xr:uid="{00000000-0005-0000-0000-00007D070000}"/>
    <cellStyle name="Percent 2 2 2 2 2 2 2" xfId="1110" xr:uid="{00000000-0005-0000-0000-00007E070000}"/>
    <cellStyle name="Percent 2 2 2 2 2 2 2 2" xfId="2060" xr:uid="{00000000-0005-0000-0000-00007F070000}"/>
    <cellStyle name="Percent 2 2 2 2 2 2 3" xfId="1585" xr:uid="{00000000-0005-0000-0000-000080070000}"/>
    <cellStyle name="Percent 2 2 2 2 2 3" xfId="874" xr:uid="{00000000-0005-0000-0000-000081070000}"/>
    <cellStyle name="Percent 2 2 2 2 2 3 2" xfId="1824" xr:uid="{00000000-0005-0000-0000-000082070000}"/>
    <cellStyle name="Percent 2 2 2 2 2 4" xfId="1349" xr:uid="{00000000-0005-0000-0000-000083070000}"/>
    <cellStyle name="Percent 2 2 2 2 3" xfId="471" xr:uid="{00000000-0005-0000-0000-000084070000}"/>
    <cellStyle name="Percent 2 2 2 2 3 2" xfId="992" xr:uid="{00000000-0005-0000-0000-000085070000}"/>
    <cellStyle name="Percent 2 2 2 2 3 2 2" xfId="1942" xr:uid="{00000000-0005-0000-0000-000086070000}"/>
    <cellStyle name="Percent 2 2 2 2 3 3" xfId="1467" xr:uid="{00000000-0005-0000-0000-000087070000}"/>
    <cellStyle name="Percent 2 2 2 2 4" xfId="756" xr:uid="{00000000-0005-0000-0000-000088070000}"/>
    <cellStyle name="Percent 2 2 2 2 4 2" xfId="1706" xr:uid="{00000000-0005-0000-0000-000089070000}"/>
    <cellStyle name="Percent 2 2 2 2 5" xfId="1231" xr:uid="{00000000-0005-0000-0000-00008A070000}"/>
    <cellStyle name="Percent 2 2 2 3" xfId="296" xr:uid="{00000000-0005-0000-0000-00008B070000}"/>
    <cellStyle name="Percent 2 2 2 3 2" xfId="532" xr:uid="{00000000-0005-0000-0000-00008C070000}"/>
    <cellStyle name="Percent 2 2 2 3 2 2" xfId="1053" xr:uid="{00000000-0005-0000-0000-00008D070000}"/>
    <cellStyle name="Percent 2 2 2 3 2 2 2" xfId="2003" xr:uid="{00000000-0005-0000-0000-00008E070000}"/>
    <cellStyle name="Percent 2 2 2 3 2 3" xfId="1528" xr:uid="{00000000-0005-0000-0000-00008F070000}"/>
    <cellStyle name="Percent 2 2 2 3 3" xfId="817" xr:uid="{00000000-0005-0000-0000-000090070000}"/>
    <cellStyle name="Percent 2 2 2 3 3 2" xfId="1767" xr:uid="{00000000-0005-0000-0000-000091070000}"/>
    <cellStyle name="Percent 2 2 2 3 4" xfId="1292" xr:uid="{00000000-0005-0000-0000-000092070000}"/>
    <cellStyle name="Percent 2 2 2 4" xfId="414" xr:uid="{00000000-0005-0000-0000-000093070000}"/>
    <cellStyle name="Percent 2 2 2 4 2" xfId="935" xr:uid="{00000000-0005-0000-0000-000094070000}"/>
    <cellStyle name="Percent 2 2 2 4 2 2" xfId="1885" xr:uid="{00000000-0005-0000-0000-000095070000}"/>
    <cellStyle name="Percent 2 2 2 4 3" xfId="1410" xr:uid="{00000000-0005-0000-0000-000096070000}"/>
    <cellStyle name="Percent 2 2 2 5" xfId="699" xr:uid="{00000000-0005-0000-0000-000097070000}"/>
    <cellStyle name="Percent 2 2 2 5 2" xfId="1649" xr:uid="{00000000-0005-0000-0000-000098070000}"/>
    <cellStyle name="Percent 2 2 2 6" xfId="1174" xr:uid="{00000000-0005-0000-0000-000099070000}"/>
    <cellStyle name="Percent 2 2 3" xfId="204" xr:uid="{00000000-0005-0000-0000-00009A070000}"/>
    <cellStyle name="Percent 2 2 3 2" xfId="327" xr:uid="{00000000-0005-0000-0000-00009B070000}"/>
    <cellStyle name="Percent 2 2 3 2 2" xfId="563" xr:uid="{00000000-0005-0000-0000-00009C070000}"/>
    <cellStyle name="Percent 2 2 3 2 2 2" xfId="1084" xr:uid="{00000000-0005-0000-0000-00009D070000}"/>
    <cellStyle name="Percent 2 2 3 2 2 2 2" xfId="2034" xr:uid="{00000000-0005-0000-0000-00009E070000}"/>
    <cellStyle name="Percent 2 2 3 2 2 3" xfId="1559" xr:uid="{00000000-0005-0000-0000-00009F070000}"/>
    <cellStyle name="Percent 2 2 3 2 3" xfId="848" xr:uid="{00000000-0005-0000-0000-0000A0070000}"/>
    <cellStyle name="Percent 2 2 3 2 3 2" xfId="1798" xr:uid="{00000000-0005-0000-0000-0000A1070000}"/>
    <cellStyle name="Percent 2 2 3 2 4" xfId="1323" xr:uid="{00000000-0005-0000-0000-0000A2070000}"/>
    <cellStyle name="Percent 2 2 3 3" xfId="445" xr:uid="{00000000-0005-0000-0000-0000A3070000}"/>
    <cellStyle name="Percent 2 2 3 3 2" xfId="966" xr:uid="{00000000-0005-0000-0000-0000A4070000}"/>
    <cellStyle name="Percent 2 2 3 3 2 2" xfId="1916" xr:uid="{00000000-0005-0000-0000-0000A5070000}"/>
    <cellStyle name="Percent 2 2 3 3 3" xfId="1441" xr:uid="{00000000-0005-0000-0000-0000A6070000}"/>
    <cellStyle name="Percent 2 2 3 4" xfId="730" xr:uid="{00000000-0005-0000-0000-0000A7070000}"/>
    <cellStyle name="Percent 2 2 3 4 2" xfId="1680" xr:uid="{00000000-0005-0000-0000-0000A8070000}"/>
    <cellStyle name="Percent 2 2 3 5" xfId="1205" xr:uid="{00000000-0005-0000-0000-0000A9070000}"/>
    <cellStyle name="Percent 2 2 4" xfId="270" xr:uid="{00000000-0005-0000-0000-0000AA070000}"/>
    <cellStyle name="Percent 2 2 4 2" xfId="506" xr:uid="{00000000-0005-0000-0000-0000AB070000}"/>
    <cellStyle name="Percent 2 2 4 2 2" xfId="1027" xr:uid="{00000000-0005-0000-0000-0000AC070000}"/>
    <cellStyle name="Percent 2 2 4 2 2 2" xfId="1977" xr:uid="{00000000-0005-0000-0000-0000AD070000}"/>
    <cellStyle name="Percent 2 2 4 2 3" xfId="1502" xr:uid="{00000000-0005-0000-0000-0000AE070000}"/>
    <cellStyle name="Percent 2 2 4 3" xfId="791" xr:uid="{00000000-0005-0000-0000-0000AF070000}"/>
    <cellStyle name="Percent 2 2 4 3 2" xfId="1741" xr:uid="{00000000-0005-0000-0000-0000B0070000}"/>
    <cellStyle name="Percent 2 2 4 4" xfId="1266" xr:uid="{00000000-0005-0000-0000-0000B1070000}"/>
    <cellStyle name="Percent 2 2 5" xfId="388" xr:uid="{00000000-0005-0000-0000-0000B2070000}"/>
    <cellStyle name="Percent 2 2 5 2" xfId="909" xr:uid="{00000000-0005-0000-0000-0000B3070000}"/>
    <cellStyle name="Percent 2 2 5 2 2" xfId="1859" xr:uid="{00000000-0005-0000-0000-0000B4070000}"/>
    <cellStyle name="Percent 2 2 5 3" xfId="1384" xr:uid="{00000000-0005-0000-0000-0000B5070000}"/>
    <cellStyle name="Percent 2 2 6" xfId="673" xr:uid="{00000000-0005-0000-0000-0000B6070000}"/>
    <cellStyle name="Percent 2 2 6 2" xfId="1623" xr:uid="{00000000-0005-0000-0000-0000B7070000}"/>
    <cellStyle name="Percent 2 2 7" xfId="1148" xr:uid="{00000000-0005-0000-0000-0000B8070000}"/>
    <cellStyle name="Percent 2 3" xfId="65" xr:uid="{00000000-0005-0000-0000-0000B9070000}"/>
    <cellStyle name="Percent 2 3 2" xfId="198" xr:uid="{00000000-0005-0000-0000-0000BA070000}"/>
    <cellStyle name="Percent 2 3 2 2" xfId="321" xr:uid="{00000000-0005-0000-0000-0000BB070000}"/>
    <cellStyle name="Percent 2 3 2 2 2" xfId="557" xr:uid="{00000000-0005-0000-0000-0000BC070000}"/>
    <cellStyle name="Percent 2 3 2 2 2 2" xfId="1078" xr:uid="{00000000-0005-0000-0000-0000BD070000}"/>
    <cellStyle name="Percent 2 3 2 2 2 2 2" xfId="2028" xr:uid="{00000000-0005-0000-0000-0000BE070000}"/>
    <cellStyle name="Percent 2 3 2 2 2 3" xfId="1553" xr:uid="{00000000-0005-0000-0000-0000BF070000}"/>
    <cellStyle name="Percent 2 3 2 2 3" xfId="842" xr:uid="{00000000-0005-0000-0000-0000C0070000}"/>
    <cellStyle name="Percent 2 3 2 2 3 2" xfId="1792" xr:uid="{00000000-0005-0000-0000-0000C1070000}"/>
    <cellStyle name="Percent 2 3 2 2 4" xfId="1317" xr:uid="{00000000-0005-0000-0000-0000C2070000}"/>
    <cellStyle name="Percent 2 3 2 3" xfId="439" xr:uid="{00000000-0005-0000-0000-0000C3070000}"/>
    <cellStyle name="Percent 2 3 2 3 2" xfId="960" xr:uid="{00000000-0005-0000-0000-0000C4070000}"/>
    <cellStyle name="Percent 2 3 2 3 2 2" xfId="1910" xr:uid="{00000000-0005-0000-0000-0000C5070000}"/>
    <cellStyle name="Percent 2 3 2 3 3" xfId="1435" xr:uid="{00000000-0005-0000-0000-0000C6070000}"/>
    <cellStyle name="Percent 2 3 2 4" xfId="724" xr:uid="{00000000-0005-0000-0000-0000C7070000}"/>
    <cellStyle name="Percent 2 3 2 4 2" xfId="1674" xr:uid="{00000000-0005-0000-0000-0000C8070000}"/>
    <cellStyle name="Percent 2 3 2 5" xfId="1199" xr:uid="{00000000-0005-0000-0000-0000C9070000}"/>
    <cellStyle name="Percent 2 3 3" xfId="264" xr:uid="{00000000-0005-0000-0000-0000CA070000}"/>
    <cellStyle name="Percent 2 3 3 2" xfId="500" xr:uid="{00000000-0005-0000-0000-0000CB070000}"/>
    <cellStyle name="Percent 2 3 3 2 2" xfId="1021" xr:uid="{00000000-0005-0000-0000-0000CC070000}"/>
    <cellStyle name="Percent 2 3 3 2 2 2" xfId="1971" xr:uid="{00000000-0005-0000-0000-0000CD070000}"/>
    <cellStyle name="Percent 2 3 3 2 3" xfId="1496" xr:uid="{00000000-0005-0000-0000-0000CE070000}"/>
    <cellStyle name="Percent 2 3 3 3" xfId="785" xr:uid="{00000000-0005-0000-0000-0000CF070000}"/>
    <cellStyle name="Percent 2 3 3 3 2" xfId="1735" xr:uid="{00000000-0005-0000-0000-0000D0070000}"/>
    <cellStyle name="Percent 2 3 3 4" xfId="1260" xr:uid="{00000000-0005-0000-0000-0000D1070000}"/>
    <cellStyle name="Percent 2 3 4" xfId="382" xr:uid="{00000000-0005-0000-0000-0000D2070000}"/>
    <cellStyle name="Percent 2 3 4 2" xfId="903" xr:uid="{00000000-0005-0000-0000-0000D3070000}"/>
    <cellStyle name="Percent 2 3 4 2 2" xfId="1853" xr:uid="{00000000-0005-0000-0000-0000D4070000}"/>
    <cellStyle name="Percent 2 3 4 3" xfId="1378" xr:uid="{00000000-0005-0000-0000-0000D5070000}"/>
    <cellStyle name="Percent 2 3 5" xfId="667" xr:uid="{00000000-0005-0000-0000-0000D6070000}"/>
    <cellStyle name="Percent 2 3 5 2" xfId="1617" xr:uid="{00000000-0005-0000-0000-0000D7070000}"/>
    <cellStyle name="Percent 2 3 6" xfId="1142" xr:uid="{00000000-0005-0000-0000-0000D8070000}"/>
    <cellStyle name="Percent 2 4" xfId="119" xr:uid="{00000000-0005-0000-0000-0000D9070000}"/>
    <cellStyle name="Percent 2 4 2" xfId="224" xr:uid="{00000000-0005-0000-0000-0000DA070000}"/>
    <cellStyle name="Percent 2 4 2 2" xfId="347" xr:uid="{00000000-0005-0000-0000-0000DB070000}"/>
    <cellStyle name="Percent 2 4 2 2 2" xfId="583" xr:uid="{00000000-0005-0000-0000-0000DC070000}"/>
    <cellStyle name="Percent 2 4 2 2 2 2" xfId="1104" xr:uid="{00000000-0005-0000-0000-0000DD070000}"/>
    <cellStyle name="Percent 2 4 2 2 2 2 2" xfId="2054" xr:uid="{00000000-0005-0000-0000-0000DE070000}"/>
    <cellStyle name="Percent 2 4 2 2 2 3" xfId="1579" xr:uid="{00000000-0005-0000-0000-0000DF070000}"/>
    <cellStyle name="Percent 2 4 2 2 3" xfId="868" xr:uid="{00000000-0005-0000-0000-0000E0070000}"/>
    <cellStyle name="Percent 2 4 2 2 3 2" xfId="1818" xr:uid="{00000000-0005-0000-0000-0000E1070000}"/>
    <cellStyle name="Percent 2 4 2 2 4" xfId="1343" xr:uid="{00000000-0005-0000-0000-0000E2070000}"/>
    <cellStyle name="Percent 2 4 2 3" xfId="465" xr:uid="{00000000-0005-0000-0000-0000E3070000}"/>
    <cellStyle name="Percent 2 4 2 3 2" xfId="986" xr:uid="{00000000-0005-0000-0000-0000E4070000}"/>
    <cellStyle name="Percent 2 4 2 3 2 2" xfId="1936" xr:uid="{00000000-0005-0000-0000-0000E5070000}"/>
    <cellStyle name="Percent 2 4 2 3 3" xfId="1461" xr:uid="{00000000-0005-0000-0000-0000E6070000}"/>
    <cellStyle name="Percent 2 4 2 4" xfId="750" xr:uid="{00000000-0005-0000-0000-0000E7070000}"/>
    <cellStyle name="Percent 2 4 2 4 2" xfId="1700" xr:uid="{00000000-0005-0000-0000-0000E8070000}"/>
    <cellStyle name="Percent 2 4 2 5" xfId="1225" xr:uid="{00000000-0005-0000-0000-0000E9070000}"/>
    <cellStyle name="Percent 2 4 3" xfId="290" xr:uid="{00000000-0005-0000-0000-0000EA070000}"/>
    <cellStyle name="Percent 2 4 3 2" xfId="526" xr:uid="{00000000-0005-0000-0000-0000EB070000}"/>
    <cellStyle name="Percent 2 4 3 2 2" xfId="1047" xr:uid="{00000000-0005-0000-0000-0000EC070000}"/>
    <cellStyle name="Percent 2 4 3 2 2 2" xfId="1997" xr:uid="{00000000-0005-0000-0000-0000ED070000}"/>
    <cellStyle name="Percent 2 4 3 2 3" xfId="1522" xr:uid="{00000000-0005-0000-0000-0000EE070000}"/>
    <cellStyle name="Percent 2 4 3 3" xfId="811" xr:uid="{00000000-0005-0000-0000-0000EF070000}"/>
    <cellStyle name="Percent 2 4 3 3 2" xfId="1761" xr:uid="{00000000-0005-0000-0000-0000F0070000}"/>
    <cellStyle name="Percent 2 4 3 4" xfId="1286" xr:uid="{00000000-0005-0000-0000-0000F1070000}"/>
    <cellStyle name="Percent 2 4 4" xfId="408" xr:uid="{00000000-0005-0000-0000-0000F2070000}"/>
    <cellStyle name="Percent 2 4 4 2" xfId="929" xr:uid="{00000000-0005-0000-0000-0000F3070000}"/>
    <cellStyle name="Percent 2 4 4 2 2" xfId="1879" xr:uid="{00000000-0005-0000-0000-0000F4070000}"/>
    <cellStyle name="Percent 2 4 4 3" xfId="1404" xr:uid="{00000000-0005-0000-0000-0000F5070000}"/>
    <cellStyle name="Percent 2 4 5" xfId="693" xr:uid="{00000000-0005-0000-0000-0000F6070000}"/>
    <cellStyle name="Percent 2 4 5 2" xfId="1643" xr:uid="{00000000-0005-0000-0000-0000F7070000}"/>
    <cellStyle name="Percent 2 4 6" xfId="1168" xr:uid="{00000000-0005-0000-0000-0000F8070000}"/>
    <cellStyle name="Percent 2 5" xfId="193" xr:uid="{00000000-0005-0000-0000-0000F9070000}"/>
    <cellStyle name="Percent 2 5 2" xfId="316" xr:uid="{00000000-0005-0000-0000-0000FA070000}"/>
    <cellStyle name="Percent 2 5 2 2" xfId="552" xr:uid="{00000000-0005-0000-0000-0000FB070000}"/>
    <cellStyle name="Percent 2 5 2 2 2" xfId="1073" xr:uid="{00000000-0005-0000-0000-0000FC070000}"/>
    <cellStyle name="Percent 2 5 2 2 2 2" xfId="2023" xr:uid="{00000000-0005-0000-0000-0000FD070000}"/>
    <cellStyle name="Percent 2 5 2 2 3" xfId="1548" xr:uid="{00000000-0005-0000-0000-0000FE070000}"/>
    <cellStyle name="Percent 2 5 2 3" xfId="837" xr:uid="{00000000-0005-0000-0000-0000FF070000}"/>
    <cellStyle name="Percent 2 5 2 3 2" xfId="1787" xr:uid="{00000000-0005-0000-0000-000000080000}"/>
    <cellStyle name="Percent 2 5 2 4" xfId="1312" xr:uid="{00000000-0005-0000-0000-000001080000}"/>
    <cellStyle name="Percent 2 5 3" xfId="434" xr:uid="{00000000-0005-0000-0000-000002080000}"/>
    <cellStyle name="Percent 2 5 3 2" xfId="955" xr:uid="{00000000-0005-0000-0000-000003080000}"/>
    <cellStyle name="Percent 2 5 3 2 2" xfId="1905" xr:uid="{00000000-0005-0000-0000-000004080000}"/>
    <cellStyle name="Percent 2 5 3 3" xfId="1430" xr:uid="{00000000-0005-0000-0000-000005080000}"/>
    <cellStyle name="Percent 2 5 4" xfId="719" xr:uid="{00000000-0005-0000-0000-000006080000}"/>
    <cellStyle name="Percent 2 5 4 2" xfId="1669" xr:uid="{00000000-0005-0000-0000-000007080000}"/>
    <cellStyle name="Percent 2 5 5" xfId="1194" xr:uid="{00000000-0005-0000-0000-000008080000}"/>
    <cellStyle name="Percent 2 6" xfId="259" xr:uid="{00000000-0005-0000-0000-000009080000}"/>
    <cellStyle name="Percent 2 6 2" xfId="495" xr:uid="{00000000-0005-0000-0000-00000A080000}"/>
    <cellStyle name="Percent 2 6 2 2" xfId="1016" xr:uid="{00000000-0005-0000-0000-00000B080000}"/>
    <cellStyle name="Percent 2 6 2 2 2" xfId="1966" xr:uid="{00000000-0005-0000-0000-00000C080000}"/>
    <cellStyle name="Percent 2 6 2 3" xfId="1491" xr:uid="{00000000-0005-0000-0000-00000D080000}"/>
    <cellStyle name="Percent 2 6 3" xfId="780" xr:uid="{00000000-0005-0000-0000-00000E080000}"/>
    <cellStyle name="Percent 2 6 3 2" xfId="1730" xr:uid="{00000000-0005-0000-0000-00000F080000}"/>
    <cellStyle name="Percent 2 6 4" xfId="1255" xr:uid="{00000000-0005-0000-0000-000010080000}"/>
    <cellStyle name="Percent 2 7" xfId="377" xr:uid="{00000000-0005-0000-0000-000011080000}"/>
    <cellStyle name="Percent 2 7 2" xfId="898" xr:uid="{00000000-0005-0000-0000-000012080000}"/>
    <cellStyle name="Percent 2 7 2 2" xfId="1848" xr:uid="{00000000-0005-0000-0000-000013080000}"/>
    <cellStyle name="Percent 2 7 3" xfId="1373" xr:uid="{00000000-0005-0000-0000-000014080000}"/>
    <cellStyle name="Percent 2 8" xfId="662" xr:uid="{00000000-0005-0000-0000-000015080000}"/>
    <cellStyle name="Percent 2 8 2" xfId="1612" xr:uid="{00000000-0005-0000-0000-000016080000}"/>
    <cellStyle name="Percent 2 9" xfId="1137" xr:uid="{00000000-0005-0000-0000-000017080000}"/>
    <cellStyle name="Percent 3" xfId="70" xr:uid="{00000000-0005-0000-0000-000018080000}"/>
    <cellStyle name="Percent 4" xfId="657" xr:uid="{00000000-0005-0000-0000-000019080000}"/>
    <cellStyle name="Percent 5" xfId="50" xr:uid="{00000000-0005-0000-0000-00001A080000}"/>
    <cellStyle name="Title 2" xfId="43" xr:uid="{00000000-0005-0000-0000-00001B080000}"/>
    <cellStyle name="Title 3" xfId="77" xr:uid="{00000000-0005-0000-0000-00001C080000}"/>
    <cellStyle name="Title 4" xfId="189" xr:uid="{00000000-0005-0000-0000-00001D080000}"/>
    <cellStyle name="Title 5" xfId="658" xr:uid="{00000000-0005-0000-0000-00001E080000}"/>
    <cellStyle name="Total 2" xfId="44" xr:uid="{00000000-0005-0000-0000-00001F080000}"/>
    <cellStyle name="Total 3" xfId="93" xr:uid="{00000000-0005-0000-0000-000020080000}"/>
    <cellStyle name="Total 4" xfId="190" xr:uid="{00000000-0005-0000-0000-000021080000}"/>
    <cellStyle name="Total 5" xfId="659" xr:uid="{00000000-0005-0000-0000-000022080000}"/>
    <cellStyle name="Warning Text 2" xfId="45" xr:uid="{00000000-0005-0000-0000-000023080000}"/>
    <cellStyle name="Warning Text 3" xfId="90" xr:uid="{00000000-0005-0000-0000-000024080000}"/>
    <cellStyle name="Warning Text 4" xfId="191" xr:uid="{00000000-0005-0000-0000-000025080000}"/>
    <cellStyle name="Warning Text 5" xfId="660" xr:uid="{00000000-0005-0000-0000-000026080000}"/>
  </cellStyles>
  <dxfs count="0"/>
  <tableStyles count="0" defaultTableStyle="TableStyleMedium2" defaultPivotStyle="PivotStyleLight16"/>
  <colors>
    <mruColors>
      <color rgb="FF00FF00"/>
      <color rgb="FFFFFF66"/>
      <color rgb="FFFF66CC"/>
      <color rgb="FF9966FF"/>
      <color rgb="FF00CCFF"/>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0-06A0-4263-932F-83F3459A68BC}"/>
              </c:ext>
            </c:extLst>
          </c:dPt>
          <c:dPt>
            <c:idx val="2"/>
            <c:bubble3D val="0"/>
            <c:explosion val="10"/>
            <c:extLst>
              <c:ext xmlns:c16="http://schemas.microsoft.com/office/drawing/2014/chart" uri="{C3380CC4-5D6E-409C-BE32-E72D297353CC}">
                <c16:uniqueId val="{00000001-06A0-4263-932F-83F3459A68BC}"/>
              </c:ext>
            </c:extLst>
          </c:dPt>
          <c:dPt>
            <c:idx val="4"/>
            <c:bubble3D val="0"/>
            <c:explosion val="15"/>
            <c:extLs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4.4954658449019207E-3"/>
                  <c:y val="5.87414591471966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A0-4263-932F-83F3459A68BC}"/>
                </c:ext>
              </c:extLst>
            </c:dLbl>
            <c:dLbl>
              <c:idx val="3"/>
              <c:layout>
                <c:manualLayout>
                  <c:x val="-0.12264399351222542"/>
                  <c:y val="-6.45719035216058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A0-4263-932F-83F3459A68BC}"/>
                </c:ext>
              </c:extLst>
            </c:dLbl>
            <c:dLbl>
              <c:idx val="4"/>
              <c:layout>
                <c:manualLayout>
                  <c:x val="0.13226616102692546"/>
                  <c:y val="-6.26543545548436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'Overall cost'!$B$3:$F$3</c:f>
              <c:strCache>
                <c:ptCount val="5"/>
                <c:pt idx="0">
                  <c:v>Balancing Mechanism</c:v>
                </c:pt>
                <c:pt idx="1">
                  <c:v>Trades</c:v>
                </c:pt>
                <c:pt idx="2">
                  <c:v>Ancillary Services</c:v>
                </c:pt>
                <c:pt idx="3">
                  <c:v>SO-to-SO</c:v>
                </c:pt>
                <c:pt idx="4">
                  <c:v>Other</c:v>
                </c:pt>
              </c:strCache>
            </c:strRef>
          </c:cat>
          <c:val>
            <c:numRef>
              <c:f>'Overall cost'!$B$4:$F$4</c:f>
              <c:numCache>
                <c:formatCode>_("£"* #,##0.00_);_("£"* \(#,##0.00\);_("£"* "-"??_);_(@_)</c:formatCode>
                <c:ptCount val="5"/>
                <c:pt idx="0">
                  <c:v>87.517771542449097</c:v>
                </c:pt>
                <c:pt idx="1">
                  <c:v>15.325100023889679</c:v>
                </c:pt>
                <c:pt idx="2">
                  <c:v>32.268534150123479</c:v>
                </c:pt>
                <c:pt idx="3">
                  <c:v>-0.30296280933883996</c:v>
                </c:pt>
                <c:pt idx="4">
                  <c:v>-2.4317821569999243</c:v>
                </c:pt>
              </c:numCache>
            </c:numRef>
          </c:val>
          <c:extLs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categories'!$C$3:$N$3</c:f>
              <c:numCache>
                <c:formatCode>0.00</c:formatCode>
                <c:ptCount val="12"/>
                <c:pt idx="0">
                  <c:v>-0.79930236099999963</c:v>
                </c:pt>
                <c:pt idx="1">
                  <c:v>-4.164900000000471E-4</c:v>
                </c:pt>
                <c:pt idx="2">
                  <c:v>2.1617003140000008</c:v>
                </c:pt>
                <c:pt idx="3">
                  <c:v>-0.36121996300000031</c:v>
                </c:pt>
                <c:pt idx="4">
                  <c:v>2.3694182099999987</c:v>
                </c:pt>
                <c:pt idx="5">
                  <c:v>2.5247875100000017</c:v>
                </c:pt>
                <c:pt idx="6">
                  <c:v>7.4080219490000001</c:v>
                </c:pt>
                <c:pt idx="7">
                  <c:v>5.9690889520000008</c:v>
                </c:pt>
                <c:pt idx="8">
                  <c:v>8.7619332350000025</c:v>
                </c:pt>
              </c:numCache>
            </c:numRef>
          </c:val>
          <c:extLs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categories'!$C$4:$N$4</c:f>
              <c:numCache>
                <c:formatCode>0.00</c:formatCode>
                <c:ptCount val="12"/>
                <c:pt idx="0">
                  <c:v>4.6821049543178725</c:v>
                </c:pt>
                <c:pt idx="1">
                  <c:v>4.8447550609036609</c:v>
                </c:pt>
                <c:pt idx="2">
                  <c:v>4.6362899956038284</c:v>
                </c:pt>
                <c:pt idx="3">
                  <c:v>4.3922742275122211</c:v>
                </c:pt>
                <c:pt idx="4">
                  <c:v>6.2996143326686918</c:v>
                </c:pt>
                <c:pt idx="5">
                  <c:v>7.3733057700235634</c:v>
                </c:pt>
                <c:pt idx="6">
                  <c:v>7.6021642911157619</c:v>
                </c:pt>
                <c:pt idx="7">
                  <c:v>9.6563798501528417</c:v>
                </c:pt>
                <c:pt idx="8">
                  <c:v>12.206500600313571</c:v>
                </c:pt>
              </c:numCache>
            </c:numRef>
          </c:val>
          <c:extLs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categories'!$C$5:$N$5</c:f>
              <c:numCache>
                <c:formatCode>0.00</c:formatCode>
                <c:ptCount val="12"/>
                <c:pt idx="0">
                  <c:v>3.7578806311145403</c:v>
                </c:pt>
                <c:pt idx="1">
                  <c:v>3.9515916942746299</c:v>
                </c:pt>
                <c:pt idx="2">
                  <c:v>4.6287651213777812</c:v>
                </c:pt>
                <c:pt idx="3">
                  <c:v>4.3742983920628395</c:v>
                </c:pt>
                <c:pt idx="4">
                  <c:v>4.3463858000186901</c:v>
                </c:pt>
                <c:pt idx="5">
                  <c:v>3.7483125619434006</c:v>
                </c:pt>
                <c:pt idx="6">
                  <c:v>6.2678550880416486</c:v>
                </c:pt>
                <c:pt idx="7">
                  <c:v>3.8666200842992193</c:v>
                </c:pt>
                <c:pt idx="8">
                  <c:v>3.8737106297634991</c:v>
                </c:pt>
              </c:numCache>
            </c:numRef>
          </c:val>
          <c:extLs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categories'!$C$6:$N$6</c:f>
              <c:numCache>
                <c:formatCode>0.00</c:formatCode>
                <c:ptCount val="12"/>
                <c:pt idx="0">
                  <c:v>43.456091569998414</c:v>
                </c:pt>
                <c:pt idx="1">
                  <c:v>23.571282041356262</c:v>
                </c:pt>
                <c:pt idx="2">
                  <c:v>45.860885581276968</c:v>
                </c:pt>
                <c:pt idx="3">
                  <c:v>31.208951479974967</c:v>
                </c:pt>
                <c:pt idx="4">
                  <c:v>57.019342786528895</c:v>
                </c:pt>
                <c:pt idx="5">
                  <c:v>57.322499775428504</c:v>
                </c:pt>
                <c:pt idx="6">
                  <c:v>75.41933036871022</c:v>
                </c:pt>
                <c:pt idx="7">
                  <c:v>34.672321165515093</c:v>
                </c:pt>
                <c:pt idx="8">
                  <c:v>75.36302227530031</c:v>
                </c:pt>
              </c:numCache>
            </c:numRef>
          </c:val>
          <c:extLs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categories'!$C$7:$N$7</c:f>
              <c:numCache>
                <c:formatCode>0.00</c:formatCode>
                <c:ptCount val="12"/>
                <c:pt idx="0">
                  <c:v>0.26770066965997003</c:v>
                </c:pt>
                <c:pt idx="1">
                  <c:v>0.14708985440404002</c:v>
                </c:pt>
                <c:pt idx="2">
                  <c:v>0.71414714377105004</c:v>
                </c:pt>
                <c:pt idx="3">
                  <c:v>0.10347022812475001</c:v>
                </c:pt>
                <c:pt idx="4">
                  <c:v>1.42073647661214</c:v>
                </c:pt>
                <c:pt idx="5">
                  <c:v>2.0307279872403599</c:v>
                </c:pt>
                <c:pt idx="6">
                  <c:v>0.30459517717570994</c:v>
                </c:pt>
                <c:pt idx="7">
                  <c:v>8.1643018505359988E-2</c:v>
                </c:pt>
                <c:pt idx="8">
                  <c:v>0.17008723647724</c:v>
                </c:pt>
              </c:numCache>
            </c:numRef>
          </c:val>
          <c:extLs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categories'!$C$8:$N$8</c:f>
              <c:numCache>
                <c:formatCode>0.00</c:formatCode>
                <c:ptCount val="12"/>
                <c:pt idx="0">
                  <c:v>8.6419628801577684</c:v>
                </c:pt>
                <c:pt idx="1">
                  <c:v>7.3839805192155135</c:v>
                </c:pt>
                <c:pt idx="2">
                  <c:v>7.6195948700502809</c:v>
                </c:pt>
                <c:pt idx="3">
                  <c:v>7.6798076731681704</c:v>
                </c:pt>
                <c:pt idx="4">
                  <c:v>6.9109400654806574</c:v>
                </c:pt>
                <c:pt idx="5">
                  <c:v>8.2392509642637997</c:v>
                </c:pt>
                <c:pt idx="6">
                  <c:v>8.2759834032512192</c:v>
                </c:pt>
                <c:pt idx="7">
                  <c:v>7.7799287645342394</c:v>
                </c:pt>
                <c:pt idx="8">
                  <c:v>6.7854022769419702</c:v>
                </c:pt>
              </c:numCache>
            </c:numRef>
          </c:val>
          <c:extLs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categories'!$C$9:$N$9</c:f>
              <c:numCache>
                <c:formatCode>0.00</c:formatCode>
                <c:ptCount val="12"/>
                <c:pt idx="0">
                  <c:v>9.6891607777869435</c:v>
                </c:pt>
                <c:pt idx="1">
                  <c:v>10.962642043706735</c:v>
                </c:pt>
                <c:pt idx="2">
                  <c:v>10.265261478587876</c:v>
                </c:pt>
                <c:pt idx="3">
                  <c:v>10.14063563688771</c:v>
                </c:pt>
                <c:pt idx="4">
                  <c:v>13.941434094550353</c:v>
                </c:pt>
                <c:pt idx="5">
                  <c:v>15.925336310912622</c:v>
                </c:pt>
                <c:pt idx="6">
                  <c:v>15.092826795940324</c:v>
                </c:pt>
                <c:pt idx="7">
                  <c:v>14.542526964902629</c:v>
                </c:pt>
                <c:pt idx="8">
                  <c:v>13.769311780090703</c:v>
                </c:pt>
              </c:numCache>
            </c:numRef>
          </c:val>
          <c:extLs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categories'!$C$10:$N$10</c:f>
              <c:numCache>
                <c:formatCode>0.00</c:formatCode>
                <c:ptCount val="12"/>
                <c:pt idx="0">
                  <c:v>1.4904165400000002</c:v>
                </c:pt>
                <c:pt idx="1">
                  <c:v>1.5499232399999994</c:v>
                </c:pt>
                <c:pt idx="2">
                  <c:v>1.4662768499999999</c:v>
                </c:pt>
                <c:pt idx="3">
                  <c:v>1.27899312</c:v>
                </c:pt>
                <c:pt idx="4">
                  <c:v>1.8234135899999997</c:v>
                </c:pt>
                <c:pt idx="5">
                  <c:v>1.5330055200000006</c:v>
                </c:pt>
                <c:pt idx="6">
                  <c:v>1.4867421700000001</c:v>
                </c:pt>
                <c:pt idx="7">
                  <c:v>1.3786841300000001</c:v>
                </c:pt>
                <c:pt idx="8">
                  <c:v>1.1546389699999999</c:v>
                </c:pt>
              </c:numCache>
            </c:numRef>
          </c:val>
          <c:extLs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categories'!$C$11:$N$11</c:f>
              <c:numCache>
                <c:formatCode>0.00</c:formatCode>
                <c:ptCount val="12"/>
                <c:pt idx="0">
                  <c:v>5.9064969399999994</c:v>
                </c:pt>
                <c:pt idx="1">
                  <c:v>6.7027424499999997</c:v>
                </c:pt>
                <c:pt idx="2">
                  <c:v>6.08258236</c:v>
                </c:pt>
                <c:pt idx="3">
                  <c:v>5.6555038599999987</c:v>
                </c:pt>
                <c:pt idx="4">
                  <c:v>5.6798999768750011</c:v>
                </c:pt>
                <c:pt idx="5">
                  <c:v>5.8442303474999999</c:v>
                </c:pt>
                <c:pt idx="6">
                  <c:v>5.5409454815624999</c:v>
                </c:pt>
                <c:pt idx="7">
                  <c:v>4.8606437187499996</c:v>
                </c:pt>
                <c:pt idx="8">
                  <c:v>5.36542794</c:v>
                </c:pt>
              </c:numCache>
            </c:numRef>
          </c:val>
          <c:extLs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categories'!$C$12:$N$12</c:f>
              <c:numCache>
                <c:formatCode>0.00</c:formatCode>
                <c:ptCount val="12"/>
                <c:pt idx="0">
                  <c:v>3.9183279289016522</c:v>
                </c:pt>
                <c:pt idx="1">
                  <c:v>3.6187741792988755</c:v>
                </c:pt>
                <c:pt idx="2">
                  <c:v>4.536010904964316</c:v>
                </c:pt>
                <c:pt idx="3">
                  <c:v>4.12414312715687</c:v>
                </c:pt>
                <c:pt idx="4">
                  <c:v>3.8455160710225527</c:v>
                </c:pt>
                <c:pt idx="5">
                  <c:v>4.4044926394123181</c:v>
                </c:pt>
                <c:pt idx="6">
                  <c:v>3.7008394356750096</c:v>
                </c:pt>
                <c:pt idx="7">
                  <c:v>3.5469784599999996</c:v>
                </c:pt>
                <c:pt idx="8">
                  <c:v>3.6546073262499985</c:v>
                </c:pt>
              </c:numCache>
            </c:numRef>
          </c:val>
          <c:extLst>
            <c:ext xmlns:c16="http://schemas.microsoft.com/office/drawing/2014/chart" uri="{C3380CC4-5D6E-409C-BE32-E72D297353CC}">
              <c16:uniqueId val="{00000018-1575-401C-8E75-2F59E270F14E}"/>
            </c:ext>
          </c:extLst>
        </c:ser>
        <c:ser>
          <c:idx val="11"/>
          <c:order val="10"/>
          <c:tx>
            <c:strRef>
              <c:f>'Total categories'!$B$13</c:f>
              <c:strCache>
                <c:ptCount val="1"/>
                <c:pt idx="0">
                  <c:v>Minor Components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categories'!$C$13:$N$13</c:f>
              <c:numCache>
                <c:formatCode>0.00</c:formatCode>
                <c:ptCount val="12"/>
                <c:pt idx="0">
                  <c:v>3.0034028653553975</c:v>
                </c:pt>
                <c:pt idx="1">
                  <c:v>1.6084370639452215</c:v>
                </c:pt>
                <c:pt idx="2">
                  <c:v>2.0695502269844441</c:v>
                </c:pt>
                <c:pt idx="3">
                  <c:v>2.6724583260439108</c:v>
                </c:pt>
                <c:pt idx="4">
                  <c:v>5.1955005399699781</c:v>
                </c:pt>
                <c:pt idx="5">
                  <c:v>2.7949359886033429</c:v>
                </c:pt>
                <c:pt idx="6">
                  <c:v>2.7363476383166692</c:v>
                </c:pt>
                <c:pt idx="7">
                  <c:v>3.2946290507332594</c:v>
                </c:pt>
                <c:pt idx="8">
                  <c:v>1.5322415606470901</c:v>
                </c:pt>
              </c:numCache>
            </c:numRef>
          </c:val>
          <c:extLs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categories'!$C$18:$N$18</c:f>
              <c:numCache>
                <c:formatCode>#,##0</c:formatCode>
                <c:ptCount val="12"/>
                <c:pt idx="0">
                  <c:v>-92773.346999999994</c:v>
                </c:pt>
                <c:pt idx="1">
                  <c:v>-125100.10299999997</c:v>
                </c:pt>
                <c:pt idx="2">
                  <c:v>-52763.553000000007</c:v>
                </c:pt>
                <c:pt idx="3">
                  <c:v>-105125.057</c:v>
                </c:pt>
                <c:pt idx="4">
                  <c:v>-89546.115999999995</c:v>
                </c:pt>
                <c:pt idx="5">
                  <c:v>-91685.372000000003</c:v>
                </c:pt>
                <c:pt idx="6">
                  <c:v>23417.449999999993</c:v>
                </c:pt>
                <c:pt idx="7">
                  <c:v>28526.310000000005</c:v>
                </c:pt>
                <c:pt idx="8">
                  <c:v>39937.613000000012</c:v>
                </c:pt>
                <c:pt idx="9">
                  <c:v>0</c:v>
                </c:pt>
                <c:pt idx="10">
                  <c:v>0</c:v>
                </c:pt>
                <c:pt idx="11">
                  <c:v>0</c:v>
                </c:pt>
              </c:numCache>
            </c:numRef>
          </c:val>
          <c:extLs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categories'!$C$19:$N$19</c:f>
              <c:numCache>
                <c:formatCode>#,##0</c:formatCode>
                <c:ptCount val="12"/>
                <c:pt idx="0">
                  <c:v>554209.84499999997</c:v>
                </c:pt>
                <c:pt idx="1">
                  <c:v>363445.21800000011</c:v>
                </c:pt>
                <c:pt idx="2">
                  <c:v>412956.97700000007</c:v>
                </c:pt>
                <c:pt idx="3">
                  <c:v>397667.94700000004</c:v>
                </c:pt>
                <c:pt idx="4">
                  <c:v>584151.78899999999</c:v>
                </c:pt>
                <c:pt idx="5">
                  <c:v>542831.80000000005</c:v>
                </c:pt>
                <c:pt idx="6">
                  <c:v>748492.42000000016</c:v>
                </c:pt>
                <c:pt idx="7">
                  <c:v>564576.76800000016</c:v>
                </c:pt>
                <c:pt idx="8">
                  <c:v>960323.08499999973</c:v>
                </c:pt>
                <c:pt idx="9">
                  <c:v>0</c:v>
                </c:pt>
                <c:pt idx="10">
                  <c:v>0</c:v>
                </c:pt>
                <c:pt idx="11">
                  <c:v>0</c:v>
                </c:pt>
              </c:numCache>
            </c:numRef>
          </c:val>
          <c:extLs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categories'!$C$20:$N$20</c:f>
              <c:numCache>
                <c:formatCode>#,##0</c:formatCode>
                <c:ptCount val="12"/>
                <c:pt idx="0">
                  <c:v>9886.9259999999995</c:v>
                </c:pt>
                <c:pt idx="1">
                  <c:v>6738.4369999999999</c:v>
                </c:pt>
                <c:pt idx="2">
                  <c:v>9459.3649999999998</c:v>
                </c:pt>
                <c:pt idx="3">
                  <c:v>6415.8069999999998</c:v>
                </c:pt>
                <c:pt idx="4">
                  <c:v>13009.851999999997</c:v>
                </c:pt>
                <c:pt idx="5">
                  <c:v>11255.977000000001</c:v>
                </c:pt>
                <c:pt idx="6">
                  <c:v>34060.582999999999</c:v>
                </c:pt>
                <c:pt idx="7">
                  <c:v>2702.0929999999998</c:v>
                </c:pt>
                <c:pt idx="8">
                  <c:v>3390.9860000000003</c:v>
                </c:pt>
                <c:pt idx="9">
                  <c:v>0</c:v>
                </c:pt>
                <c:pt idx="10">
                  <c:v>0</c:v>
                </c:pt>
                <c:pt idx="11">
                  <c:v>0</c:v>
                </c:pt>
              </c:numCache>
            </c:numRef>
          </c:val>
          <c:extLs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categories'!$C$21:$N$21</c:f>
              <c:numCache>
                <c:formatCode>#,##0</c:formatCode>
                <c:ptCount val="12"/>
                <c:pt idx="0">
                  <c:v>743095.89599999995</c:v>
                </c:pt>
                <c:pt idx="1">
                  <c:v>592777.60800000001</c:v>
                </c:pt>
                <c:pt idx="2">
                  <c:v>1081892.0320000001</c:v>
                </c:pt>
                <c:pt idx="3">
                  <c:v>848639.71799999976</c:v>
                </c:pt>
                <c:pt idx="4">
                  <c:v>1383201.3589999999</c:v>
                </c:pt>
                <c:pt idx="5">
                  <c:v>1210186.1220000002</c:v>
                </c:pt>
                <c:pt idx="6">
                  <c:v>1437643.0490000001</c:v>
                </c:pt>
                <c:pt idx="7">
                  <c:v>768710.01399999985</c:v>
                </c:pt>
                <c:pt idx="8">
                  <c:v>1241671.6530000004</c:v>
                </c:pt>
                <c:pt idx="9">
                  <c:v>0</c:v>
                </c:pt>
                <c:pt idx="10">
                  <c:v>0</c:v>
                </c:pt>
                <c:pt idx="11">
                  <c:v>0</c:v>
                </c:pt>
              </c:numCache>
            </c:numRef>
          </c:val>
          <c:extLs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categories'!$C$22:$N$22</c:f>
              <c:numCache>
                <c:formatCode>#,##0</c:formatCode>
                <c:ptCount val="12"/>
                <c:pt idx="0">
                  <c:v>859053.5</c:v>
                </c:pt>
                <c:pt idx="1">
                  <c:v>543609.34999999986</c:v>
                </c:pt>
                <c:pt idx="2">
                  <c:v>800497.62099999981</c:v>
                </c:pt>
                <c:pt idx="3">
                  <c:v>620064.47000000009</c:v>
                </c:pt>
                <c:pt idx="4">
                  <c:v>1178968.9949999996</c:v>
                </c:pt>
                <c:pt idx="5">
                  <c:v>1209494.2839999998</c:v>
                </c:pt>
                <c:pt idx="6">
                  <c:v>1522231.2509999999</c:v>
                </c:pt>
                <c:pt idx="7">
                  <c:v>826653.34399999981</c:v>
                </c:pt>
                <c:pt idx="8">
                  <c:v>1439577.9489999996</c:v>
                </c:pt>
                <c:pt idx="9">
                  <c:v>0</c:v>
                </c:pt>
                <c:pt idx="10">
                  <c:v>0</c:v>
                </c:pt>
                <c:pt idx="11">
                  <c:v>0</c:v>
                </c:pt>
              </c:numCache>
            </c:numRef>
          </c:val>
          <c:extLs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categories'!$C$23:$N$23</c:f>
              <c:numCache>
                <c:formatCode>#,##0</c:formatCode>
                <c:ptCount val="12"/>
                <c:pt idx="0">
                  <c:v>-38648.421999999999</c:v>
                </c:pt>
                <c:pt idx="1">
                  <c:v>-37867.929000000004</c:v>
                </c:pt>
                <c:pt idx="2">
                  <c:v>-81145.608999999997</c:v>
                </c:pt>
                <c:pt idx="3">
                  <c:v>-36579.815000000002</c:v>
                </c:pt>
                <c:pt idx="4">
                  <c:v>-196765.18000000002</c:v>
                </c:pt>
                <c:pt idx="5">
                  <c:v>-170290.33900000004</c:v>
                </c:pt>
                <c:pt idx="6">
                  <c:v>-75877.995999999999</c:v>
                </c:pt>
                <c:pt idx="7">
                  <c:v>-8297.7219999999961</c:v>
                </c:pt>
                <c:pt idx="8">
                  <c:v>-13447.064999999997</c:v>
                </c:pt>
                <c:pt idx="9">
                  <c:v>0</c:v>
                </c:pt>
                <c:pt idx="10">
                  <c:v>0</c:v>
                </c:pt>
                <c:pt idx="11">
                  <c:v>0</c:v>
                </c:pt>
              </c:numCache>
            </c:numRef>
          </c:val>
          <c:extLs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categories'!$C$24:$N$24</c:f>
              <c:numCache>
                <c:formatCode>#,##0</c:formatCode>
                <c:ptCount val="12"/>
                <c:pt idx="0">
                  <c:v>19453.809000000001</c:v>
                </c:pt>
                <c:pt idx="1">
                  <c:v>13208.973999999998</c:v>
                </c:pt>
                <c:pt idx="2">
                  <c:v>17709.616000000002</c:v>
                </c:pt>
                <c:pt idx="3">
                  <c:v>20433.369000000002</c:v>
                </c:pt>
                <c:pt idx="4">
                  <c:v>14194.200000000003</c:v>
                </c:pt>
                <c:pt idx="5">
                  <c:v>18468.362000000005</c:v>
                </c:pt>
                <c:pt idx="6">
                  <c:v>20931.769</c:v>
                </c:pt>
                <c:pt idx="7">
                  <c:v>14309.127</c:v>
                </c:pt>
                <c:pt idx="8">
                  <c:v>18829.278999999999</c:v>
                </c:pt>
                <c:pt idx="9">
                  <c:v>0</c:v>
                </c:pt>
                <c:pt idx="10">
                  <c:v>0</c:v>
                </c:pt>
                <c:pt idx="11">
                  <c:v>0</c:v>
                </c:pt>
              </c:numCache>
            </c:numRef>
          </c:val>
          <c:extLs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categories'!$C$25:$N$25</c:f>
              <c:numCache>
                <c:formatCode>#,##0</c:formatCode>
                <c:ptCount val="12"/>
                <c:pt idx="0">
                  <c:v>203635.55800000002</c:v>
                </c:pt>
                <c:pt idx="1">
                  <c:v>230511.67</c:v>
                </c:pt>
                <c:pt idx="2">
                  <c:v>213526.459</c:v>
                </c:pt>
                <c:pt idx="3">
                  <c:v>233741.954</c:v>
                </c:pt>
                <c:pt idx="4">
                  <c:v>251135.98500000004</c:v>
                </c:pt>
                <c:pt idx="5">
                  <c:v>259242.99799999999</c:v>
                </c:pt>
                <c:pt idx="6">
                  <c:v>250031.83900000001</c:v>
                </c:pt>
                <c:pt idx="7">
                  <c:v>239710.66500000001</c:v>
                </c:pt>
                <c:pt idx="8">
                  <c:v>189083.13799999998</c:v>
                </c:pt>
                <c:pt idx="9">
                  <c:v>0</c:v>
                </c:pt>
                <c:pt idx="10">
                  <c:v>0</c:v>
                </c:pt>
                <c:pt idx="11">
                  <c:v>0</c:v>
                </c:pt>
              </c:numCache>
            </c:numRef>
          </c:val>
          <c:extLst>
            <c:ext xmlns:c16="http://schemas.microsoft.com/office/drawing/2014/chart" uri="{C3380CC4-5D6E-409C-BE32-E72D297353CC}">
              <c16:uniqueId val="{00000007-B6F1-4F87-9C0F-CBE7882F1A2F}"/>
            </c:ext>
          </c:extLst>
        </c:ser>
        <c:ser>
          <c:idx val="8"/>
          <c:order val="8"/>
          <c:tx>
            <c:strRef>
              <c:f>'Total categories'!$B$26</c:f>
              <c:strCache>
                <c:ptCount val="1"/>
                <c:pt idx="0">
                  <c:v>Minor Components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categories'!$C$26:$N$26</c:f>
              <c:numCache>
                <c:formatCode>#,##0</c:formatCode>
                <c:ptCount val="12"/>
                <c:pt idx="0">
                  <c:v>-106132.33699999998</c:v>
                </c:pt>
                <c:pt idx="1">
                  <c:v>-136428.967</c:v>
                </c:pt>
                <c:pt idx="2">
                  <c:v>-116806.99099999999</c:v>
                </c:pt>
                <c:pt idx="3">
                  <c:v>-165892.02100000001</c:v>
                </c:pt>
                <c:pt idx="4">
                  <c:v>-206719.29500000001</c:v>
                </c:pt>
                <c:pt idx="5">
                  <c:v>-217202.65200000003</c:v>
                </c:pt>
                <c:pt idx="6">
                  <c:v>-296610.75399999996</c:v>
                </c:pt>
                <c:pt idx="7">
                  <c:v>-339495.09100000001</c:v>
                </c:pt>
                <c:pt idx="8">
                  <c:v>-280264.93500000006</c:v>
                </c:pt>
                <c:pt idx="9">
                  <c:v>0</c:v>
                </c:pt>
                <c:pt idx="10">
                  <c:v>0</c:v>
                </c:pt>
                <c:pt idx="11">
                  <c:v>0</c:v>
                </c:pt>
              </c:numCache>
            </c:numRef>
          </c:val>
          <c:extLs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76065024"/>
        <c:axId val="76079104"/>
      </c:barChart>
      <c:dateAx>
        <c:axId val="76065024"/>
        <c:scaling>
          <c:orientation val="minMax"/>
        </c:scaling>
        <c:delete val="0"/>
        <c:axPos val="b"/>
        <c:numFmt formatCode="mmm\-yy" sourceLinked="1"/>
        <c:majorTickMark val="out"/>
        <c:minorTickMark val="none"/>
        <c:tickLblPos val="nextTo"/>
        <c:crossAx val="76079104"/>
        <c:crosses val="autoZero"/>
        <c:auto val="1"/>
        <c:lblOffset val="100"/>
        <c:baseTimeUnit val="months"/>
      </c:dateAx>
      <c:valAx>
        <c:axId val="76079104"/>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0650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'Additional Total categories'!$B$3</c:f>
              <c:strCache>
                <c:ptCount val="1"/>
                <c:pt idx="0">
                  <c:v>Energy Imbalance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categories'!$C$3:$N$3</c:f>
              <c:numCache>
                <c:formatCode>0.00</c:formatCode>
                <c:ptCount val="12"/>
                <c:pt idx="0">
                  <c:v>-0.79930236099999963</c:v>
                </c:pt>
                <c:pt idx="1">
                  <c:v>-4.164900000000471E-4</c:v>
                </c:pt>
                <c:pt idx="2">
                  <c:v>2.1617003140000008</c:v>
                </c:pt>
                <c:pt idx="3">
                  <c:v>-0.36121996300000031</c:v>
                </c:pt>
                <c:pt idx="4">
                  <c:v>2.3694182099999987</c:v>
                </c:pt>
                <c:pt idx="5">
                  <c:v>2.5247875100000017</c:v>
                </c:pt>
                <c:pt idx="6">
                  <c:v>7.4080219490000001</c:v>
                </c:pt>
                <c:pt idx="7">
                  <c:v>5.9690889520000008</c:v>
                </c:pt>
                <c:pt idx="8">
                  <c:v>8.7619332350000025</c:v>
                </c:pt>
              </c:numCache>
            </c:numRef>
          </c:val>
          <c:extLst>
            <c:ext xmlns:c16="http://schemas.microsoft.com/office/drawing/2014/chart" uri="{C3380CC4-5D6E-409C-BE32-E72D297353CC}">
              <c16:uniqueId val="{00000000-0F86-4B36-BA86-DE90122286BC}"/>
            </c:ext>
          </c:extLst>
        </c:ser>
        <c:ser>
          <c:idx val="1"/>
          <c:order val="1"/>
          <c:tx>
            <c:strRef>
              <c:f>'Additional Total categories'!$B$4</c:f>
              <c:strCache>
                <c:ptCount val="1"/>
                <c:pt idx="0">
                  <c:v>Operating Reserve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categories'!$C$4:$N$4</c:f>
              <c:numCache>
                <c:formatCode>0.00</c:formatCode>
                <c:ptCount val="12"/>
                <c:pt idx="0">
                  <c:v>4.6821049543178725</c:v>
                </c:pt>
                <c:pt idx="1">
                  <c:v>4.8447550609036609</c:v>
                </c:pt>
                <c:pt idx="2">
                  <c:v>4.6362899956038284</c:v>
                </c:pt>
                <c:pt idx="3">
                  <c:v>4.3922742275122211</c:v>
                </c:pt>
                <c:pt idx="4">
                  <c:v>6.2996143326686918</c:v>
                </c:pt>
                <c:pt idx="5">
                  <c:v>7.3733057700235634</c:v>
                </c:pt>
                <c:pt idx="6">
                  <c:v>7.6021642911157619</c:v>
                </c:pt>
                <c:pt idx="7">
                  <c:v>9.6563798501528417</c:v>
                </c:pt>
                <c:pt idx="8">
                  <c:v>12.206500600313571</c:v>
                </c:pt>
              </c:numCache>
            </c:numRef>
          </c:val>
          <c:extLst>
            <c:ext xmlns:c16="http://schemas.microsoft.com/office/drawing/2014/chart" uri="{C3380CC4-5D6E-409C-BE32-E72D297353CC}">
              <c16:uniqueId val="{00000001-0F86-4B36-BA86-DE90122286BC}"/>
            </c:ext>
          </c:extLst>
        </c:ser>
        <c:ser>
          <c:idx val="3"/>
          <c:order val="2"/>
          <c:tx>
            <c:strRef>
              <c:f>'Additional Total categories'!$B$5</c:f>
              <c:strCache>
                <c:ptCount val="1"/>
                <c:pt idx="0">
                  <c:v>STOR</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categories'!$C$5:$N$5</c:f>
              <c:numCache>
                <c:formatCode>0.00</c:formatCode>
                <c:ptCount val="12"/>
                <c:pt idx="0">
                  <c:v>3.7578806311145403</c:v>
                </c:pt>
                <c:pt idx="1">
                  <c:v>3.9515916942746299</c:v>
                </c:pt>
                <c:pt idx="2">
                  <c:v>4.6287651213777812</c:v>
                </c:pt>
                <c:pt idx="3">
                  <c:v>4.3742983920628395</c:v>
                </c:pt>
                <c:pt idx="4">
                  <c:v>4.3463858000186901</c:v>
                </c:pt>
                <c:pt idx="5">
                  <c:v>3.7483125619434006</c:v>
                </c:pt>
                <c:pt idx="6">
                  <c:v>6.2678550880416486</c:v>
                </c:pt>
                <c:pt idx="7">
                  <c:v>3.8666200842992193</c:v>
                </c:pt>
                <c:pt idx="8">
                  <c:v>3.8737106297634991</c:v>
                </c:pt>
              </c:numCache>
            </c:numRef>
          </c:val>
          <c:extLst>
            <c:ext xmlns:c16="http://schemas.microsoft.com/office/drawing/2014/chart" uri="{C3380CC4-5D6E-409C-BE32-E72D297353CC}">
              <c16:uniqueId val="{00000002-0F86-4B36-BA86-DE90122286BC}"/>
            </c:ext>
          </c:extLst>
        </c:ser>
        <c:ser>
          <c:idx val="4"/>
          <c:order val="3"/>
          <c:tx>
            <c:strRef>
              <c:f>'Additional Total categories'!$B$6</c:f>
              <c:strCache>
                <c:ptCount val="1"/>
                <c:pt idx="0">
                  <c:v>Constraints - E&amp;W</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categories'!$C$6:$N$6</c:f>
              <c:numCache>
                <c:formatCode>0.00</c:formatCode>
                <c:ptCount val="12"/>
                <c:pt idx="0">
                  <c:v>4.491784042227966</c:v>
                </c:pt>
                <c:pt idx="1">
                  <c:v>0.71508475056258014</c:v>
                </c:pt>
                <c:pt idx="2">
                  <c:v>14.619210613431189</c:v>
                </c:pt>
                <c:pt idx="3">
                  <c:v>7.1484191312562544</c:v>
                </c:pt>
                <c:pt idx="4">
                  <c:v>14.212043629762615</c:v>
                </c:pt>
                <c:pt idx="5">
                  <c:v>8.4249906262317271</c:v>
                </c:pt>
                <c:pt idx="6">
                  <c:v>13.972134552484881</c:v>
                </c:pt>
                <c:pt idx="7">
                  <c:v>3.8596025330503601</c:v>
                </c:pt>
                <c:pt idx="8">
                  <c:v>10.791440451675356</c:v>
                </c:pt>
              </c:numCache>
            </c:numRef>
          </c:val>
          <c:extLst>
            <c:ext xmlns:c16="http://schemas.microsoft.com/office/drawing/2014/chart" uri="{C3380CC4-5D6E-409C-BE32-E72D297353CC}">
              <c16:uniqueId val="{00000003-0F86-4B36-BA86-DE90122286BC}"/>
            </c:ext>
          </c:extLst>
        </c:ser>
        <c:ser>
          <c:idx val="5"/>
          <c:order val="4"/>
          <c:tx>
            <c:strRef>
              <c:f>'Additional Total categories'!$B$7</c:f>
              <c:strCache>
                <c:ptCount val="1"/>
                <c:pt idx="0">
                  <c:v>Constraints - Cheviot</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categories'!$C$7:$N$7</c:f>
              <c:numCache>
                <c:formatCode>0.00</c:formatCode>
                <c:ptCount val="12"/>
                <c:pt idx="0">
                  <c:v>14.237861248147968</c:v>
                </c:pt>
                <c:pt idx="1">
                  <c:v>0.18754545976154999</c:v>
                </c:pt>
                <c:pt idx="2">
                  <c:v>9.9029880613319993E-2</c:v>
                </c:pt>
                <c:pt idx="3">
                  <c:v>1.1853160727213599</c:v>
                </c:pt>
                <c:pt idx="4">
                  <c:v>1.3096591147924499</c:v>
                </c:pt>
                <c:pt idx="5">
                  <c:v>8.8340629606522487</c:v>
                </c:pt>
                <c:pt idx="6">
                  <c:v>14.710214102210919</c:v>
                </c:pt>
                <c:pt idx="7">
                  <c:v>3.5519133603762607</c:v>
                </c:pt>
                <c:pt idx="8">
                  <c:v>7.9305047952633618</c:v>
                </c:pt>
              </c:numCache>
            </c:numRef>
          </c:val>
          <c:extLst>
            <c:ext xmlns:c16="http://schemas.microsoft.com/office/drawing/2014/chart" uri="{C3380CC4-5D6E-409C-BE32-E72D297353CC}">
              <c16:uniqueId val="{00000004-0F86-4B36-BA86-DE90122286BC}"/>
            </c:ext>
          </c:extLst>
        </c:ser>
        <c:ser>
          <c:idx val="6"/>
          <c:order val="5"/>
          <c:tx>
            <c:strRef>
              <c:f>'Additional Total categories'!$B$8</c:f>
              <c:strCache>
                <c:ptCount val="1"/>
                <c:pt idx="0">
                  <c:v>Constraints - Scotland</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categories'!$C$8:$N$8</c:f>
              <c:numCache>
                <c:formatCode>0.00</c:formatCode>
                <c:ptCount val="12"/>
                <c:pt idx="0">
                  <c:v>3.3359619370316511</c:v>
                </c:pt>
                <c:pt idx="1">
                  <c:v>3.9047150734203599</c:v>
                </c:pt>
                <c:pt idx="2">
                  <c:v>0.74828154661141</c:v>
                </c:pt>
                <c:pt idx="3">
                  <c:v>2.2008096061317501</c:v>
                </c:pt>
                <c:pt idx="4">
                  <c:v>7.5737031181609913</c:v>
                </c:pt>
                <c:pt idx="5">
                  <c:v>6.2760292653332099</c:v>
                </c:pt>
                <c:pt idx="6">
                  <c:v>6.6508341259055497</c:v>
                </c:pt>
                <c:pt idx="7">
                  <c:v>4.0050795331406102</c:v>
                </c:pt>
                <c:pt idx="8">
                  <c:v>14.428145077551038</c:v>
                </c:pt>
              </c:numCache>
            </c:numRef>
          </c:val>
          <c:extLst>
            <c:ext xmlns:c16="http://schemas.microsoft.com/office/drawing/2014/chart" uri="{C3380CC4-5D6E-409C-BE32-E72D297353CC}">
              <c16:uniqueId val="{00000005-0F86-4B36-BA86-DE90122286BC}"/>
            </c:ext>
          </c:extLst>
        </c:ser>
        <c:ser>
          <c:idx val="7"/>
          <c:order val="6"/>
          <c:tx>
            <c:strRef>
              <c:f>'Additional Total categories'!$B$9</c:f>
              <c:strCache>
                <c:ptCount val="1"/>
                <c:pt idx="0">
                  <c:v>Constraints - Ancillary</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categories'!$C$9:$N$9</c:f>
              <c:numCache>
                <c:formatCode>0.00</c:formatCode>
                <c:ptCount val="12"/>
                <c:pt idx="0">
                  <c:v>5.2285714255200002</c:v>
                </c:pt>
                <c:pt idx="1">
                  <c:v>2.4159840438958686</c:v>
                </c:pt>
                <c:pt idx="2">
                  <c:v>1.3510871455199998</c:v>
                </c:pt>
                <c:pt idx="3">
                  <c:v>2.4452676967040023</c:v>
                </c:pt>
                <c:pt idx="4">
                  <c:v>1.9340831267040004</c:v>
                </c:pt>
                <c:pt idx="5">
                  <c:v>2.9110311755192746</c:v>
                </c:pt>
                <c:pt idx="6">
                  <c:v>1.2217706867027227</c:v>
                </c:pt>
                <c:pt idx="7">
                  <c:v>2.3188740155200009</c:v>
                </c:pt>
                <c:pt idx="8">
                  <c:v>2.2731420567040055</c:v>
                </c:pt>
              </c:numCache>
            </c:numRef>
          </c:val>
          <c:extLst>
            <c:ext xmlns:c16="http://schemas.microsoft.com/office/drawing/2014/chart" uri="{C3380CC4-5D6E-409C-BE32-E72D297353CC}">
              <c16:uniqueId val="{00000006-0F86-4B36-BA86-DE90122286BC}"/>
            </c:ext>
          </c:extLst>
        </c:ser>
        <c:ser>
          <c:idx val="8"/>
          <c:order val="7"/>
          <c:tx>
            <c:strRef>
              <c:f>'Additional Total categories'!$B$10</c:f>
              <c:strCache>
                <c:ptCount val="1"/>
                <c:pt idx="0">
                  <c:v>ROCOF</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categories'!$C$10:$N$10</c:f>
              <c:numCache>
                <c:formatCode>0.00</c:formatCode>
                <c:ptCount val="12"/>
                <c:pt idx="0">
                  <c:v>9.2362637120709117</c:v>
                </c:pt>
                <c:pt idx="1">
                  <c:v>10.502199060715904</c:v>
                </c:pt>
                <c:pt idx="2">
                  <c:v>20.417910596101049</c:v>
                </c:pt>
                <c:pt idx="3">
                  <c:v>11.684182737161571</c:v>
                </c:pt>
                <c:pt idx="4">
                  <c:v>18.01701210610883</c:v>
                </c:pt>
                <c:pt idx="5">
                  <c:v>17.453117125691993</c:v>
                </c:pt>
                <c:pt idx="6">
                  <c:v>18.451692936406086</c:v>
                </c:pt>
                <c:pt idx="7">
                  <c:v>11.512983080427835</c:v>
                </c:pt>
                <c:pt idx="8">
                  <c:v>21.118135053106769</c:v>
                </c:pt>
              </c:numCache>
            </c:numRef>
          </c:val>
          <c:extLst>
            <c:ext xmlns:c16="http://schemas.microsoft.com/office/drawing/2014/chart" uri="{C3380CC4-5D6E-409C-BE32-E72D297353CC}">
              <c16:uniqueId val="{00000007-0F86-4B36-BA86-DE90122286BC}"/>
            </c:ext>
          </c:extLst>
        </c:ser>
        <c:ser>
          <c:idx val="9"/>
          <c:order val="8"/>
          <c:tx>
            <c:strRef>
              <c:f>'Additional Total categories'!$B$11</c:f>
              <c:strCache>
                <c:ptCount val="1"/>
                <c:pt idx="0">
                  <c:v>Constraints Sterilised HR</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categories'!$C$11:$N$11</c:f>
              <c:numCache>
                <c:formatCode>0.00</c:formatCode>
                <c:ptCount val="12"/>
                <c:pt idx="0">
                  <c:v>6.9256492049999991</c:v>
                </c:pt>
                <c:pt idx="1">
                  <c:v>5.8457536529999992</c:v>
                </c:pt>
                <c:pt idx="2">
                  <c:v>8.6253657990000026</c:v>
                </c:pt>
                <c:pt idx="3">
                  <c:v>6.5449562360000018</c:v>
                </c:pt>
                <c:pt idx="4">
                  <c:v>13.972841691000001</c:v>
                </c:pt>
                <c:pt idx="5">
                  <c:v>13.423268621999997</c:v>
                </c:pt>
                <c:pt idx="6">
                  <c:v>20.412683965000003</c:v>
                </c:pt>
                <c:pt idx="7">
                  <c:v>9.4238686429999987</c:v>
                </c:pt>
                <c:pt idx="8">
                  <c:v>18.821654841000004</c:v>
                </c:pt>
              </c:numCache>
            </c:numRef>
          </c:val>
          <c:extLst>
            <c:ext xmlns:c16="http://schemas.microsoft.com/office/drawing/2014/chart" uri="{C3380CC4-5D6E-409C-BE32-E72D297353CC}">
              <c16:uniqueId val="{00000008-0F86-4B36-BA86-DE90122286BC}"/>
            </c:ext>
          </c:extLst>
        </c:ser>
        <c:ser>
          <c:idx val="10"/>
          <c:order val="9"/>
          <c:tx>
            <c:strRef>
              <c:f>'Additional Total categories'!$B$12</c:f>
              <c:strCache>
                <c:ptCount val="1"/>
                <c:pt idx="0">
                  <c:v>Negative Reserve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categories'!$C$12:$N$12</c:f>
              <c:numCache>
                <c:formatCode>0.00</c:formatCode>
                <c:ptCount val="12"/>
                <c:pt idx="0">
                  <c:v>0.26770066965997003</c:v>
                </c:pt>
                <c:pt idx="1">
                  <c:v>0.14708985440404002</c:v>
                </c:pt>
                <c:pt idx="2">
                  <c:v>0.71414714377105004</c:v>
                </c:pt>
                <c:pt idx="3">
                  <c:v>0.10347022812475001</c:v>
                </c:pt>
                <c:pt idx="4">
                  <c:v>1.42073647661214</c:v>
                </c:pt>
                <c:pt idx="5">
                  <c:v>2.0307279872403599</c:v>
                </c:pt>
                <c:pt idx="6">
                  <c:v>0.30459517717570994</c:v>
                </c:pt>
                <c:pt idx="7">
                  <c:v>8.1643018505359988E-2</c:v>
                </c:pt>
                <c:pt idx="8">
                  <c:v>0.17008723647724</c:v>
                </c:pt>
              </c:numCache>
            </c:numRef>
          </c:val>
          <c:extLst>
            <c:ext xmlns:c16="http://schemas.microsoft.com/office/drawing/2014/chart" uri="{C3380CC4-5D6E-409C-BE32-E72D297353CC}">
              <c16:uniqueId val="{00000009-0F86-4B36-BA86-DE90122286BC}"/>
            </c:ext>
          </c:extLst>
        </c:ser>
        <c:ser>
          <c:idx val="11"/>
          <c:order val="10"/>
          <c:tx>
            <c:strRef>
              <c:f>'Additional Total categories'!$B$13</c:f>
              <c:strCache>
                <c:ptCount val="1"/>
                <c:pt idx="0">
                  <c:v>Fast Reserve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categories'!$C$13:$N$13</c:f>
              <c:numCache>
                <c:formatCode>0.00</c:formatCode>
                <c:ptCount val="12"/>
                <c:pt idx="0">
                  <c:v>8.6419628801577684</c:v>
                </c:pt>
                <c:pt idx="1">
                  <c:v>7.3839805192155135</c:v>
                </c:pt>
                <c:pt idx="2">
                  <c:v>7.6195948700502809</c:v>
                </c:pt>
                <c:pt idx="3">
                  <c:v>7.6798076731681704</c:v>
                </c:pt>
                <c:pt idx="4">
                  <c:v>6.9109400654806574</c:v>
                </c:pt>
                <c:pt idx="5">
                  <c:v>8.2392509642637997</c:v>
                </c:pt>
                <c:pt idx="6">
                  <c:v>8.2759834032512192</c:v>
                </c:pt>
                <c:pt idx="7">
                  <c:v>7.7799287645342394</c:v>
                </c:pt>
                <c:pt idx="8">
                  <c:v>6.7854022769419702</c:v>
                </c:pt>
              </c:numCache>
            </c:numRef>
          </c:val>
          <c:extLst>
            <c:ext xmlns:c16="http://schemas.microsoft.com/office/drawing/2014/chart" uri="{C3380CC4-5D6E-409C-BE32-E72D297353CC}">
              <c16:uniqueId val="{0000000A-0F86-4B36-BA86-DE90122286BC}"/>
            </c:ext>
          </c:extLst>
        </c:ser>
        <c:ser>
          <c:idx val="2"/>
          <c:order val="11"/>
          <c:tx>
            <c:strRef>
              <c:f>'Additional Total categories'!$B$14</c:f>
              <c:strCache>
                <c:ptCount val="1"/>
                <c:pt idx="0">
                  <c:v>Response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categories'!$C$14:$N$14</c:f>
              <c:numCache>
                <c:formatCode>0.00</c:formatCode>
                <c:ptCount val="12"/>
                <c:pt idx="0">
                  <c:v>9.6891607777869435</c:v>
                </c:pt>
                <c:pt idx="1">
                  <c:v>10.962642043706735</c:v>
                </c:pt>
                <c:pt idx="2">
                  <c:v>10.265261478587876</c:v>
                </c:pt>
                <c:pt idx="3">
                  <c:v>10.14063563688771</c:v>
                </c:pt>
                <c:pt idx="4">
                  <c:v>13.941434094550353</c:v>
                </c:pt>
                <c:pt idx="5">
                  <c:v>15.925336310912622</c:v>
                </c:pt>
                <c:pt idx="6">
                  <c:v>15.092826795940324</c:v>
                </c:pt>
                <c:pt idx="7">
                  <c:v>14.542526964902629</c:v>
                </c:pt>
                <c:pt idx="8">
                  <c:v>13.769311780090703</c:v>
                </c:pt>
              </c:numCache>
            </c:numRef>
          </c:val>
          <c:extLst>
            <c:ext xmlns:c16="http://schemas.microsoft.com/office/drawing/2014/chart" uri="{C3380CC4-5D6E-409C-BE32-E72D297353CC}">
              <c16:uniqueId val="{0000000B-0F86-4B36-BA86-DE90122286BC}"/>
            </c:ext>
          </c:extLst>
        </c:ser>
        <c:ser>
          <c:idx val="12"/>
          <c:order val="12"/>
          <c:tx>
            <c:strRef>
              <c:f>'Additional Total categories'!$B$15</c:f>
              <c:strCache>
                <c:ptCount val="1"/>
                <c:pt idx="0">
                  <c:v>Other Reserve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categories'!$C$15:$N$15</c:f>
              <c:numCache>
                <c:formatCode>0.00</c:formatCode>
                <c:ptCount val="12"/>
                <c:pt idx="0">
                  <c:v>1.4904165400000002</c:v>
                </c:pt>
                <c:pt idx="1">
                  <c:v>1.5499232399999994</c:v>
                </c:pt>
                <c:pt idx="2">
                  <c:v>1.4662768499999999</c:v>
                </c:pt>
                <c:pt idx="3">
                  <c:v>1.27899312</c:v>
                </c:pt>
                <c:pt idx="4">
                  <c:v>1.8234135899999997</c:v>
                </c:pt>
                <c:pt idx="5">
                  <c:v>1.5330055200000006</c:v>
                </c:pt>
                <c:pt idx="6">
                  <c:v>1.4867421700000001</c:v>
                </c:pt>
                <c:pt idx="7">
                  <c:v>1.3786841300000001</c:v>
                </c:pt>
                <c:pt idx="8">
                  <c:v>1.1546389699999999</c:v>
                </c:pt>
              </c:numCache>
            </c:numRef>
          </c:val>
          <c:extLst>
            <c:ext xmlns:c16="http://schemas.microsoft.com/office/drawing/2014/chart" uri="{C3380CC4-5D6E-409C-BE32-E72D297353CC}">
              <c16:uniqueId val="{0000000C-0F86-4B36-BA86-DE90122286BC}"/>
            </c:ext>
          </c:extLst>
        </c:ser>
        <c:ser>
          <c:idx val="13"/>
          <c:order val="13"/>
          <c:tx>
            <c:strRef>
              <c:f>'Additional Total categories'!$B$16</c:f>
              <c:strCache>
                <c:ptCount val="1"/>
                <c:pt idx="0">
                  <c:v>Reactive</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categories'!$C$16:$N$16</c:f>
              <c:numCache>
                <c:formatCode>0.00</c:formatCode>
                <c:ptCount val="12"/>
                <c:pt idx="0">
                  <c:v>5.9064969399999994</c:v>
                </c:pt>
                <c:pt idx="1">
                  <c:v>6.7027424499999997</c:v>
                </c:pt>
                <c:pt idx="2">
                  <c:v>6.08258236</c:v>
                </c:pt>
                <c:pt idx="3">
                  <c:v>5.6555038599999987</c:v>
                </c:pt>
                <c:pt idx="4">
                  <c:v>5.6798999768750011</c:v>
                </c:pt>
                <c:pt idx="5">
                  <c:v>5.8442303474999999</c:v>
                </c:pt>
                <c:pt idx="6">
                  <c:v>5.5409454815624999</c:v>
                </c:pt>
                <c:pt idx="7">
                  <c:v>4.8606437187499996</c:v>
                </c:pt>
                <c:pt idx="8">
                  <c:v>5.36542794</c:v>
                </c:pt>
              </c:numCache>
            </c:numRef>
          </c:val>
          <c:extLst>
            <c:ext xmlns:c16="http://schemas.microsoft.com/office/drawing/2014/chart" uri="{C3380CC4-5D6E-409C-BE32-E72D297353CC}">
              <c16:uniqueId val="{0000000D-0F86-4B36-BA86-DE90122286BC}"/>
            </c:ext>
          </c:extLst>
        </c:ser>
        <c:ser>
          <c:idx val="14"/>
          <c:order val="14"/>
          <c:tx>
            <c:strRef>
              <c:f>'Additional Total categories'!$B$17</c:f>
              <c:strCache>
                <c:ptCount val="1"/>
                <c:pt idx="0">
                  <c:v>Black Start</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categories'!$C$17:$N$17</c:f>
              <c:numCache>
                <c:formatCode>0.00</c:formatCode>
                <c:ptCount val="12"/>
                <c:pt idx="0">
                  <c:v>3.9183279289016522</c:v>
                </c:pt>
                <c:pt idx="1">
                  <c:v>3.6187741792988755</c:v>
                </c:pt>
                <c:pt idx="2">
                  <c:v>4.536010904964316</c:v>
                </c:pt>
                <c:pt idx="3">
                  <c:v>4.12414312715687</c:v>
                </c:pt>
                <c:pt idx="4">
                  <c:v>3.8455160710225527</c:v>
                </c:pt>
                <c:pt idx="5">
                  <c:v>4.4044926394123181</c:v>
                </c:pt>
                <c:pt idx="6">
                  <c:v>3.7008394356750096</c:v>
                </c:pt>
                <c:pt idx="7">
                  <c:v>3.5469784599999996</c:v>
                </c:pt>
                <c:pt idx="8">
                  <c:v>3.6546073262499985</c:v>
                </c:pt>
              </c:numCache>
            </c:numRef>
          </c:val>
          <c:extLst>
            <c:ext xmlns:c16="http://schemas.microsoft.com/office/drawing/2014/chart" uri="{C3380CC4-5D6E-409C-BE32-E72D297353CC}">
              <c16:uniqueId val="{0000000E-0F86-4B36-BA86-DE90122286BC}"/>
            </c:ext>
          </c:extLst>
        </c:ser>
        <c:ser>
          <c:idx val="15"/>
          <c:order val="15"/>
          <c:tx>
            <c:strRef>
              <c:f>'Additional Total categories'!$B$18</c:f>
              <c:strCache>
                <c:ptCount val="1"/>
                <c:pt idx="0">
                  <c:v>Minor Components</c:v>
                </c:pt>
              </c:strCache>
            </c:strRef>
          </c:tx>
          <c:invertIfNegative val="0"/>
          <c:cat>
            <c:numRef>
              <c:f>'Additional 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'Additional Total categories'!$C$18:$N$18</c:f>
              <c:numCache>
                <c:formatCode>0.00</c:formatCode>
                <c:ptCount val="12"/>
                <c:pt idx="0">
                  <c:v>3.0034028653553975</c:v>
                </c:pt>
                <c:pt idx="1">
                  <c:v>1.6084370639452215</c:v>
                </c:pt>
                <c:pt idx="2">
                  <c:v>2.0695502269844441</c:v>
                </c:pt>
                <c:pt idx="3">
                  <c:v>2.6724583260439108</c:v>
                </c:pt>
                <c:pt idx="4">
                  <c:v>5.1955005399699781</c:v>
                </c:pt>
                <c:pt idx="5">
                  <c:v>2.7949359886033429</c:v>
                </c:pt>
                <c:pt idx="6">
                  <c:v>2.7363476383166692</c:v>
                </c:pt>
                <c:pt idx="7">
                  <c:v>3.2946290507332594</c:v>
                </c:pt>
                <c:pt idx="8">
                  <c:v>1.5322415606470901</c:v>
                </c:pt>
              </c:numCache>
            </c:numRef>
          </c:val>
          <c:extLst>
            <c:ext xmlns:c16="http://schemas.microsoft.com/office/drawing/2014/chart" uri="{C3380CC4-5D6E-409C-BE32-E72D297353CC}">
              <c16:uniqueId val="{0000000F-0F86-4B36-BA86-DE90122286BC}"/>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total'!$C$3:$N$3</c:f>
              <c:numCache>
                <c:formatCode>0.00</c:formatCode>
                <c:ptCount val="12"/>
                <c:pt idx="0">
                  <c:v>-0.79053268199999971</c:v>
                </c:pt>
                <c:pt idx="1">
                  <c:v>-4.164900000000471E-4</c:v>
                </c:pt>
                <c:pt idx="2">
                  <c:v>2.1617003140000008</c:v>
                </c:pt>
                <c:pt idx="3">
                  <c:v>-0.4514382760000003</c:v>
                </c:pt>
                <c:pt idx="4">
                  <c:v>2.3781150809999985</c:v>
                </c:pt>
                <c:pt idx="5">
                  <c:v>2.5389010270000014</c:v>
                </c:pt>
                <c:pt idx="6">
                  <c:v>7.2255544140000003</c:v>
                </c:pt>
                <c:pt idx="7">
                  <c:v>5.8979175010000011</c:v>
                </c:pt>
                <c:pt idx="8">
                  <c:v>8.7997519230000023</c:v>
                </c:pt>
              </c:numCache>
            </c:numRef>
          </c:val>
          <c:extLs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total'!$C$4:$N$4</c:f>
              <c:numCache>
                <c:formatCode>0.00</c:formatCode>
                <c:ptCount val="12"/>
                <c:pt idx="0">
                  <c:v>2.5730570094133003</c:v>
                </c:pt>
                <c:pt idx="1">
                  <c:v>3.3081080879359206</c:v>
                </c:pt>
                <c:pt idx="2">
                  <c:v>2.2916383901526003</c:v>
                </c:pt>
                <c:pt idx="3">
                  <c:v>2.36525094368245</c:v>
                </c:pt>
                <c:pt idx="4">
                  <c:v>2.8205189316808394</c:v>
                </c:pt>
                <c:pt idx="5">
                  <c:v>4.1929131123120644</c:v>
                </c:pt>
                <c:pt idx="6">
                  <c:v>4.2312718173307191</c:v>
                </c:pt>
                <c:pt idx="7">
                  <c:v>7.1877527791296005</c:v>
                </c:pt>
                <c:pt idx="8">
                  <c:v>7.8742946799870008</c:v>
                </c:pt>
              </c:numCache>
            </c:numRef>
          </c:val>
          <c:extLs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total'!$C$5:$N$5</c:f>
              <c:numCache>
                <c:formatCode>0.00</c:formatCode>
                <c:ptCount val="12"/>
                <c:pt idx="0">
                  <c:v>0.44493114111453996</c:v>
                </c:pt>
                <c:pt idx="1">
                  <c:v>0.34013872427462999</c:v>
                </c:pt>
                <c:pt idx="2">
                  <c:v>0.49238647137778024</c:v>
                </c:pt>
                <c:pt idx="3">
                  <c:v>0.31617606206284005</c:v>
                </c:pt>
                <c:pt idx="4">
                  <c:v>0.41362086001869003</c:v>
                </c:pt>
                <c:pt idx="5">
                  <c:v>0.45487518194339999</c:v>
                </c:pt>
                <c:pt idx="6">
                  <c:v>2.7852668580416498</c:v>
                </c:pt>
                <c:pt idx="7">
                  <c:v>0.17559343429922003</c:v>
                </c:pt>
                <c:pt idx="8">
                  <c:v>0.20529884976349996</c:v>
                </c:pt>
              </c:numCache>
            </c:numRef>
          </c:val>
          <c:extLs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total'!$C$6:$N$6</c:f>
              <c:numCache>
                <c:formatCode>0.00</c:formatCode>
                <c:ptCount val="12"/>
                <c:pt idx="0">
                  <c:v>1.8832984384303897</c:v>
                </c:pt>
                <c:pt idx="1">
                  <c:v>1.1372382034088102</c:v>
                </c:pt>
                <c:pt idx="2">
                  <c:v>1.8111080490556353</c:v>
                </c:pt>
                <c:pt idx="3">
                  <c:v>1.3712853077594502</c:v>
                </c:pt>
                <c:pt idx="4">
                  <c:v>2.330704504200515</c:v>
                </c:pt>
                <c:pt idx="5">
                  <c:v>2.0736158857579183</c:v>
                </c:pt>
                <c:pt idx="6">
                  <c:v>2.706914343338104</c:v>
                </c:pt>
                <c:pt idx="7">
                  <c:v>1.8316341589777205</c:v>
                </c:pt>
                <c:pt idx="8">
                  <c:v>3.8345109728621205</c:v>
                </c:pt>
              </c:numCache>
            </c:numRef>
          </c:val>
          <c:extLs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total'!$C$7:$N$7</c:f>
              <c:numCache>
                <c:formatCode>0.00</c:formatCode>
                <c:ptCount val="12"/>
                <c:pt idx="0">
                  <c:v>8.5704414543370078</c:v>
                </c:pt>
                <c:pt idx="1">
                  <c:v>5.50149548564554</c:v>
                </c:pt>
                <c:pt idx="2">
                  <c:v>22.581808759239088</c:v>
                </c:pt>
                <c:pt idx="3">
                  <c:v>9.3631340700522951</c:v>
                </c:pt>
                <c:pt idx="4">
                  <c:v>18.832848409336162</c:v>
                </c:pt>
                <c:pt idx="5">
                  <c:v>15.925229382322208</c:v>
                </c:pt>
                <c:pt idx="6">
                  <c:v>32.37943187841725</c:v>
                </c:pt>
                <c:pt idx="7">
                  <c:v>11.24511473380378</c:v>
                </c:pt>
                <c:pt idx="8">
                  <c:v>29.380773911505713</c:v>
                </c:pt>
              </c:numCache>
            </c:numRef>
          </c:val>
          <c:extLs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total'!$C$8:$N$8</c:f>
              <c:numCache>
                <c:formatCode>0.00</c:formatCode>
                <c:ptCount val="12"/>
                <c:pt idx="0">
                  <c:v>17.333976832147968</c:v>
                </c:pt>
                <c:pt idx="1">
                  <c:v>0.36802323576154999</c:v>
                </c:pt>
                <c:pt idx="2">
                  <c:v>0.11568791002129999</c:v>
                </c:pt>
                <c:pt idx="3">
                  <c:v>1.5443109399445298</c:v>
                </c:pt>
                <c:pt idx="4">
                  <c:v>1.75903313279245</c:v>
                </c:pt>
                <c:pt idx="5">
                  <c:v>10.21829483891962</c:v>
                </c:pt>
                <c:pt idx="6">
                  <c:v>18.26056439021092</c:v>
                </c:pt>
                <c:pt idx="7">
                  <c:v>5.8836721483762604</c:v>
                </c:pt>
                <c:pt idx="8">
                  <c:v>10.400378486263362</c:v>
                </c:pt>
              </c:numCache>
            </c:numRef>
          </c:val>
          <c:extLs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total'!$C$9:$N$9</c:f>
              <c:numCache>
                <c:formatCode>0.00</c:formatCode>
                <c:ptCount val="12"/>
                <c:pt idx="0">
                  <c:v>4.0025188385042707</c:v>
                </c:pt>
                <c:pt idx="1">
                  <c:v>5.8967742949936612</c:v>
                </c:pt>
                <c:pt idx="2">
                  <c:v>0.85980431647887001</c:v>
                </c:pt>
                <c:pt idx="3">
                  <c:v>3.0833149034413401</c:v>
                </c:pt>
                <c:pt idx="4">
                  <c:v>10.55288598461518</c:v>
                </c:pt>
                <c:pt idx="5">
                  <c:v>9.110107248589939</c:v>
                </c:pt>
                <c:pt idx="6">
                  <c:v>8.1571364819316194</c:v>
                </c:pt>
                <c:pt idx="7">
                  <c:v>5.8791399858349704</c:v>
                </c:pt>
                <c:pt idx="8">
                  <c:v>18.487156771357689</c:v>
                </c:pt>
              </c:numCache>
            </c:numRef>
          </c:val>
          <c:extLs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total'!$C$10:$N$10</c:f>
              <c:numCache>
                <c:formatCode>0.00</c:formatCode>
                <c:ptCount val="12"/>
                <c:pt idx="0">
                  <c:v>7.3048509011199983E-2</c:v>
                </c:pt>
                <c:pt idx="1">
                  <c:v>1.8520375912329998E-2</c:v>
                </c:pt>
                <c:pt idx="2">
                  <c:v>4.3405017512380011E-2</c:v>
                </c:pt>
                <c:pt idx="3">
                  <c:v>5.029912304366E-2</c:v>
                </c:pt>
                <c:pt idx="4">
                  <c:v>0.26841543545683</c:v>
                </c:pt>
                <c:pt idx="5">
                  <c:v>5.3623844343109996E-2</c:v>
                </c:pt>
                <c:pt idx="6">
                  <c:v>9.3432966977199994E-2</c:v>
                </c:pt>
                <c:pt idx="7">
                  <c:v>8.1322933388909988E-2</c:v>
                </c:pt>
                <c:pt idx="8">
                  <c:v>0.16425320952183001</c:v>
                </c:pt>
              </c:numCache>
            </c:numRef>
          </c:val>
          <c:extLs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total'!$C$11:$N$11</c:f>
              <c:numCache>
                <c:formatCode>0.00</c:formatCode>
                <c:ptCount val="12"/>
                <c:pt idx="0">
                  <c:v>0.57531193015777005</c:v>
                </c:pt>
                <c:pt idx="1">
                  <c:v>0.42664792702551002</c:v>
                </c:pt>
                <c:pt idx="2">
                  <c:v>0.54445226005028013</c:v>
                </c:pt>
                <c:pt idx="3">
                  <c:v>0.62987783316817003</c:v>
                </c:pt>
                <c:pt idx="4">
                  <c:v>0.51600320548066003</c:v>
                </c:pt>
                <c:pt idx="5">
                  <c:v>0.82073552426379981</c:v>
                </c:pt>
                <c:pt idx="6">
                  <c:v>0.80628634987122005</c:v>
                </c:pt>
                <c:pt idx="7">
                  <c:v>0.84629547453424003</c:v>
                </c:pt>
                <c:pt idx="8">
                  <c:v>0.84785817694197008</c:v>
                </c:pt>
              </c:numCache>
            </c:numRef>
          </c:val>
          <c:extLs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total'!$C$12:$N$12</c:f>
              <c:numCache>
                <c:formatCode>0.00</c:formatCode>
                <c:ptCount val="12"/>
                <c:pt idx="0">
                  <c:v>2.4942812507870098</c:v>
                </c:pt>
                <c:pt idx="1">
                  <c:v>3.2954909999441395</c:v>
                </c:pt>
                <c:pt idx="2">
                  <c:v>3.2047536706260695</c:v>
                </c:pt>
                <c:pt idx="3">
                  <c:v>3.0166012868877106</c:v>
                </c:pt>
                <c:pt idx="4">
                  <c:v>5.4691048978836996</c:v>
                </c:pt>
                <c:pt idx="5">
                  <c:v>5.3056097909126603</c:v>
                </c:pt>
                <c:pt idx="6">
                  <c:v>5.6949067454406395</c:v>
                </c:pt>
                <c:pt idx="7">
                  <c:v>4.9805557249026302</c:v>
                </c:pt>
                <c:pt idx="8">
                  <c:v>4.0248327875907091</c:v>
                </c:pt>
              </c:numCache>
            </c:numRef>
          </c:val>
          <c:extLs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total'!$C$13:$N$13</c:f>
              <c:numCache>
                <c:formatCode>0.00</c:formatCode>
                <c:ptCount val="12"/>
                <c:pt idx="0">
                  <c:v>1.2912817605230797</c:v>
                </c:pt>
                <c:pt idx="1">
                  <c:v>1.0926086750886299</c:v>
                </c:pt>
                <c:pt idx="2">
                  <c:v>1.7922186008496899</c:v>
                </c:pt>
                <c:pt idx="3">
                  <c:v>1.5124733984696799</c:v>
                </c:pt>
                <c:pt idx="4">
                  <c:v>4.9298999548631741</c:v>
                </c:pt>
                <c:pt idx="5">
                  <c:v>3.0277431797520311</c:v>
                </c:pt>
                <c:pt idx="6">
                  <c:v>3.10440635098889</c:v>
                </c:pt>
                <c:pt idx="7">
                  <c:v>3.4933970787253501</c:v>
                </c:pt>
                <c:pt idx="8">
                  <c:v>3.4986617736552001</c:v>
                </c:pt>
              </c:numCache>
            </c:numRef>
          </c:val>
          <c:extLs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75987200"/>
        <c:axId val="76001280"/>
      </c:barChart>
      <c:dateAx>
        <c:axId val="75987200"/>
        <c:scaling>
          <c:orientation val="minMax"/>
        </c:scaling>
        <c:delete val="0"/>
        <c:axPos val="b"/>
        <c:numFmt formatCode="mmm\-yy" sourceLinked="1"/>
        <c:majorTickMark val="out"/>
        <c:minorTickMark val="none"/>
        <c:tickLblPos val="nextTo"/>
        <c:crossAx val="76001280"/>
        <c:crosses val="autoZero"/>
        <c:auto val="1"/>
        <c:lblOffset val="100"/>
        <c:baseTimeUnit val="months"/>
      </c:dateAx>
      <c:valAx>
        <c:axId val="76001280"/>
        <c:scaling>
          <c:orientation val="minMax"/>
        </c:scaling>
        <c:delete val="0"/>
        <c:axPos val="l"/>
        <c:majorGridlines/>
        <c:title>
          <c:tx>
            <c:rich>
              <a:bodyPr rot="-5400000" vert="horz"/>
              <a:lstStyle/>
              <a:p>
                <a:pPr>
                  <a:defRPr/>
                </a:pPr>
                <a:r>
                  <a:rPr lang="en-GB" sz="1100"/>
                  <a:t>Cost (£m)</a:t>
                </a:r>
              </a:p>
            </c:rich>
          </c:tx>
          <c:overlay val="0"/>
        </c:title>
        <c:numFmt formatCode="0.00" sourceLinked="1"/>
        <c:majorTickMark val="out"/>
        <c:minorTickMark val="none"/>
        <c:tickLblPos val="nextTo"/>
        <c:crossAx val="7598720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total'!$C$19:$N$19</c:f>
              <c:numCache>
                <c:formatCode>#,##0</c:formatCode>
                <c:ptCount val="12"/>
                <c:pt idx="0">
                  <c:v>-91992.42</c:v>
                </c:pt>
                <c:pt idx="1">
                  <c:v>-125100.10299999997</c:v>
                </c:pt>
                <c:pt idx="2">
                  <c:v>-52763.553000000007</c:v>
                </c:pt>
                <c:pt idx="3">
                  <c:v>-106878.11899999999</c:v>
                </c:pt>
                <c:pt idx="4">
                  <c:v>-89343.292999999991</c:v>
                </c:pt>
                <c:pt idx="5">
                  <c:v>-91187.774999999994</c:v>
                </c:pt>
                <c:pt idx="6">
                  <c:v>19354.301999999996</c:v>
                </c:pt>
                <c:pt idx="7">
                  <c:v>28299.201999999997</c:v>
                </c:pt>
                <c:pt idx="8">
                  <c:v>39439.895000000004</c:v>
                </c:pt>
                <c:pt idx="9">
                  <c:v>0</c:v>
                </c:pt>
                <c:pt idx="10">
                  <c:v>0</c:v>
                </c:pt>
                <c:pt idx="11">
                  <c:v>0</c:v>
                </c:pt>
              </c:numCache>
            </c:numRef>
          </c:val>
          <c:extLs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total'!$C$20:$N$20</c:f>
              <c:numCache>
                <c:formatCode>#,##0</c:formatCode>
                <c:ptCount val="12"/>
                <c:pt idx="0">
                  <c:v>109998.25699999998</c:v>
                </c:pt>
                <c:pt idx="1">
                  <c:v>118407.19999999997</c:v>
                </c:pt>
                <c:pt idx="2">
                  <c:v>116188.826</c:v>
                </c:pt>
                <c:pt idx="3">
                  <c:v>108676.16300000002</c:v>
                </c:pt>
                <c:pt idx="4">
                  <c:v>113189.00300000001</c:v>
                </c:pt>
                <c:pt idx="5">
                  <c:v>139939.41</c:v>
                </c:pt>
                <c:pt idx="6">
                  <c:v>154373.89999999997</c:v>
                </c:pt>
                <c:pt idx="7">
                  <c:v>249056.56200000001</c:v>
                </c:pt>
                <c:pt idx="8">
                  <c:v>313104.82900000003</c:v>
                </c:pt>
                <c:pt idx="9">
                  <c:v>0</c:v>
                </c:pt>
                <c:pt idx="10">
                  <c:v>0</c:v>
                </c:pt>
                <c:pt idx="11">
                  <c:v>0</c:v>
                </c:pt>
              </c:numCache>
            </c:numRef>
          </c:val>
          <c:extLs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total'!$C$21:$N$21</c:f>
              <c:numCache>
                <c:formatCode>#,##0</c:formatCode>
                <c:ptCount val="12"/>
                <c:pt idx="0">
                  <c:v>9886.9259999999995</c:v>
                </c:pt>
                <c:pt idx="1">
                  <c:v>6738.4369999999999</c:v>
                </c:pt>
                <c:pt idx="2">
                  <c:v>9459.3649999999998</c:v>
                </c:pt>
                <c:pt idx="3">
                  <c:v>6415.8069999999998</c:v>
                </c:pt>
                <c:pt idx="4">
                  <c:v>13009.851999999997</c:v>
                </c:pt>
                <c:pt idx="5">
                  <c:v>11255.977000000001</c:v>
                </c:pt>
                <c:pt idx="6">
                  <c:v>34060.582999999999</c:v>
                </c:pt>
                <c:pt idx="7">
                  <c:v>2702.0929999999998</c:v>
                </c:pt>
                <c:pt idx="8">
                  <c:v>3390.9860000000003</c:v>
                </c:pt>
                <c:pt idx="9">
                  <c:v>0</c:v>
                </c:pt>
                <c:pt idx="10">
                  <c:v>0</c:v>
                </c:pt>
                <c:pt idx="11">
                  <c:v>0</c:v>
                </c:pt>
              </c:numCache>
            </c:numRef>
          </c:val>
          <c:extLs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total'!$C$22:$N$22</c:f>
              <c:numCache>
                <c:formatCode>#,##0</c:formatCode>
                <c:ptCount val="12"/>
                <c:pt idx="0">
                  <c:v>426126.58799999987</c:v>
                </c:pt>
                <c:pt idx="1">
                  <c:v>218287.01800000007</c:v>
                </c:pt>
                <c:pt idx="2">
                  <c:v>274276.15099999995</c:v>
                </c:pt>
                <c:pt idx="3">
                  <c:v>252331.78399999999</c:v>
                </c:pt>
                <c:pt idx="4">
                  <c:v>436578.78599999985</c:v>
                </c:pt>
                <c:pt idx="5">
                  <c:v>352414.5039999999</c:v>
                </c:pt>
                <c:pt idx="6">
                  <c:v>512610.33</c:v>
                </c:pt>
                <c:pt idx="7">
                  <c:v>276910.70599999995</c:v>
                </c:pt>
                <c:pt idx="8">
                  <c:v>607169.25599999994</c:v>
                </c:pt>
                <c:pt idx="9">
                  <c:v>0</c:v>
                </c:pt>
                <c:pt idx="10">
                  <c:v>0</c:v>
                </c:pt>
                <c:pt idx="11">
                  <c:v>0</c:v>
                </c:pt>
              </c:numCache>
            </c:numRef>
          </c:val>
          <c:extLs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total'!$C$23:$N$23</c:f>
              <c:numCache>
                <c:formatCode>#,##0</c:formatCode>
                <c:ptCount val="12"/>
                <c:pt idx="0">
                  <c:v>469581.48800000001</c:v>
                </c:pt>
                <c:pt idx="1">
                  <c:v>523810.72100000002</c:v>
                </c:pt>
                <c:pt idx="2">
                  <c:v>1059346.845</c:v>
                </c:pt>
                <c:pt idx="3">
                  <c:v>784900.01499999978</c:v>
                </c:pt>
                <c:pt idx="4">
                  <c:v>1223273.2349999999</c:v>
                </c:pt>
                <c:pt idx="5">
                  <c:v>1007847.245</c:v>
                </c:pt>
                <c:pt idx="6">
                  <c:v>1182719.6949999998</c:v>
                </c:pt>
                <c:pt idx="7">
                  <c:v>646289.17699999991</c:v>
                </c:pt>
                <c:pt idx="8">
                  <c:v>973592.16800000006</c:v>
                </c:pt>
                <c:pt idx="9">
                  <c:v>0</c:v>
                </c:pt>
                <c:pt idx="10">
                  <c:v>0</c:v>
                </c:pt>
                <c:pt idx="11">
                  <c:v>0</c:v>
                </c:pt>
              </c:numCache>
            </c:numRef>
          </c:val>
          <c:extLs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total'!$C$24:$N$24</c:f>
              <c:numCache>
                <c:formatCode>#,##0</c:formatCode>
                <c:ptCount val="12"/>
                <c:pt idx="0">
                  <c:v>200601.13300000003</c:v>
                </c:pt>
                <c:pt idx="1">
                  <c:v>5268.7489999999998</c:v>
                </c:pt>
                <c:pt idx="2">
                  <c:v>1602.6410000000001</c:v>
                </c:pt>
                <c:pt idx="3">
                  <c:v>636.31500000000005</c:v>
                </c:pt>
                <c:pt idx="4">
                  <c:v>8573.7440000000006</c:v>
                </c:pt>
                <c:pt idx="5">
                  <c:v>49725.377999999997</c:v>
                </c:pt>
                <c:pt idx="6">
                  <c:v>174556.41899999999</c:v>
                </c:pt>
                <c:pt idx="7">
                  <c:v>45629.542000000001</c:v>
                </c:pt>
                <c:pt idx="8">
                  <c:v>77677.940999999992</c:v>
                </c:pt>
                <c:pt idx="9">
                  <c:v>0</c:v>
                </c:pt>
                <c:pt idx="10">
                  <c:v>0</c:v>
                </c:pt>
                <c:pt idx="11">
                  <c:v>0</c:v>
                </c:pt>
              </c:numCache>
            </c:numRef>
          </c:val>
          <c:extLs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total'!$C$25:$N$25</c:f>
              <c:numCache>
                <c:formatCode>#,##0</c:formatCode>
                <c:ptCount val="12"/>
                <c:pt idx="0">
                  <c:v>72913.275000000009</c:v>
                </c:pt>
                <c:pt idx="1">
                  <c:v>63698.137999999999</c:v>
                </c:pt>
                <c:pt idx="2">
                  <c:v>20942.545999999998</c:v>
                </c:pt>
                <c:pt idx="3">
                  <c:v>55301.387999999992</c:v>
                </c:pt>
                <c:pt idx="4">
                  <c:v>151304.38</c:v>
                </c:pt>
                <c:pt idx="5">
                  <c:v>152303.49899999998</c:v>
                </c:pt>
                <c:pt idx="6">
                  <c:v>80366.934999999983</c:v>
                </c:pt>
                <c:pt idx="7">
                  <c:v>76406.294999999998</c:v>
                </c:pt>
                <c:pt idx="8">
                  <c:v>190401.54399999999</c:v>
                </c:pt>
                <c:pt idx="9">
                  <c:v>0</c:v>
                </c:pt>
                <c:pt idx="10">
                  <c:v>0</c:v>
                </c:pt>
                <c:pt idx="11">
                  <c:v>0</c:v>
                </c:pt>
              </c:numCache>
            </c:numRef>
          </c:val>
          <c:extLs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total'!$C$26:$N$26</c:f>
              <c:numCache>
                <c:formatCode>#,##0</c:formatCode>
                <c:ptCount val="12"/>
                <c:pt idx="0">
                  <c:v>-5366.69</c:v>
                </c:pt>
                <c:pt idx="1">
                  <c:v>-2126.9290000000001</c:v>
                </c:pt>
                <c:pt idx="2">
                  <c:v>-5034.6090000000004</c:v>
                </c:pt>
                <c:pt idx="3">
                  <c:v>-4260.3109999999997</c:v>
                </c:pt>
                <c:pt idx="4">
                  <c:v>-24440.679999999997</c:v>
                </c:pt>
                <c:pt idx="5">
                  <c:v>-3870.6290000000004</c:v>
                </c:pt>
                <c:pt idx="6">
                  <c:v>-7944.9959999999983</c:v>
                </c:pt>
                <c:pt idx="7">
                  <c:v>-4947.7219999999988</c:v>
                </c:pt>
                <c:pt idx="8">
                  <c:v>-7589.0649999999987</c:v>
                </c:pt>
                <c:pt idx="9">
                  <c:v>0</c:v>
                </c:pt>
                <c:pt idx="10">
                  <c:v>0</c:v>
                </c:pt>
                <c:pt idx="11">
                  <c:v>0</c:v>
                </c:pt>
              </c:numCache>
            </c:numRef>
          </c:val>
          <c:extLs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total'!$C$27:$N$27</c:f>
              <c:numCache>
                <c:formatCode>#,##0</c:formatCode>
                <c:ptCount val="12"/>
                <c:pt idx="0">
                  <c:v>19453.809000000001</c:v>
                </c:pt>
                <c:pt idx="1">
                  <c:v>13208.973999999998</c:v>
                </c:pt>
                <c:pt idx="2">
                  <c:v>17709.616000000002</c:v>
                </c:pt>
                <c:pt idx="3">
                  <c:v>20433.369000000002</c:v>
                </c:pt>
                <c:pt idx="4">
                  <c:v>14194.200000000003</c:v>
                </c:pt>
                <c:pt idx="5">
                  <c:v>18468.362000000005</c:v>
                </c:pt>
                <c:pt idx="6">
                  <c:v>20931.769</c:v>
                </c:pt>
                <c:pt idx="7">
                  <c:v>14309.127</c:v>
                </c:pt>
                <c:pt idx="8">
                  <c:v>18829.278999999999</c:v>
                </c:pt>
                <c:pt idx="9">
                  <c:v>0</c:v>
                </c:pt>
                <c:pt idx="10">
                  <c:v>0</c:v>
                </c:pt>
                <c:pt idx="11">
                  <c:v>0</c:v>
                </c:pt>
              </c:numCache>
            </c:numRef>
          </c:val>
          <c:extLs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total'!$C$28:$N$28</c:f>
              <c:numCache>
                <c:formatCode>#,##0</c:formatCode>
                <c:ptCount val="12"/>
                <c:pt idx="0">
                  <c:v>203635.55800000002</c:v>
                </c:pt>
                <c:pt idx="1">
                  <c:v>230511.67</c:v>
                </c:pt>
                <c:pt idx="2">
                  <c:v>213526.459</c:v>
                </c:pt>
                <c:pt idx="3">
                  <c:v>233741.954</c:v>
                </c:pt>
                <c:pt idx="4">
                  <c:v>251135.98500000004</c:v>
                </c:pt>
                <c:pt idx="5">
                  <c:v>259242.99799999999</c:v>
                </c:pt>
                <c:pt idx="6">
                  <c:v>250031.83900000001</c:v>
                </c:pt>
                <c:pt idx="7">
                  <c:v>239710.66500000001</c:v>
                </c:pt>
                <c:pt idx="8">
                  <c:v>189083.13799999998</c:v>
                </c:pt>
                <c:pt idx="9">
                  <c:v>0</c:v>
                </c:pt>
                <c:pt idx="10">
                  <c:v>0</c:v>
                </c:pt>
                <c:pt idx="11">
                  <c:v>0</c:v>
                </c:pt>
              </c:numCache>
            </c:numRef>
          </c:val>
          <c:extLst>
            <c:ext xmlns:c16="http://schemas.microsoft.com/office/drawing/2014/chart" uri="{C3380CC4-5D6E-409C-BE32-E72D297353CC}">
              <c16:uniqueId val="{00000009-32FF-4279-868E-994607595713}"/>
            </c:ext>
          </c:extLst>
        </c:ser>
        <c:ser>
          <c:idx val="10"/>
          <c:order val="10"/>
          <c:tx>
            <c:strRef>
              <c:f>'BM total'!$B$29</c:f>
              <c:strCache>
                <c:ptCount val="1"/>
                <c:pt idx="0">
                  <c:v>BM - Minor Components</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total'!$C$29:$N$29</c:f>
              <c:numCache>
                <c:formatCode>#,##0</c:formatCode>
                <c:ptCount val="12"/>
                <c:pt idx="0">
                  <c:v>-106892.64199999999</c:v>
                </c:pt>
                <c:pt idx="1">
                  <c:v>-136428.96700000003</c:v>
                </c:pt>
                <c:pt idx="2">
                  <c:v>-116806.99099999998</c:v>
                </c:pt>
                <c:pt idx="3">
                  <c:v>-167219.22699999998</c:v>
                </c:pt>
                <c:pt idx="4">
                  <c:v>-206516.47200000004</c:v>
                </c:pt>
                <c:pt idx="5">
                  <c:v>-217087.87899999993</c:v>
                </c:pt>
                <c:pt idx="6">
                  <c:v>-300218.712</c:v>
                </c:pt>
                <c:pt idx="7">
                  <c:v>-339722.19899999996</c:v>
                </c:pt>
                <c:pt idx="8">
                  <c:v>-280762.65300000005</c:v>
                </c:pt>
                <c:pt idx="9">
                  <c:v>0</c:v>
                </c:pt>
                <c:pt idx="10">
                  <c:v>0</c:v>
                </c:pt>
                <c:pt idx="11">
                  <c:v>0</c:v>
                </c:pt>
              </c:numCache>
            </c:numRef>
          </c:val>
          <c:extLs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76320128"/>
        <c:axId val="76321920"/>
      </c:barChart>
      <c:dateAx>
        <c:axId val="76320128"/>
        <c:scaling>
          <c:orientation val="minMax"/>
        </c:scaling>
        <c:delete val="0"/>
        <c:axPos val="b"/>
        <c:numFmt formatCode="mmm\-yy" sourceLinked="1"/>
        <c:majorTickMark val="out"/>
        <c:minorTickMark val="none"/>
        <c:tickLblPos val="nextTo"/>
        <c:crossAx val="76321920"/>
        <c:crosses val="autoZero"/>
        <c:auto val="1"/>
        <c:lblOffset val="100"/>
        <c:baseTimeUnit val="months"/>
      </c:dateAx>
      <c:valAx>
        <c:axId val="76321920"/>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3201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Total'!$C$3:$N$3</c:f>
              <c:numCache>
                <c:formatCode>0.00</c:formatCode>
                <c:ptCount val="12"/>
                <c:pt idx="0">
                  <c:v>7.1948795269999337</c:v>
                </c:pt>
                <c:pt idx="1">
                  <c:v>7.6671510437625923</c:v>
                </c:pt>
                <c:pt idx="2">
                  <c:v>7.0605078079618044</c:v>
                </c:pt>
                <c:pt idx="3">
                  <c:v>7.0995306899999973</c:v>
                </c:pt>
                <c:pt idx="4">
                  <c:v>8.4723291966666494</c:v>
                </c:pt>
                <c:pt idx="5">
                  <c:v>10.620292729999964</c:v>
                </c:pt>
                <c:pt idx="6">
                  <c:v>9.3774073604996833</c:v>
                </c:pt>
                <c:pt idx="7">
                  <c:v>9.5619712400000001</c:v>
                </c:pt>
                <c:pt idx="8">
                  <c:v>9.7444789924999924</c:v>
                </c:pt>
              </c:numCache>
            </c:numRef>
          </c:val>
          <c:extLs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Total'!$C$4:$N$4</c:f>
              <c:numCache>
                <c:formatCode>0.00</c:formatCode>
                <c:ptCount val="12"/>
                <c:pt idx="0">
                  <c:v>8.0666509499999979</c:v>
                </c:pt>
                <c:pt idx="1">
                  <c:v>6.9573325921900029</c:v>
                </c:pt>
                <c:pt idx="2">
                  <c:v>7.0751426100000003</c:v>
                </c:pt>
                <c:pt idx="3">
                  <c:v>7.0499298399999999</c:v>
                </c:pt>
                <c:pt idx="4">
                  <c:v>6.3949368599999987</c:v>
                </c:pt>
                <c:pt idx="5">
                  <c:v>7.4185154399999993</c:v>
                </c:pt>
                <c:pt idx="6">
                  <c:v>7.4696970533799991</c:v>
                </c:pt>
                <c:pt idx="7">
                  <c:v>6.9336332900000013</c:v>
                </c:pt>
                <c:pt idx="8">
                  <c:v>5.9375441000000002</c:v>
                </c:pt>
              </c:numCache>
            </c:numRef>
          </c:val>
          <c:extLs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Total'!$C$5:$N$5</c:f>
              <c:numCache>
                <c:formatCode>0.00</c:formatCode>
                <c:ptCount val="12"/>
                <c:pt idx="0">
                  <c:v>3.3129494900000003</c:v>
                </c:pt>
                <c:pt idx="1">
                  <c:v>3.6114529700000002</c:v>
                </c:pt>
                <c:pt idx="2">
                  <c:v>4.1363786500000002</c:v>
                </c:pt>
                <c:pt idx="3">
                  <c:v>4.0581223299999998</c:v>
                </c:pt>
                <c:pt idx="4">
                  <c:v>3.9327649399999993</c:v>
                </c:pt>
                <c:pt idx="5">
                  <c:v>3.2934373799999999</c:v>
                </c:pt>
                <c:pt idx="6">
                  <c:v>3.5491697891666671</c:v>
                </c:pt>
                <c:pt idx="7">
                  <c:v>3.6910266499999995</c:v>
                </c:pt>
                <c:pt idx="8">
                  <c:v>3.6684117799999996</c:v>
                </c:pt>
              </c:numCache>
            </c:numRef>
          </c:val>
          <c:extLs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Total'!$C$6:$N$6</c:f>
              <c:numCache>
                <c:formatCode>0.00</c:formatCode>
                <c:ptCount val="12"/>
                <c:pt idx="0">
                  <c:v>1.4904165400000002</c:v>
                </c:pt>
                <c:pt idx="1">
                  <c:v>1.5499232399999994</c:v>
                </c:pt>
                <c:pt idx="2">
                  <c:v>1.4662768499999999</c:v>
                </c:pt>
                <c:pt idx="3">
                  <c:v>1.27899312</c:v>
                </c:pt>
                <c:pt idx="4">
                  <c:v>1.8234135899999997</c:v>
                </c:pt>
                <c:pt idx="5">
                  <c:v>1.5330055200000003</c:v>
                </c:pt>
                <c:pt idx="6">
                  <c:v>1.4867421700000001</c:v>
                </c:pt>
                <c:pt idx="7">
                  <c:v>1.3786841300000001</c:v>
                </c:pt>
                <c:pt idx="8">
                  <c:v>1.1546389699999999</c:v>
                </c:pt>
              </c:numCache>
            </c:numRef>
          </c:val>
          <c:extLs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Total'!$C$7:$N$7</c:f>
              <c:numCache>
                <c:formatCode>0.00</c:formatCode>
                <c:ptCount val="12"/>
                <c:pt idx="0">
                  <c:v>3.6274388099999997</c:v>
                </c:pt>
                <c:pt idx="1">
                  <c:v>3.593600498399999</c:v>
                </c:pt>
                <c:pt idx="2">
                  <c:v>3.2379742200000021</c:v>
                </c:pt>
                <c:pt idx="3">
                  <c:v>3.846072550000001</c:v>
                </c:pt>
                <c:pt idx="4">
                  <c:v>3.4098720500000019</c:v>
                </c:pt>
                <c:pt idx="5">
                  <c:v>3.5878341199999992</c:v>
                </c:pt>
                <c:pt idx="6">
                  <c:v>3.621337060000001</c:v>
                </c:pt>
                <c:pt idx="7">
                  <c:v>3.5469784599999996</c:v>
                </c:pt>
                <c:pt idx="8">
                  <c:v>3.6546073262499985</c:v>
                </c:pt>
              </c:numCache>
            </c:numRef>
          </c:val>
          <c:extLs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Total'!$C$8:$N$8</c:f>
              <c:numCache>
                <c:formatCode>0.00</c:formatCode>
                <c:ptCount val="12"/>
                <c:pt idx="0">
                  <c:v>5.9064969399999994</c:v>
                </c:pt>
                <c:pt idx="1">
                  <c:v>6.7027424499999997</c:v>
                </c:pt>
                <c:pt idx="2">
                  <c:v>6.0825823600000009</c:v>
                </c:pt>
                <c:pt idx="3">
                  <c:v>5.6555038599999996</c:v>
                </c:pt>
                <c:pt idx="4">
                  <c:v>5.6798999768750011</c:v>
                </c:pt>
                <c:pt idx="5">
                  <c:v>5.8442303474999999</c:v>
                </c:pt>
                <c:pt idx="6">
                  <c:v>5.5409454815625008</c:v>
                </c:pt>
                <c:pt idx="7">
                  <c:v>4.8606437187499996</c:v>
                </c:pt>
                <c:pt idx="8">
                  <c:v>5.36542794</c:v>
                </c:pt>
              </c:numCache>
            </c:numRef>
          </c:val>
          <c:extLs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Total'!$C$9:$N$9</c:f>
              <c:numCache>
                <c:formatCode>0.00</c:formatCode>
                <c:ptCount val="12"/>
                <c:pt idx="0">
                  <c:v>5.2285714255199993</c:v>
                </c:pt>
                <c:pt idx="1">
                  <c:v>2.4159840438958686</c:v>
                </c:pt>
                <c:pt idx="2">
                  <c:v>1.35108714552</c:v>
                </c:pt>
                <c:pt idx="3">
                  <c:v>2.4452676967040028</c:v>
                </c:pt>
                <c:pt idx="4">
                  <c:v>1.9340831267040006</c:v>
                </c:pt>
                <c:pt idx="5">
                  <c:v>2.9110311755192746</c:v>
                </c:pt>
                <c:pt idx="6">
                  <c:v>1.2217706867027227</c:v>
                </c:pt>
                <c:pt idx="7">
                  <c:v>2.3188740155200014</c:v>
                </c:pt>
                <c:pt idx="8">
                  <c:v>2.2731420567040055</c:v>
                </c:pt>
              </c:numCache>
            </c:numRef>
          </c:val>
          <c:extLs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Total'!$C$10:$N$10</c:f>
              <c:numCache>
                <c:formatCode>0.00</c:formatCode>
                <c:ptCount val="12"/>
                <c:pt idx="0">
                  <c:v>1.6721039449545263</c:v>
                </c:pt>
                <c:pt idx="1">
                  <c:v>1.1486786599110053</c:v>
                </c:pt>
                <c:pt idx="2">
                  <c:v>1.6430218496226576</c:v>
                </c:pt>
                <c:pt idx="3">
                  <c:v>1.4111845580022542</c:v>
                </c:pt>
                <c:pt idx="4">
                  <c:v>2.1545580145358949</c:v>
                </c:pt>
                <c:pt idx="5">
                  <c:v>1.2148137083536101</c:v>
                </c:pt>
                <c:pt idx="6">
                  <c:v>1.1697770386687736</c:v>
                </c:pt>
                <c:pt idx="7">
                  <c:v>0.77096443630442224</c:v>
                </c:pt>
                <c:pt idx="8">
                  <c:v>0.61631151638519999</c:v>
                </c:pt>
              </c:numCache>
            </c:numRef>
          </c:val>
          <c:extLs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Total'!$C$11:$N$11</c:f>
              <c:numCache>
                <c:formatCode>0.00</c:formatCode>
                <c:ptCount val="12"/>
                <c:pt idx="0">
                  <c:v>1.9995899999999999E-3</c:v>
                </c:pt>
                <c:pt idx="1">
                  <c:v>3.0614999999999966E-4</c:v>
                </c:pt>
                <c:pt idx="2">
                  <c:v>1.3039099999999999E-3</c:v>
                </c:pt>
                <c:pt idx="3">
                  <c:v>5.9803999999999999E-4</c:v>
                </c:pt>
                <c:pt idx="4">
                  <c:v>1.2748900000000001E-3</c:v>
                </c:pt>
                <c:pt idx="5">
                  <c:v>5.506799999999999E-4</c:v>
                </c:pt>
                <c:pt idx="6">
                  <c:v>-3.5185000000000001E-4</c:v>
                </c:pt>
                <c:pt idx="7">
                  <c:v>0</c:v>
                </c:pt>
                <c:pt idx="8">
                  <c:v>0</c:v>
                </c:pt>
              </c:numCache>
            </c:numRef>
          </c:val>
          <c:extLs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Total'!$C$12:$N$12</c:f>
              <c:numCache>
                <c:formatCode>0.00</c:formatCode>
                <c:ptCount val="12"/>
                <c:pt idx="0">
                  <c:v>0.11051085381818174</c:v>
                </c:pt>
                <c:pt idx="1">
                  <c:v>0.11419454894545446</c:v>
                </c:pt>
                <c:pt idx="2">
                  <c:v>0.11051085381818174</c:v>
                </c:pt>
                <c:pt idx="3">
                  <c:v>0.11419454894545446</c:v>
                </c:pt>
                <c:pt idx="4">
                  <c:v>0.11419454894545446</c:v>
                </c:pt>
                <c:pt idx="5">
                  <c:v>0.11051085381818174</c:v>
                </c:pt>
                <c:pt idx="6">
                  <c:v>0.11419454894545446</c:v>
                </c:pt>
                <c:pt idx="7">
                  <c:v>0.11051085381818174</c:v>
                </c:pt>
                <c:pt idx="8">
                  <c:v>0.11419454894545446</c:v>
                </c:pt>
              </c:numCache>
            </c:numRef>
          </c:val>
          <c:extLs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76380416"/>
        <c:axId val="76394496"/>
      </c:barChart>
      <c:dateAx>
        <c:axId val="76380416"/>
        <c:scaling>
          <c:orientation val="minMax"/>
        </c:scaling>
        <c:delete val="0"/>
        <c:axPos val="b"/>
        <c:numFmt formatCode="mmm\-yy" sourceLinked="1"/>
        <c:majorTickMark val="out"/>
        <c:minorTickMark val="none"/>
        <c:tickLblPos val="nextTo"/>
        <c:crossAx val="76394496"/>
        <c:crosses val="autoZero"/>
        <c:auto val="1"/>
        <c:lblOffset val="100"/>
        <c:baseTimeUnit val="months"/>
      </c:dateAx>
      <c:valAx>
        <c:axId val="76394496"/>
        <c:scaling>
          <c:orientation val="minMax"/>
        </c:scaling>
        <c:delete val="0"/>
        <c:axPos val="l"/>
        <c:majorGridlines/>
        <c:title>
          <c:tx>
            <c:rich>
              <a:bodyPr rot="-5400000" vert="horz"/>
              <a:lstStyle/>
              <a:p>
                <a:pPr>
                  <a:defRPr/>
                </a:pPr>
                <a:r>
                  <a:rPr lang="en-GB"/>
                  <a:t>Cost (£m)</a:t>
                </a:r>
              </a:p>
            </c:rich>
          </c:tx>
          <c:overlay val="0"/>
        </c:title>
        <c:numFmt formatCode="#,##0" sourceLinked="0"/>
        <c:majorTickMark val="out"/>
        <c:minorTickMark val="none"/>
        <c:tickLblPos val="nextTo"/>
        <c:crossAx val="763804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1-9E4E-4862-B258-1DDAEB7E56F6}"/>
              </c:ext>
            </c:extLst>
          </c:dPt>
          <c:dPt>
            <c:idx val="2"/>
            <c:bubble3D val="0"/>
            <c:explosion val="10"/>
            <c:extLst>
              <c:ext xmlns:c16="http://schemas.microsoft.com/office/drawing/2014/chart" uri="{C3380CC4-5D6E-409C-BE32-E72D297353CC}">
                <c16:uniqueId val="{00000003-9E4E-4862-B258-1DDAEB7E56F6}"/>
              </c:ext>
            </c:extLst>
          </c:dPt>
          <c:dPt>
            <c:idx val="4"/>
            <c:bubble3D val="0"/>
            <c:explosion val="15"/>
            <c:extLs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4212757643548473E-2"/>
                  <c:y val="-4.868454791332091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Total'!$K$16:$K$19</c:f>
              <c:numCache>
                <c:formatCode>0.00</c:formatCode>
                <c:ptCount val="4"/>
                <c:pt idx="0">
                  <c:v>7.5408529399999997</c:v>
                </c:pt>
                <c:pt idx="1">
                  <c:v>15.769079161839198</c:v>
                </c:pt>
                <c:pt idx="2">
                  <c:v>8.541444689999997</c:v>
                </c:pt>
                <c:pt idx="3">
                  <c:v>0.11419454894545446</c:v>
                </c:pt>
              </c:numCache>
            </c:numRef>
          </c:val>
          <c:extLs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6068705134256"/>
          <c:y val="2.209944751381215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Trades!$C$9:$N$9</c:f>
              <c:numCache>
                <c:formatCode>#,##0.0</c:formatCode>
                <c:ptCount val="12"/>
                <c:pt idx="0">
                  <c:v>0.82543004825302502</c:v>
                </c:pt>
                <c:pt idx="1">
                  <c:v>1.5211163568478101</c:v>
                </c:pt>
                <c:pt idx="2">
                  <c:v>4.2197449572133099</c:v>
                </c:pt>
                <c:pt idx="3">
                  <c:v>4.2356945151300103</c:v>
                </c:pt>
                <c:pt idx="4">
                  <c:v>7.1987912310503299</c:v>
                </c:pt>
                <c:pt idx="5">
                  <c:v>6.1394097849064098</c:v>
                </c:pt>
                <c:pt idx="6">
                  <c:v>2.8751646894796798</c:v>
                </c:pt>
                <c:pt idx="7">
                  <c:v>3.3453602497931598</c:v>
                </c:pt>
                <c:pt idx="8">
                  <c:v>1.27215601681322</c:v>
                </c:pt>
              </c:numCache>
            </c:numRef>
          </c:val>
          <c:extLs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Trades!$C$10:$N$10</c:f>
              <c:numCache>
                <c:formatCode>#,##0.0</c:formatCode>
                <c:ptCount val="12"/>
                <c:pt idx="0">
                  <c:v>7.8835353260859993</c:v>
                </c:pt>
                <c:pt idx="1">
                  <c:v>8.4220629678534404</c:v>
                </c:pt>
                <c:pt idx="2">
                  <c:v>18.375192762815598</c:v>
                </c:pt>
                <c:pt idx="3">
                  <c:v>11.5383995533721</c:v>
                </c:pt>
                <c:pt idx="4">
                  <c:v>19.1286171432556</c:v>
                </c:pt>
                <c:pt idx="5">
                  <c:v>16.145676260021801</c:v>
                </c:pt>
                <c:pt idx="6">
                  <c:v>13.3838771887399</c:v>
                </c:pt>
                <c:pt idx="7">
                  <c:v>6.6390361268248208</c:v>
                </c:pt>
                <c:pt idx="8">
                  <c:v>14.0529440070764</c:v>
                </c:pt>
              </c:numCache>
            </c:numRef>
          </c:val>
          <c:extLs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75900800"/>
        <c:axId val="75902336"/>
      </c:barChart>
      <c:dateAx>
        <c:axId val="759008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2336"/>
        <c:crosses val="autoZero"/>
        <c:auto val="1"/>
        <c:lblOffset val="100"/>
        <c:baseTimeUnit val="months"/>
      </c:dateAx>
      <c:valAx>
        <c:axId val="75902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2.6501403412901463E-2"/>
              <c:y val="0.30179898783370313"/>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0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Trades!$C$3:$N$3</c:f>
              <c:numCache>
                <c:formatCode>0.00</c:formatCode>
                <c:ptCount val="12"/>
                <c:pt idx="0">
                  <c:v>55039.5</c:v>
                </c:pt>
                <c:pt idx="1">
                  <c:v>100286</c:v>
                </c:pt>
                <c:pt idx="2">
                  <c:v>236399</c:v>
                </c:pt>
                <c:pt idx="3">
                  <c:v>256050</c:v>
                </c:pt>
                <c:pt idx="4">
                  <c:v>344357</c:v>
                </c:pt>
                <c:pt idx="5">
                  <c:v>291932.5</c:v>
                </c:pt>
                <c:pt idx="6">
                  <c:v>377436.5</c:v>
                </c:pt>
                <c:pt idx="7">
                  <c:v>242878.5</c:v>
                </c:pt>
                <c:pt idx="8">
                  <c:v>151996</c:v>
                </c:pt>
              </c:numCache>
            </c:numRef>
          </c:val>
          <c:extLs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Trades!$C$4:$N$4</c:f>
              <c:numCache>
                <c:formatCode>0.00</c:formatCode>
                <c:ptCount val="12"/>
                <c:pt idx="0">
                  <c:v>241488</c:v>
                </c:pt>
                <c:pt idx="1">
                  <c:v>279075.09999999998</c:v>
                </c:pt>
                <c:pt idx="2">
                  <c:v>489034.5</c:v>
                </c:pt>
                <c:pt idx="3">
                  <c:v>373192.2</c:v>
                </c:pt>
                <c:pt idx="4">
                  <c:v>667292.4</c:v>
                </c:pt>
                <c:pt idx="5">
                  <c:v>504225.5</c:v>
                </c:pt>
                <c:pt idx="6">
                  <c:v>326646.3</c:v>
                </c:pt>
                <c:pt idx="7">
                  <c:v>140222.79999999999</c:v>
                </c:pt>
                <c:pt idx="8">
                  <c:v>297427.20000000001</c:v>
                </c:pt>
              </c:numCache>
            </c:numRef>
          </c:val>
          <c:extLs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75946624"/>
        <c:axId val="77201792"/>
      </c:barChart>
      <c:dateAx>
        <c:axId val="759466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01792"/>
        <c:crosses val="autoZero"/>
        <c:auto val="1"/>
        <c:lblOffset val="100"/>
        <c:baseTimeUnit val="months"/>
      </c:dateAx>
      <c:valAx>
        <c:axId val="77201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4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504D"/>
            </a:solidFill>
          </c:spPr>
          <c:invertIfNegative val="0"/>
          <c:cat>
            <c:numRef>
              <c:f>DSR!$C$2:$N$2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DSR!$C$3:$N$3</c:f>
              <c:numCache>
                <c:formatCode>0.00</c:formatCode>
                <c:ptCount val="12"/>
                <c:pt idx="0">
                  <c:v>3.9167993769999345</c:v>
                </c:pt>
                <c:pt idx="1">
                  <c:v>4.0328241837625933</c:v>
                </c:pt>
                <c:pt idx="2">
                  <c:v>3.7838278179618037</c:v>
                </c:pt>
                <c:pt idx="3">
                  <c:v>3.7102605199999976</c:v>
                </c:pt>
                <c:pt idx="4">
                  <c:v>3.4017131766666497</c:v>
                </c:pt>
                <c:pt idx="5">
                  <c:v>3.0969326499999692</c:v>
                </c:pt>
                <c:pt idx="6">
                  <c:v>3.2956873624996832</c:v>
                </c:pt>
                <c:pt idx="7">
                  <c:v>2.8856321299999994</c:v>
                </c:pt>
                <c:pt idx="8">
                  <c:v>3.3046087824999928</c:v>
                </c:pt>
              </c:numCache>
            </c:numRef>
          </c:val>
          <c:extLs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BBB59"/>
            </a:solidFill>
          </c:spPr>
          <c:invertIfNegative val="0"/>
          <c:cat>
            <c:numRef>
              <c:f>DSR!$C$2:$N$2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DSR!$C$4:$N$4</c:f>
              <c:numCache>
                <c:formatCode>0.00</c:formatCode>
                <c:ptCount val="12"/>
                <c:pt idx="0">
                  <c:v>2.66277995</c:v>
                </c:pt>
                <c:pt idx="1">
                  <c:v>2.6362663899999998</c:v>
                </c:pt>
                <c:pt idx="2">
                  <c:v>3.1256262299999995</c:v>
                </c:pt>
                <c:pt idx="3">
                  <c:v>2.9195547199999998</c:v>
                </c:pt>
                <c:pt idx="4">
                  <c:v>2.80185013</c:v>
                </c:pt>
                <c:pt idx="5">
                  <c:v>2.2017722099999997</c:v>
                </c:pt>
                <c:pt idx="6">
                  <c:v>2.3309158299999999</c:v>
                </c:pt>
                <c:pt idx="7">
                  <c:v>2.2620747900000002</c:v>
                </c:pt>
                <c:pt idx="8">
                  <c:v>2.2424314999999999</c:v>
                </c:pt>
              </c:numCache>
            </c:numRef>
          </c:val>
          <c:extLs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8064A2"/>
            </a:solidFill>
          </c:spPr>
          <c:invertIfNegative val="0"/>
          <c:cat>
            <c:numRef>
              <c:f>DSR!$C$2:$N$2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DSR!$C$5:$N$5</c:f>
              <c:numCache>
                <c:formatCode>0.00</c:formatCode>
                <c:ptCount val="12"/>
                <c:pt idx="0">
                  <c:v>1.6141432900000006</c:v>
                </c:pt>
                <c:pt idx="1">
                  <c:v>1.1317905421900001</c:v>
                </c:pt>
                <c:pt idx="2">
                  <c:v>1.7377072599999992</c:v>
                </c:pt>
                <c:pt idx="3">
                  <c:v>1.8557863299999993</c:v>
                </c:pt>
                <c:pt idx="4">
                  <c:v>1.1529340000000001</c:v>
                </c:pt>
                <c:pt idx="5">
                  <c:v>1.2100027399999997</c:v>
                </c:pt>
                <c:pt idx="6">
                  <c:v>1.1321967433799998</c:v>
                </c:pt>
                <c:pt idx="7">
                  <c:v>1.2225482100000002</c:v>
                </c:pt>
                <c:pt idx="8">
                  <c:v>1.00488395</c:v>
                </c:pt>
              </c:numCache>
            </c:numRef>
          </c:val>
          <c:extLs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76973952"/>
        <c:axId val="76975488"/>
      </c:barChart>
      <c:dateAx>
        <c:axId val="76973952"/>
        <c:scaling>
          <c:orientation val="minMax"/>
        </c:scaling>
        <c:delete val="0"/>
        <c:axPos val="b"/>
        <c:numFmt formatCode="mmm\-yy" sourceLinked="1"/>
        <c:majorTickMark val="out"/>
        <c:minorTickMark val="none"/>
        <c:tickLblPos val="nextTo"/>
        <c:crossAx val="76975488"/>
        <c:crosses val="autoZero"/>
        <c:auto val="1"/>
        <c:lblOffset val="100"/>
        <c:baseTimeUnit val="months"/>
      </c:dateAx>
      <c:valAx>
        <c:axId val="76975488"/>
        <c:scaling>
          <c:orientation val="minMax"/>
        </c:scaling>
        <c:delete val="0"/>
        <c:axPos val="l"/>
        <c:majorGridlines/>
        <c:title>
          <c:tx>
            <c:rich>
              <a:bodyPr/>
              <a:lstStyle/>
              <a:p>
                <a:pPr>
                  <a:defRPr/>
                </a:pPr>
                <a:r>
                  <a:rPr lang="en-US"/>
                  <a:t>Cost £ million</a:t>
                </a:r>
              </a:p>
            </c:rich>
          </c:tx>
          <c:overlay val="0"/>
        </c:title>
        <c:numFmt formatCode="#,##0" sourceLinked="0"/>
        <c:majorTickMark val="out"/>
        <c:minorTickMark val="none"/>
        <c:tickLblPos val="nextTo"/>
        <c:crossAx val="7697395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c:ext xmlns:c16="http://schemas.microsoft.com/office/drawing/2014/chart" uri="{C3380CC4-5D6E-409C-BE32-E72D297353CC}">
                <c16:uniqueId val="{00000001-2C6C-4847-AB27-1818E1EFE285}"/>
              </c:ext>
            </c:extLst>
          </c:dPt>
          <c:dPt>
            <c:idx val="1"/>
            <c:bubble3D val="0"/>
            <c:explosion val="4"/>
            <c:extLst>
              <c:ext xmlns:c16="http://schemas.microsoft.com/office/drawing/2014/chart" uri="{C3380CC4-5D6E-409C-BE32-E72D297353CC}">
                <c16:uniqueId val="{00000003-2C6C-4847-AB27-1818E1EFE285}"/>
              </c:ext>
            </c:extLst>
          </c:dPt>
          <c:dLbls>
            <c:dLbl>
              <c:idx val="0"/>
              <c:layout>
                <c:manualLayout>
                  <c:x val="-0.14463643954036903"/>
                  <c:y val="0.1021031414629779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0.13643761790278761"/>
                  <c:y val="1.504696743926415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170460321472318"/>
                  <c:y val="9.8617133392408032E-4"/>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DSR!$K$9:$K$12</c:f>
              <c:numCache>
                <c:formatCode>0.00</c:formatCode>
                <c:ptCount val="4"/>
                <c:pt idx="0">
                  <c:v>6.5519242324999922</c:v>
                </c:pt>
                <c:pt idx="1">
                  <c:v>25.246326932953998</c:v>
                </c:pt>
                <c:pt idx="2">
                  <c:v>0.61631151638519999</c:v>
                </c:pt>
                <c:pt idx="3">
                  <c:v>0</c:v>
                </c:pt>
              </c:numCache>
            </c:numRef>
          </c:val>
          <c:extLs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SO2SO!$C$3:$N$3</c:f>
              <c:numCache>
                <c:formatCode>0.00</c:formatCode>
                <c:ptCount val="12"/>
                <c:pt idx="0">
                  <c:v>-8.7696790000000007E-3</c:v>
                </c:pt>
                <c:pt idx="1">
                  <c:v>0</c:v>
                </c:pt>
                <c:pt idx="2">
                  <c:v>0</c:v>
                </c:pt>
                <c:pt idx="3">
                  <c:v>9.0218312999999994E-2</c:v>
                </c:pt>
                <c:pt idx="4">
                  <c:v>-8.6968710000000001E-3</c:v>
                </c:pt>
                <c:pt idx="5">
                  <c:v>-1.4113516999999997E-2</c:v>
                </c:pt>
                <c:pt idx="6">
                  <c:v>0.18246753499999999</c:v>
                </c:pt>
                <c:pt idx="7">
                  <c:v>7.1171450999999997E-2</c:v>
                </c:pt>
                <c:pt idx="8">
                  <c:v>-3.7818687999999996E-2</c:v>
                </c:pt>
              </c:numCache>
            </c:numRef>
          </c:val>
          <c:extLs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SO2SO!$C$4:$N$4</c:f>
              <c:numCache>
                <c:formatCode>0.00</c:formatCode>
                <c:ptCount val="12"/>
                <c:pt idx="0">
                  <c:v>0</c:v>
                </c:pt>
                <c:pt idx="1">
                  <c:v>0</c:v>
                </c:pt>
                <c:pt idx="2">
                  <c:v>0</c:v>
                </c:pt>
                <c:pt idx="3">
                  <c:v>0</c:v>
                </c:pt>
                <c:pt idx="4">
                  <c:v>0</c:v>
                </c:pt>
                <c:pt idx="5">
                  <c:v>0</c:v>
                </c:pt>
                <c:pt idx="6">
                  <c:v>1.6525393873490002E-2</c:v>
                </c:pt>
                <c:pt idx="7">
                  <c:v>0</c:v>
                </c:pt>
                <c:pt idx="8">
                  <c:v>0</c:v>
                </c:pt>
              </c:numCache>
            </c:numRef>
          </c:val>
          <c:extLs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SO2SO!$C$5:$N$5</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SO2SO!$C$6:$N$6</c:f>
              <c:numCache>
                <c:formatCode>0.00</c:formatCode>
                <c:ptCount val="12"/>
                <c:pt idx="0">
                  <c:v>3.7600261000000002E-7</c:v>
                </c:pt>
                <c:pt idx="1">
                  <c:v>0</c:v>
                </c:pt>
                <c:pt idx="2">
                  <c:v>0</c:v>
                </c:pt>
                <c:pt idx="3">
                  <c:v>5.1331700000000001E-4</c:v>
                </c:pt>
                <c:pt idx="4">
                  <c:v>0</c:v>
                </c:pt>
                <c:pt idx="5">
                  <c:v>0</c:v>
                </c:pt>
                <c:pt idx="6">
                  <c:v>0</c:v>
                </c:pt>
                <c:pt idx="7">
                  <c:v>0</c:v>
                </c:pt>
                <c:pt idx="8">
                  <c:v>0</c:v>
                </c:pt>
              </c:numCache>
            </c:numRef>
          </c:val>
          <c:extLs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SO2SO!$C$7:$N$7</c:f>
              <c:numCache>
                <c:formatCode>0.00</c:formatCode>
                <c:ptCount val="12"/>
                <c:pt idx="0">
                  <c:v>0</c:v>
                </c:pt>
                <c:pt idx="1">
                  <c:v>0</c:v>
                </c:pt>
                <c:pt idx="2">
                  <c:v>0</c:v>
                </c:pt>
                <c:pt idx="3">
                  <c:v>0.12001915466118999</c:v>
                </c:pt>
                <c:pt idx="4">
                  <c:v>0</c:v>
                </c:pt>
                <c:pt idx="5">
                  <c:v>0</c:v>
                </c:pt>
                <c:pt idx="6">
                  <c:v>0</c:v>
                </c:pt>
                <c:pt idx="7">
                  <c:v>0</c:v>
                </c:pt>
                <c:pt idx="8">
                  <c:v>0</c:v>
                </c:pt>
              </c:numCache>
            </c:numRef>
          </c:val>
          <c:extLs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SO2SO!$C$8:$N$8</c:f>
              <c:numCache>
                <c:formatCode>0.00</c:formatCode>
                <c:ptCount val="12"/>
                <c:pt idx="0">
                  <c:v>-6.4242100940409996E-2</c:v>
                </c:pt>
                <c:pt idx="1">
                  <c:v>0</c:v>
                </c:pt>
                <c:pt idx="2">
                  <c:v>0</c:v>
                </c:pt>
                <c:pt idx="3">
                  <c:v>-4.4998742088699995E-3</c:v>
                </c:pt>
                <c:pt idx="4">
                  <c:v>-1.4030745374499999E-2</c:v>
                </c:pt>
                <c:pt idx="5">
                  <c:v>-3.6827415457240005E-2</c:v>
                </c:pt>
                <c:pt idx="6">
                  <c:v>-1.3647027316289998E-2</c:v>
                </c:pt>
                <c:pt idx="7">
                  <c:v>-0.18835885911466996</c:v>
                </c:pt>
                <c:pt idx="8">
                  <c:v>-0.26514412133883997</c:v>
                </c:pt>
              </c:numCache>
            </c:numRef>
          </c:val>
          <c:extLst>
            <c:ext xmlns:c16="http://schemas.microsoft.com/office/drawing/2014/chart" uri="{C3380CC4-5D6E-409C-BE32-E72D297353CC}">
              <c16:uniqueId val="{00000005-C420-45E4-B85F-56A8326A9A7D}"/>
            </c:ext>
          </c:extLst>
        </c:ser>
        <c:ser>
          <c:idx val="6"/>
          <c:order val="6"/>
          <c:tx>
            <c:strRef>
              <c:f>SO2SO!$B$9</c:f>
              <c:strCache>
                <c:ptCount val="1"/>
                <c:pt idx="0">
                  <c:v>SO-SO Constraints</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SO2SO!$C$9:$N$9</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SO2SO!$C$10:$N$10</c:f>
              <c:numCache>
                <c:formatCode>0.00</c:formatCode>
                <c:ptCount val="12"/>
                <c:pt idx="0">
                  <c:v>1.6721039449545263</c:v>
                </c:pt>
                <c:pt idx="1">
                  <c:v>1.1486786599110053</c:v>
                </c:pt>
                <c:pt idx="2">
                  <c:v>1.6430218496226576</c:v>
                </c:pt>
                <c:pt idx="3">
                  <c:v>1.4111845580022542</c:v>
                </c:pt>
                <c:pt idx="4">
                  <c:v>2.1545580145358949</c:v>
                </c:pt>
                <c:pt idx="5">
                  <c:v>1.2148137083536101</c:v>
                </c:pt>
                <c:pt idx="6">
                  <c:v>1.1697770386687736</c:v>
                </c:pt>
                <c:pt idx="7">
                  <c:v>0.77096443630442224</c:v>
                </c:pt>
                <c:pt idx="8">
                  <c:v>0.61631151638519999</c:v>
                </c:pt>
              </c:numCache>
            </c:numRef>
          </c:val>
          <c:extLs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76726272"/>
        <c:axId val="76727808"/>
      </c:barChart>
      <c:dateAx>
        <c:axId val="76726272"/>
        <c:scaling>
          <c:orientation val="minMax"/>
        </c:scaling>
        <c:delete val="0"/>
        <c:axPos val="b"/>
        <c:numFmt formatCode="mmm\-yy" sourceLinked="1"/>
        <c:majorTickMark val="out"/>
        <c:minorTickMark val="none"/>
        <c:tickLblPos val="nextTo"/>
        <c:crossAx val="76727808"/>
        <c:crosses val="autoZero"/>
        <c:auto val="1"/>
        <c:lblOffset val="100"/>
        <c:baseTimeUnit val="months"/>
      </c:dateAx>
      <c:valAx>
        <c:axId val="76727808"/>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7672627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'Energy Imbalance'!$C$3:$N$3</c:f>
              <c:numCache>
                <c:formatCode>0.00</c:formatCode>
                <c:ptCount val="12"/>
                <c:pt idx="0">
                  <c:v>-0.79930236099999963</c:v>
                </c:pt>
                <c:pt idx="1">
                  <c:v>-4.164900000000471E-4</c:v>
                </c:pt>
                <c:pt idx="2">
                  <c:v>2.1617003140000008</c:v>
                </c:pt>
                <c:pt idx="3">
                  <c:v>-0.36121996300000031</c:v>
                </c:pt>
                <c:pt idx="4">
                  <c:v>2.3694182099999987</c:v>
                </c:pt>
                <c:pt idx="5">
                  <c:v>2.5247875100000017</c:v>
                </c:pt>
                <c:pt idx="6">
                  <c:v>7.4080219490000001</c:v>
                </c:pt>
                <c:pt idx="7">
                  <c:v>5.9690889520000008</c:v>
                </c:pt>
                <c:pt idx="8">
                  <c:v>8.7619332350000025</c:v>
                </c:pt>
              </c:numCache>
            </c:numRef>
          </c:val>
          <c:extLs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77045760"/>
        <c:axId val="77047296"/>
      </c:barChart>
      <c:dateAx>
        <c:axId val="770457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7296"/>
        <c:crosses val="autoZero"/>
        <c:auto val="1"/>
        <c:lblOffset val="100"/>
        <c:baseTimeUnit val="months"/>
      </c:dateAx>
      <c:valAx>
        <c:axId val="77047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5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'Energy Imbalance'!$C$7:$N$7</c:f>
              <c:numCache>
                <c:formatCode>_-* #,##0_-;\-* #,##0_-;_-* "-"??_-;_-@_-</c:formatCode>
                <c:ptCount val="12"/>
                <c:pt idx="0">
                  <c:v>-92773.346999999994</c:v>
                </c:pt>
                <c:pt idx="1">
                  <c:v>-125100.10299999997</c:v>
                </c:pt>
                <c:pt idx="2">
                  <c:v>-52763.553000000007</c:v>
                </c:pt>
                <c:pt idx="3">
                  <c:v>-105125.057</c:v>
                </c:pt>
                <c:pt idx="4">
                  <c:v>-89546.115999999995</c:v>
                </c:pt>
                <c:pt idx="5">
                  <c:v>-91685.372000000003</c:v>
                </c:pt>
                <c:pt idx="6">
                  <c:v>23417.449999999993</c:v>
                </c:pt>
                <c:pt idx="7">
                  <c:v>28526.310000000005</c:v>
                </c:pt>
                <c:pt idx="8">
                  <c:v>39937.613000000012</c:v>
                </c:pt>
                <c:pt idx="9">
                  <c:v>0</c:v>
                </c:pt>
                <c:pt idx="10">
                  <c:v>0</c:v>
                </c:pt>
                <c:pt idx="11">
                  <c:v>0</c:v>
                </c:pt>
              </c:numCache>
            </c:numRef>
          </c:val>
          <c:extLs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77085696"/>
        <c:axId val="77087488"/>
      </c:barChart>
      <c:dateAx>
        <c:axId val="77085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7488"/>
        <c:crosses val="autoZero"/>
        <c:auto val="1"/>
        <c:lblOffset val="100"/>
        <c:baseTimeUnit val="months"/>
      </c:dateAx>
      <c:valAx>
        <c:axId val="77087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5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Reserve'!$C$3:$N$3</c:f>
              <c:numCache>
                <c:formatCode>0.00</c:formatCode>
                <c:ptCount val="12"/>
                <c:pt idx="0">
                  <c:v>2.5730570094133003</c:v>
                </c:pt>
                <c:pt idx="1">
                  <c:v>3.3081080879359206</c:v>
                </c:pt>
                <c:pt idx="2">
                  <c:v>2.2916383901526003</c:v>
                </c:pt>
                <c:pt idx="3">
                  <c:v>2.36525094368245</c:v>
                </c:pt>
                <c:pt idx="4">
                  <c:v>2.8205189316808394</c:v>
                </c:pt>
                <c:pt idx="5">
                  <c:v>4.1929131123120644</c:v>
                </c:pt>
                <c:pt idx="6">
                  <c:v>4.2312718173307191</c:v>
                </c:pt>
                <c:pt idx="7">
                  <c:v>7.1877527791296005</c:v>
                </c:pt>
                <c:pt idx="8">
                  <c:v>7.8742946799870008</c:v>
                </c:pt>
              </c:numCache>
            </c:numRef>
          </c:val>
          <c:extLs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Reserve'!$C$4:$N$4</c:f>
              <c:numCache>
                <c:formatCode>0.00</c:formatCode>
                <c:ptCount val="12"/>
                <c:pt idx="0">
                  <c:v>1.8832984384303897</c:v>
                </c:pt>
                <c:pt idx="1">
                  <c:v>1.1372382034088102</c:v>
                </c:pt>
                <c:pt idx="2">
                  <c:v>1.8111080490556353</c:v>
                </c:pt>
                <c:pt idx="3">
                  <c:v>1.3712853077594502</c:v>
                </c:pt>
                <c:pt idx="4">
                  <c:v>2.330704504200515</c:v>
                </c:pt>
                <c:pt idx="5">
                  <c:v>2.0736158857579183</c:v>
                </c:pt>
                <c:pt idx="6">
                  <c:v>2.706914343338104</c:v>
                </c:pt>
                <c:pt idx="7">
                  <c:v>1.8316341589777205</c:v>
                </c:pt>
                <c:pt idx="8">
                  <c:v>3.8345109728621205</c:v>
                </c:pt>
              </c:numCache>
            </c:numRef>
          </c:val>
          <c:extLs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Reserve'!$C$5:$N$5</c:f>
              <c:numCache>
                <c:formatCode>0.00</c:formatCode>
                <c:ptCount val="12"/>
                <c:pt idx="0">
                  <c:v>0.17121018810802999</c:v>
                </c:pt>
                <c:pt idx="1">
                  <c:v>0.26124751558671994</c:v>
                </c:pt>
                <c:pt idx="2">
                  <c:v>0.27078577264637005</c:v>
                </c:pt>
                <c:pt idx="3">
                  <c:v>0.46492209237115878</c:v>
                </c:pt>
                <c:pt idx="4">
                  <c:v>0.79015948170876005</c:v>
                </c:pt>
                <c:pt idx="5">
                  <c:v>0.84908228651540996</c:v>
                </c:pt>
                <c:pt idx="6">
                  <c:v>0.42448777684930994</c:v>
                </c:pt>
                <c:pt idx="7">
                  <c:v>0.45828095591141005</c:v>
                </c:pt>
                <c:pt idx="8">
                  <c:v>0.19836714239268996</c:v>
                </c:pt>
              </c:numCache>
            </c:numRef>
          </c:val>
          <c:extLs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Reserve'!$C$6:$N$6</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Reserve'!$C$7:$N$7</c:f>
              <c:numCache>
                <c:formatCode>0.00</c:formatCode>
                <c:ptCount val="12"/>
                <c:pt idx="0">
                  <c:v>5.4539318366150003E-2</c:v>
                </c:pt>
                <c:pt idx="1">
                  <c:v>0.13816125397221002</c:v>
                </c:pt>
                <c:pt idx="2">
                  <c:v>0.26275778374921993</c:v>
                </c:pt>
                <c:pt idx="3">
                  <c:v>0.19081588369915997</c:v>
                </c:pt>
                <c:pt idx="4">
                  <c:v>0.35823141507857997</c:v>
                </c:pt>
                <c:pt idx="5">
                  <c:v>0.25769448543817003</c:v>
                </c:pt>
                <c:pt idx="6">
                  <c:v>0.22296495972413999</c:v>
                </c:pt>
                <c:pt idx="7">
                  <c:v>0.17871195613411001</c:v>
                </c:pt>
                <c:pt idx="8">
                  <c:v>0.2993278050717601</c:v>
                </c:pt>
              </c:numCache>
            </c:numRef>
          </c:val>
          <c:extLs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Reserve'!$C$8:$N$8</c:f>
              <c:numCache>
                <c:formatCode>0.00</c:formatCode>
                <c:ptCount val="12"/>
                <c:pt idx="0">
                  <c:v>0</c:v>
                </c:pt>
                <c:pt idx="1">
                  <c:v>0</c:v>
                </c:pt>
                <c:pt idx="2">
                  <c:v>0</c:v>
                </c:pt>
                <c:pt idx="3">
                  <c:v>0</c:v>
                </c:pt>
                <c:pt idx="4">
                  <c:v>0</c:v>
                </c:pt>
                <c:pt idx="5">
                  <c:v>0</c:v>
                </c:pt>
                <c:pt idx="6">
                  <c:v>1.6525393873490002E-2</c:v>
                </c:pt>
                <c:pt idx="7">
                  <c:v>0</c:v>
                </c:pt>
                <c:pt idx="8">
                  <c:v>0</c:v>
                </c:pt>
              </c:numCache>
            </c:numRef>
          </c:val>
          <c:extLs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Reserve'!$C$9:$N$9</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76773248"/>
        <c:axId val="76774784"/>
      </c:barChart>
      <c:dateAx>
        <c:axId val="76773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4784"/>
        <c:crosses val="autoZero"/>
        <c:auto val="1"/>
        <c:lblOffset val="100"/>
        <c:baseTimeUnit val="months"/>
      </c:dateAx>
      <c:valAx>
        <c:axId val="7677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3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Reserve'!$C$13:$N$13</c:f>
              <c:numCache>
                <c:formatCode>_-* #,##0_-;\-* #,##0_-;_-* "-"??_-;_-@_-</c:formatCode>
                <c:ptCount val="12"/>
                <c:pt idx="0">
                  <c:v>109998.25699999998</c:v>
                </c:pt>
                <c:pt idx="1">
                  <c:v>118407.19999999997</c:v>
                </c:pt>
                <c:pt idx="2">
                  <c:v>116188.826</c:v>
                </c:pt>
                <c:pt idx="3">
                  <c:v>108676.16300000002</c:v>
                </c:pt>
                <c:pt idx="4">
                  <c:v>113189.00300000001</c:v>
                </c:pt>
                <c:pt idx="5">
                  <c:v>139939.41</c:v>
                </c:pt>
                <c:pt idx="6">
                  <c:v>154373.89999999997</c:v>
                </c:pt>
                <c:pt idx="7">
                  <c:v>249056.56200000001</c:v>
                </c:pt>
                <c:pt idx="8">
                  <c:v>313104.82900000003</c:v>
                </c:pt>
                <c:pt idx="9">
                  <c:v>0</c:v>
                </c:pt>
                <c:pt idx="10">
                  <c:v>0</c:v>
                </c:pt>
                <c:pt idx="11">
                  <c:v>0</c:v>
                </c:pt>
              </c:numCache>
            </c:numRef>
          </c:val>
          <c:extLs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Reserve'!$C$14:$N$14</c:f>
              <c:numCache>
                <c:formatCode>_-* #,##0_-;\-* #,##0_-;_-* "-"??_-;_-@_-</c:formatCode>
                <c:ptCount val="12"/>
                <c:pt idx="0">
                  <c:v>426126.58799999987</c:v>
                </c:pt>
                <c:pt idx="1">
                  <c:v>218287.01800000007</c:v>
                </c:pt>
                <c:pt idx="2">
                  <c:v>274276.15099999995</c:v>
                </c:pt>
                <c:pt idx="3">
                  <c:v>252331.78399999999</c:v>
                </c:pt>
                <c:pt idx="4">
                  <c:v>436578.78599999985</c:v>
                </c:pt>
                <c:pt idx="5">
                  <c:v>352414.5039999999</c:v>
                </c:pt>
                <c:pt idx="6">
                  <c:v>512610.33</c:v>
                </c:pt>
                <c:pt idx="7">
                  <c:v>276910.70599999995</c:v>
                </c:pt>
                <c:pt idx="8">
                  <c:v>607169.25599999994</c:v>
                </c:pt>
                <c:pt idx="9">
                  <c:v>0</c:v>
                </c:pt>
                <c:pt idx="10">
                  <c:v>0</c:v>
                </c:pt>
                <c:pt idx="11">
                  <c:v>0</c:v>
                </c:pt>
              </c:numCache>
            </c:numRef>
          </c:val>
          <c:extLs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Reserve'!$C$15:$N$15</c:f>
              <c:numCache>
                <c:formatCode>_-* #,##0_-;\-* #,##0_-;_-* "-"??_-;_-@_-</c:formatCode>
                <c:ptCount val="12"/>
                <c:pt idx="0">
                  <c:v>5938</c:v>
                </c:pt>
                <c:pt idx="1">
                  <c:v>17696.5</c:v>
                </c:pt>
                <c:pt idx="2">
                  <c:v>10848</c:v>
                </c:pt>
                <c:pt idx="3">
                  <c:v>23894</c:v>
                </c:pt>
                <c:pt idx="4">
                  <c:v>14822</c:v>
                </c:pt>
                <c:pt idx="5">
                  <c:v>17914</c:v>
                </c:pt>
                <c:pt idx="6">
                  <c:v>36242.5</c:v>
                </c:pt>
                <c:pt idx="7">
                  <c:v>18912.5</c:v>
                </c:pt>
                <c:pt idx="8">
                  <c:v>18644</c:v>
                </c:pt>
                <c:pt idx="9">
                  <c:v>0</c:v>
                </c:pt>
                <c:pt idx="10">
                  <c:v>0</c:v>
                </c:pt>
                <c:pt idx="11">
                  <c:v>0</c:v>
                </c:pt>
              </c:numCache>
            </c:numRef>
          </c:val>
          <c:extLs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Reserve'!$C$16:$N$16</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Reserve'!$C$17:$N$17</c:f>
              <c:numCache>
                <c:formatCode>_-* #,##0_-;\-* #,##0_-;_-* "-"??_-;_-@_-</c:formatCode>
                <c:ptCount val="12"/>
                <c:pt idx="0">
                  <c:v>12147</c:v>
                </c:pt>
                <c:pt idx="1">
                  <c:v>9054.5</c:v>
                </c:pt>
                <c:pt idx="2">
                  <c:v>11644</c:v>
                </c:pt>
                <c:pt idx="3">
                  <c:v>12766</c:v>
                </c:pt>
                <c:pt idx="4">
                  <c:v>19562</c:v>
                </c:pt>
                <c:pt idx="5">
                  <c:v>32562</c:v>
                </c:pt>
                <c:pt idx="6">
                  <c:v>44810.5</c:v>
                </c:pt>
                <c:pt idx="7">
                  <c:v>19697</c:v>
                </c:pt>
                <c:pt idx="8">
                  <c:v>21405</c:v>
                </c:pt>
                <c:pt idx="9">
                  <c:v>0</c:v>
                </c:pt>
                <c:pt idx="10">
                  <c:v>0</c:v>
                </c:pt>
                <c:pt idx="11">
                  <c:v>0</c:v>
                </c:pt>
              </c:numCache>
            </c:numRef>
          </c:val>
          <c:extLs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Reserve'!$C$18:$N$18</c:f>
              <c:numCache>
                <c:formatCode>_-* #,##0_-;\-* #,##0_-;_-* "-"??_-;_-@_-</c:formatCode>
                <c:ptCount val="12"/>
                <c:pt idx="0">
                  <c:v>0</c:v>
                </c:pt>
                <c:pt idx="1">
                  <c:v>0</c:v>
                </c:pt>
                <c:pt idx="2">
                  <c:v>0</c:v>
                </c:pt>
                <c:pt idx="3">
                  <c:v>0</c:v>
                </c:pt>
                <c:pt idx="4">
                  <c:v>0</c:v>
                </c:pt>
                <c:pt idx="5">
                  <c:v>0</c:v>
                </c:pt>
                <c:pt idx="6">
                  <c:v>455.19</c:v>
                </c:pt>
                <c:pt idx="7">
                  <c:v>0</c:v>
                </c:pt>
                <c:pt idx="8">
                  <c:v>0</c:v>
                </c:pt>
                <c:pt idx="9">
                  <c:v>0</c:v>
                </c:pt>
                <c:pt idx="10">
                  <c:v>0</c:v>
                </c:pt>
                <c:pt idx="11">
                  <c:v>0</c:v>
                </c:pt>
              </c:numCache>
            </c:numRef>
          </c:val>
          <c:extLs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Reserve'!$C$19:$N$19</c:f>
              <c:numCache>
                <c:formatCode>_-* #,##0_-;\-* #,##0_-;_-* "-"??_-;_-@_-</c:formatCode>
                <c:ptCount val="12"/>
                <c:pt idx="0">
                  <c:v>0</c:v>
                </c:pt>
                <c:pt idx="1">
                  <c:v>0</c:v>
                </c:pt>
                <c:pt idx="2">
                  <c:v>0</c:v>
                </c:pt>
                <c:pt idx="3">
                  <c:v>0</c:v>
                </c:pt>
                <c:pt idx="4">
                  <c:v>0</c:v>
                </c:pt>
                <c:pt idx="5">
                  <c:v>1.8859999999999999</c:v>
                </c:pt>
                <c:pt idx="6">
                  <c:v>0</c:v>
                </c:pt>
                <c:pt idx="7">
                  <c:v>0</c:v>
                </c:pt>
                <c:pt idx="8">
                  <c:v>0</c:v>
                </c:pt>
                <c:pt idx="9">
                  <c:v>0</c:v>
                </c:pt>
                <c:pt idx="10">
                  <c:v>0</c:v>
                </c:pt>
                <c:pt idx="11">
                  <c:v>0</c:v>
                </c:pt>
              </c:numCache>
            </c:numRef>
          </c:val>
          <c:extLs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41070976"/>
        <c:axId val="41072512"/>
      </c:barChart>
      <c:dateAx>
        <c:axId val="410709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2512"/>
        <c:crosses val="autoZero"/>
        <c:auto val="1"/>
        <c:lblOffset val="100"/>
        <c:baseTimeUnit val="months"/>
      </c:dateAx>
      <c:valAx>
        <c:axId val="4107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0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STOR!$C$3:$N$3</c:f>
              <c:numCache>
                <c:formatCode>0.00</c:formatCode>
                <c:ptCount val="12"/>
                <c:pt idx="0">
                  <c:v>0.44493114111453996</c:v>
                </c:pt>
                <c:pt idx="1">
                  <c:v>0.34013872427462999</c:v>
                </c:pt>
                <c:pt idx="2">
                  <c:v>0.49238647137778024</c:v>
                </c:pt>
                <c:pt idx="3">
                  <c:v>0.31617606206284005</c:v>
                </c:pt>
                <c:pt idx="4">
                  <c:v>0.41362086001869003</c:v>
                </c:pt>
                <c:pt idx="5">
                  <c:v>0.45487518194339999</c:v>
                </c:pt>
                <c:pt idx="6">
                  <c:v>2.7852668580416498</c:v>
                </c:pt>
                <c:pt idx="7">
                  <c:v>0.17559343429922003</c:v>
                </c:pt>
                <c:pt idx="8">
                  <c:v>0.20529884976349996</c:v>
                </c:pt>
              </c:numCache>
            </c:numRef>
          </c:val>
          <c:extLs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STOR!$C$4:$N$4</c:f>
              <c:numCache>
                <c:formatCode>0.00</c:formatCode>
                <c:ptCount val="12"/>
                <c:pt idx="0">
                  <c:v>0.65016954000000005</c:v>
                </c:pt>
                <c:pt idx="1">
                  <c:v>0.9751865799999998</c:v>
                </c:pt>
                <c:pt idx="2">
                  <c:v>1.0107524200000002</c:v>
                </c:pt>
                <c:pt idx="3">
                  <c:v>1.1385676100000002</c:v>
                </c:pt>
                <c:pt idx="4">
                  <c:v>1.1309148099999999</c:v>
                </c:pt>
                <c:pt idx="5">
                  <c:v>1.0916651700000002</c:v>
                </c:pt>
                <c:pt idx="6">
                  <c:v>1.1516724</c:v>
                </c:pt>
                <c:pt idx="7">
                  <c:v>1.4289518599999997</c:v>
                </c:pt>
                <c:pt idx="8">
                  <c:v>1.4259802800000001</c:v>
                </c:pt>
              </c:numCache>
            </c:numRef>
          </c:val>
          <c:extLs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STOR!$C$5:$N$5</c:f>
              <c:numCache>
                <c:formatCode>0.00</c:formatCode>
                <c:ptCount val="12"/>
                <c:pt idx="0">
                  <c:v>1.8741227600000001</c:v>
                </c:pt>
                <c:pt idx="1">
                  <c:v>2.2656189499999999</c:v>
                </c:pt>
                <c:pt idx="2">
                  <c:v>2.3224314799999997</c:v>
                </c:pt>
                <c:pt idx="3">
                  <c:v>2.4239420099999998</c:v>
                </c:pt>
                <c:pt idx="4">
                  <c:v>2.3036998500000001</c:v>
                </c:pt>
                <c:pt idx="5">
                  <c:v>2.0294941599999996</c:v>
                </c:pt>
                <c:pt idx="6">
                  <c:v>2.0483340000000001</c:v>
                </c:pt>
                <c:pt idx="7">
                  <c:v>2.0948788500000002</c:v>
                </c:pt>
                <c:pt idx="8">
                  <c:v>2.09832888</c:v>
                </c:pt>
              </c:numCache>
            </c:numRef>
          </c:val>
          <c:extLs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0.78865719000000001</c:v>
                </c:pt>
                <c:pt idx="1">
                  <c:v>0.3848220200000001</c:v>
                </c:pt>
                <c:pt idx="2">
                  <c:v>0.80319474999999996</c:v>
                </c:pt>
                <c:pt idx="3">
                  <c:v>0.49561271000000001</c:v>
                </c:pt>
                <c:pt idx="4">
                  <c:v>0.49815028</c:v>
                </c:pt>
                <c:pt idx="5">
                  <c:v>0.17227804999999999</c:v>
                </c:pt>
                <c:pt idx="6">
                  <c:v>0.28258182999999998</c:v>
                </c:pt>
                <c:pt idx="7">
                  <c:v>0.16719594000000002</c:v>
                </c:pt>
                <c:pt idx="8">
                  <c:v>0.14410261999999999</c:v>
                </c:pt>
              </c:numCache>
            </c:numRef>
          </c:val>
          <c:extLs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STOR!$C$7:$N$7</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pt idx="1">
                  <c:v>-1.4174579999999999E-2</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40929536"/>
        <c:axId val="40931328"/>
      </c:barChart>
      <c:dateAx>
        <c:axId val="40929536"/>
        <c:scaling>
          <c:orientation val="minMax"/>
        </c:scaling>
        <c:delete val="0"/>
        <c:axPos val="b"/>
        <c:numFmt formatCode="mmm\-yy" sourceLinked="1"/>
        <c:majorTickMark val="out"/>
        <c:minorTickMark val="none"/>
        <c:tickLblPos val="nextTo"/>
        <c:crossAx val="40931328"/>
        <c:crosses val="autoZero"/>
        <c:auto val="1"/>
        <c:lblOffset val="100"/>
        <c:baseTimeUnit val="months"/>
      </c:dateAx>
      <c:valAx>
        <c:axId val="40931328"/>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 sourceLinked="0"/>
        <c:majorTickMark val="out"/>
        <c:minorTickMark val="none"/>
        <c:tickLblPos val="nextTo"/>
        <c:crossAx val="409295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D-2FD3-46C0-88AB-62133225949F}"/>
              </c:ext>
            </c:extLst>
          </c:dPt>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STOR!$C$14:$N$14</c:f>
              <c:numCache>
                <c:formatCode>#,##0</c:formatCode>
                <c:ptCount val="12"/>
                <c:pt idx="0">
                  <c:v>26301.52</c:v>
                </c:pt>
                <c:pt idx="1">
                  <c:v>17062.61</c:v>
                </c:pt>
                <c:pt idx="2">
                  <c:v>30646.74</c:v>
                </c:pt>
                <c:pt idx="3">
                  <c:v>20377.919999999998</c:v>
                </c:pt>
                <c:pt idx="4" formatCode="_-* #,##0_-;\-* #,##0_-;_-* &quot;-&quot;??_-;_-@_-">
                  <c:v>20653.68</c:v>
                </c:pt>
                <c:pt idx="5" formatCode="_-* #,##0_-;\-* #,##0_-;_-* &quot;-&quot;??_-;_-@_-">
                  <c:v>7164.7960000000003</c:v>
                </c:pt>
                <c:pt idx="6" formatCode="_-* #,##0_-;\-* #,##0_-;_-* &quot;-&quot;??_-;_-@_-">
                  <c:v>10852.246999999999</c:v>
                </c:pt>
                <c:pt idx="7">
                  <c:v>8031.4650000000001</c:v>
                </c:pt>
                <c:pt idx="8">
                  <c:v>4392.5010000000002</c:v>
                </c:pt>
              </c:numCache>
            </c:numRef>
          </c:val>
          <c:extLs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#,##0</c:formatCode>
                <c:ptCount val="12"/>
                <c:pt idx="0">
                  <c:v>1057.8009999999999</c:v>
                </c:pt>
                <c:pt idx="1">
                  <c:v>1412.366</c:v>
                </c:pt>
                <c:pt idx="2">
                  <c:v>1918.442</c:v>
                </c:pt>
                <c:pt idx="3">
                  <c:v>2509.991</c:v>
                </c:pt>
                <c:pt idx="4" formatCode="_-* #,##0_-;\-* #,##0_-;_-* &quot;-&quot;??_-;_-@_-">
                  <c:v>1300.5</c:v>
                </c:pt>
                <c:pt idx="5" formatCode="_-* #,##0_-;\-* #,##0_-;_-* &quot;-&quot;??_-;_-@_-">
                  <c:v>3782.375</c:v>
                </c:pt>
                <c:pt idx="6" formatCode="_-* #,##0_-;\-* #,##0_-;_-* &quot;-&quot;??_-;_-@_-">
                  <c:v>3146.35</c:v>
                </c:pt>
                <c:pt idx="7" formatCode="_-* #,##0_-;\-* #,##0_-;_-* &quot;-&quot;??_-;_-@_-">
                  <c:v>653.75</c:v>
                </c:pt>
                <c:pt idx="8" formatCode="_-* #,##0_-;\-* #,##0_-;_-* &quot;-&quot;??_-;_-@_-">
                  <c:v>2211.3690000000001</c:v>
                </c:pt>
              </c:numCache>
            </c:numRef>
          </c:val>
          <c:extLs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41114624"/>
        <c:axId val="41153280"/>
      </c:barChart>
      <c:dateAx>
        <c:axId val="41114624"/>
        <c:scaling>
          <c:orientation val="minMax"/>
        </c:scaling>
        <c:delete val="0"/>
        <c:axPos val="b"/>
        <c:numFmt formatCode="mmm\-yy" sourceLinked="1"/>
        <c:majorTickMark val="out"/>
        <c:minorTickMark val="none"/>
        <c:tickLblPos val="nextTo"/>
        <c:crossAx val="41153280"/>
        <c:crosses val="autoZero"/>
        <c:auto val="1"/>
        <c:lblOffset val="100"/>
        <c:baseTimeUnit val="months"/>
      </c:dateAx>
      <c:valAx>
        <c:axId val="41153280"/>
        <c:scaling>
          <c:orientation val="minMax"/>
          <c:min val="0"/>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411146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Constraints!$C$3:$N$3</c:f>
              <c:numCache>
                <c:formatCode>0.00</c:formatCode>
                <c:ptCount val="12"/>
                <c:pt idx="0">
                  <c:v>0.1147247999999999</c:v>
                </c:pt>
                <c:pt idx="1">
                  <c:v>0.1185489599999999</c:v>
                </c:pt>
                <c:pt idx="2">
                  <c:v>0.1147247999999999</c:v>
                </c:pt>
                <c:pt idx="3">
                  <c:v>0.1185489599999999</c:v>
                </c:pt>
                <c:pt idx="4">
                  <c:v>0.1185489599999999</c:v>
                </c:pt>
                <c:pt idx="5">
                  <c:v>0.1147247999999999</c:v>
                </c:pt>
                <c:pt idx="6">
                  <c:v>0.1185489599999999</c:v>
                </c:pt>
                <c:pt idx="7">
                  <c:v>0.1147247999999999</c:v>
                </c:pt>
                <c:pt idx="8">
                  <c:v>0.1185489599999999</c:v>
                </c:pt>
              </c:numCache>
            </c:numRef>
          </c:val>
          <c:extLs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Constraints!$C$4:$N$4</c:f>
              <c:numCache>
                <c:formatCode>0.00</c:formatCode>
                <c:ptCount val="12"/>
                <c:pt idx="0">
                  <c:v>1.6434335519999996E-2</c:v>
                </c:pt>
                <c:pt idx="1">
                  <c:v>1.6982146703999997E-2</c:v>
                </c:pt>
                <c:pt idx="2">
                  <c:v>1.6434335519999996E-2</c:v>
                </c:pt>
                <c:pt idx="3">
                  <c:v>1.6982146703999997E-2</c:v>
                </c:pt>
                <c:pt idx="4">
                  <c:v>1.6982146703999997E-2</c:v>
                </c:pt>
                <c:pt idx="5">
                  <c:v>1.6434335519999996E-2</c:v>
                </c:pt>
                <c:pt idx="6">
                  <c:v>1.6982146703999997E-2</c:v>
                </c:pt>
                <c:pt idx="7">
                  <c:v>1.6434335519999996E-2</c:v>
                </c:pt>
                <c:pt idx="8">
                  <c:v>1.6982146703999997E-2</c:v>
                </c:pt>
              </c:numCache>
            </c:numRef>
          </c:val>
          <c:extLs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Constraints!$C$5:$N$5</c:f>
              <c:numCache>
                <c:formatCode>0.00</c:formatCode>
                <c:ptCount val="12"/>
                <c:pt idx="0">
                  <c:v>7.6396740000000005E-2</c:v>
                </c:pt>
                <c:pt idx="1">
                  <c:v>3.8836010000000004E-2</c:v>
                </c:pt>
                <c:pt idx="2">
                  <c:v>5.4567570000000003E-2</c:v>
                </c:pt>
                <c:pt idx="3">
                  <c:v>2.3040120000000001E-2</c:v>
                </c:pt>
                <c:pt idx="4">
                  <c:v>2.0939719999999998E-2</c:v>
                </c:pt>
                <c:pt idx="5">
                  <c:v>9.3982300000000005E-3</c:v>
                </c:pt>
                <c:pt idx="6">
                  <c:v>5.080614E-2</c:v>
                </c:pt>
                <c:pt idx="7">
                  <c:v>1.3950300000000001E-2</c:v>
                </c:pt>
                <c:pt idx="8">
                  <c:v>8.5462759999999999E-2</c:v>
                </c:pt>
              </c:numCache>
            </c:numRef>
          </c:val>
          <c:extLs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Constraints!$C$6:$N$6</c:f>
              <c:numCache>
                <c:formatCode>0.00</c:formatCode>
                <c:ptCount val="12"/>
                <c:pt idx="0">
                  <c:v>1.83E-2</c:v>
                </c:pt>
                <c:pt idx="1">
                  <c:v>7.4800000000000005E-2</c:v>
                </c:pt>
                <c:pt idx="2">
                  <c:v>0</c:v>
                </c:pt>
                <c:pt idx="3">
                  <c:v>0.12715000000000001</c:v>
                </c:pt>
                <c:pt idx="4">
                  <c:v>0.25027500000000003</c:v>
                </c:pt>
                <c:pt idx="5">
                  <c:v>4.4129340000000003E-2</c:v>
                </c:pt>
                <c:pt idx="6">
                  <c:v>0.21779466000000006</c:v>
                </c:pt>
                <c:pt idx="7">
                  <c:v>0.31283067999999992</c:v>
                </c:pt>
                <c:pt idx="8">
                  <c:v>0</c:v>
                </c:pt>
              </c:numCache>
            </c:numRef>
          </c:val>
          <c:extLs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Constraints!$C$7:$N$7</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7EB5-49A4-BFE4-466E6C30BCB8}"/>
            </c:ext>
          </c:extLst>
        </c:ser>
        <c:ser>
          <c:idx val="6"/>
          <c:order val="5"/>
          <c:tx>
            <c:strRef>
              <c:f>Constraints!$B$8</c:f>
              <c:strCache>
                <c:ptCount val="1"/>
                <c:pt idx="0">
                  <c:v>AS - BM Constraints</c:v>
                </c:pt>
              </c:strCache>
            </c:strRef>
          </c:tx>
          <c:spPr>
            <a:solidFill>
              <a:schemeClr val="accent2"/>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Constraints!$C$8:$N$8</c:f>
              <c:numCache>
                <c:formatCode>0.00</c:formatCode>
                <c:ptCount val="12"/>
                <c:pt idx="0">
                  <c:v>1.6181125500000006</c:v>
                </c:pt>
                <c:pt idx="1">
                  <c:v>1.9277879271918692</c:v>
                </c:pt>
                <c:pt idx="2">
                  <c:v>0.98296843999999972</c:v>
                </c:pt>
                <c:pt idx="3">
                  <c:v>2.0955859699999992</c:v>
                </c:pt>
                <c:pt idx="4">
                  <c:v>0.81797779999999953</c:v>
                </c:pt>
                <c:pt idx="5">
                  <c:v>1.6791070199999996</c:v>
                </c:pt>
                <c:pt idx="6">
                  <c:v>0.1982752400000001</c:v>
                </c:pt>
                <c:pt idx="7">
                  <c:v>6.6671999999999995E-2</c:v>
                </c:pt>
                <c:pt idx="8">
                  <c:v>6.8894399999999995E-2</c:v>
                </c:pt>
              </c:numCache>
            </c:numRef>
          </c:val>
          <c:extLst>
            <c:ext xmlns:c16="http://schemas.microsoft.com/office/drawing/2014/chart" uri="{C3380CC4-5D6E-409C-BE32-E72D297353CC}">
              <c16:uniqueId val="{00000006-7EB5-49A4-BFE4-466E6C30BCB8}"/>
            </c:ext>
          </c:extLst>
        </c:ser>
        <c:dLbls>
          <c:showLegendKey val="0"/>
          <c:showVal val="0"/>
          <c:showCatName val="0"/>
          <c:showSerName val="0"/>
          <c:showPercent val="0"/>
          <c:showBubbleSize val="0"/>
        </c:dLbls>
        <c:gapWidth val="150"/>
        <c:overlap val="100"/>
        <c:axId val="40969344"/>
        <c:axId val="40970880"/>
      </c:barChart>
      <c:dateAx>
        <c:axId val="409693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70880"/>
        <c:crosses val="autoZero"/>
        <c:auto val="1"/>
        <c:lblOffset val="100"/>
        <c:baseTimeUnit val="months"/>
      </c:dateAx>
      <c:valAx>
        <c:axId val="40970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69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c:ext xmlns:c16="http://schemas.microsoft.com/office/drawing/2014/chart" uri="{C3380CC4-5D6E-409C-BE32-E72D297353CC}">
                <c16:uniqueId val="{00000001-0ED1-43E7-A1F0-1B2E9003F35E}"/>
              </c:ext>
            </c:extLst>
          </c:dPt>
          <c:dPt>
            <c:idx val="2"/>
            <c:bubble3D val="0"/>
            <c:explosion val="10"/>
            <c:extLst>
              <c:ext xmlns:c16="http://schemas.microsoft.com/office/drawing/2014/chart" uri="{C3380CC4-5D6E-409C-BE32-E72D297353CC}">
                <c16:uniqueId val="{00000003-0ED1-43E7-A1F0-1B2E9003F35E}"/>
              </c:ext>
            </c:extLst>
          </c:dPt>
          <c:dPt>
            <c:idx val="4"/>
            <c:bubble3D val="0"/>
            <c:explosion val="15"/>
            <c:extLst>
              <c:ext xmlns:c16="http://schemas.microsoft.com/office/drawing/2014/chart" uri="{C3380CC4-5D6E-409C-BE32-E72D297353CC}">
                <c16:uniqueId val="{00000005-0ED1-43E7-A1F0-1B2E9003F35E}"/>
              </c:ext>
            </c:extLst>
          </c:dPt>
          <c:dLbls>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Constraints!$I$12:$I$19</c:f>
              <c:numCache>
                <c:formatCode>0.00</c:formatCode>
                <c:ptCount val="8"/>
                <c:pt idx="0">
                  <c:v>49.189650043607003</c:v>
                </c:pt>
                <c:pt idx="1">
                  <c:v>2.0434027936407357</c:v>
                </c:pt>
                <c:pt idx="2">
                  <c:v>3.6648940633716749</c:v>
                </c:pt>
                <c:pt idx="3">
                  <c:v>0.85866656743469927</c:v>
                </c:pt>
                <c:pt idx="4">
                  <c:v>5.992185843393024</c:v>
                </c:pt>
                <c:pt idx="5">
                  <c:v>12.498357583372185</c:v>
                </c:pt>
                <c:pt idx="6">
                  <c:v>0</c:v>
                </c:pt>
                <c:pt idx="7" formatCode="0.000">
                  <c:v>1.2217706867027227</c:v>
                </c:pt>
              </c:numCache>
            </c:numRef>
          </c:val>
          <c:extLs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Constraints!$C$23:$N$23</c:f>
              <c:numCache>
                <c:formatCode>0</c:formatCode>
                <c:ptCount val="12"/>
                <c:pt idx="0">
                  <c:v>347675.39999999985</c:v>
                </c:pt>
                <c:pt idx="1">
                  <c:v>89625.262000000032</c:v>
                </c:pt>
                <c:pt idx="2">
                  <c:v>150690.82099999994</c:v>
                </c:pt>
                <c:pt idx="3">
                  <c:v>126908.52999999996</c:v>
                </c:pt>
                <c:pt idx="4">
                  <c:v>213623.5180000001</c:v>
                </c:pt>
                <c:pt idx="5">
                  <c:v>254726.41099999991</c:v>
                </c:pt>
                <c:pt idx="6">
                  <c:v>484125.12099999993</c:v>
                </c:pt>
                <c:pt idx="7">
                  <c:v>163798.96199999991</c:v>
                </c:pt>
                <c:pt idx="8">
                  <c:v>463412.82299999963</c:v>
                </c:pt>
                <c:pt idx="9">
                  <c:v>0</c:v>
                </c:pt>
                <c:pt idx="10">
                  <c:v>0</c:v>
                </c:pt>
                <c:pt idx="11">
                  <c:v>0</c:v>
                </c:pt>
              </c:numCache>
            </c:numRef>
          </c:val>
          <c:extLs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Constraints!$C$24:$N$24</c:f>
              <c:numCache>
                <c:formatCode>0</c:formatCode>
                <c:ptCount val="12"/>
                <c:pt idx="0">
                  <c:v>2587.5</c:v>
                </c:pt>
                <c:pt idx="1">
                  <c:v>913.09999999999991</c:v>
                </c:pt>
                <c:pt idx="2">
                  <c:v>30168</c:v>
                </c:pt>
                <c:pt idx="3">
                  <c:v>92604.7</c:v>
                </c:pt>
                <c:pt idx="4">
                  <c:v>143916.39999999997</c:v>
                </c:pt>
                <c:pt idx="5">
                  <c:v>26790.5</c:v>
                </c:pt>
                <c:pt idx="6">
                  <c:v>198097.8</c:v>
                </c:pt>
                <c:pt idx="7">
                  <c:v>106011.3</c:v>
                </c:pt>
                <c:pt idx="8">
                  <c:v>37538.199999999997</c:v>
                </c:pt>
                <c:pt idx="9">
                  <c:v>0</c:v>
                </c:pt>
                <c:pt idx="10">
                  <c:v>0</c:v>
                </c:pt>
                <c:pt idx="11">
                  <c:v>0</c:v>
                </c:pt>
              </c:numCache>
            </c:numRef>
          </c:val>
          <c:extLs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Constraints!$C$25:$N$25</c:f>
              <c:numCache>
                <c:formatCode>0</c:formatCode>
                <c:ptCount val="12"/>
                <c:pt idx="0">
                  <c:v>91238.460000000021</c:v>
                </c:pt>
                <c:pt idx="1">
                  <c:v>84034.441999999966</c:v>
                </c:pt>
                <c:pt idx="2">
                  <c:v>226326.47399999993</c:v>
                </c:pt>
                <c:pt idx="3">
                  <c:v>114590.04899999998</c:v>
                </c:pt>
                <c:pt idx="4">
                  <c:v>275976.57900000009</c:v>
                </c:pt>
                <c:pt idx="5">
                  <c:v>277379.33199999976</c:v>
                </c:pt>
                <c:pt idx="6">
                  <c:v>295836.41700000013</c:v>
                </c:pt>
                <c:pt idx="7">
                  <c:v>159477.74900000004</c:v>
                </c:pt>
                <c:pt idx="8">
                  <c:v>232337.27200000003</c:v>
                </c:pt>
                <c:pt idx="9">
                  <c:v>0</c:v>
                </c:pt>
                <c:pt idx="10">
                  <c:v>0</c:v>
                </c:pt>
                <c:pt idx="11">
                  <c:v>0</c:v>
                </c:pt>
              </c:numCache>
            </c:numRef>
          </c:val>
          <c:extLs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Constraints!$C$26:$N$26</c:f>
              <c:numCache>
                <c:formatCode>0</c:formatCode>
                <c:ptCount val="12"/>
                <c:pt idx="0">
                  <c:v>35114.5</c:v>
                </c:pt>
                <c:pt idx="1">
                  <c:v>67420</c:v>
                </c:pt>
                <c:pt idx="2">
                  <c:v>175935</c:v>
                </c:pt>
                <c:pt idx="3">
                  <c:v>171603</c:v>
                </c:pt>
                <c:pt idx="4">
                  <c:v>246072</c:v>
                </c:pt>
                <c:pt idx="5">
                  <c:v>213512.5</c:v>
                </c:pt>
                <c:pt idx="6">
                  <c:v>105647.5</c:v>
                </c:pt>
                <c:pt idx="7">
                  <c:v>97235</c:v>
                </c:pt>
                <c:pt idx="8">
                  <c:v>59014</c:v>
                </c:pt>
                <c:pt idx="9">
                  <c:v>0</c:v>
                </c:pt>
                <c:pt idx="10">
                  <c:v>0</c:v>
                </c:pt>
                <c:pt idx="11">
                  <c:v>0</c:v>
                </c:pt>
              </c:numCache>
            </c:numRef>
          </c:val>
          <c:extLst>
            <c:ext xmlns:c16="http://schemas.microsoft.com/office/drawing/2014/chart" uri="{C3380CC4-5D6E-409C-BE32-E72D297353CC}">
              <c16:uniqueId val="{00000000-7E62-4CD0-8E88-D37E796B7175}"/>
            </c:ext>
          </c:extLst>
        </c:ser>
        <c:ser>
          <c:idx val="4"/>
          <c:order val="4"/>
          <c:tx>
            <c:strRef>
              <c:f>Constraints!$B$27</c:f>
              <c:strCache>
                <c:ptCount val="1"/>
                <c:pt idx="0">
                  <c:v>BM - ROCOF</c:v>
                </c:pt>
              </c:strCache>
            </c:strRef>
          </c:tx>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Constraints!$C$27:$N$27</c:f>
              <c:numCache>
                <c:formatCode>0</c:formatCode>
                <c:ptCount val="12"/>
                <c:pt idx="0">
                  <c:v>53658.137999999999</c:v>
                </c:pt>
                <c:pt idx="1">
                  <c:v>101371.304</c:v>
                </c:pt>
                <c:pt idx="2">
                  <c:v>74192.970999999976</c:v>
                </c:pt>
                <c:pt idx="3">
                  <c:v>46829.439000000006</c:v>
                </c:pt>
                <c:pt idx="4">
                  <c:v>88510.361999999979</c:v>
                </c:pt>
                <c:pt idx="5">
                  <c:v>98433.378999999986</c:v>
                </c:pt>
                <c:pt idx="6">
                  <c:v>102584.71100000002</c:v>
                </c:pt>
                <c:pt idx="7">
                  <c:v>104391.50300000006</c:v>
                </c:pt>
                <c:pt idx="8">
                  <c:v>142405.35800000004</c:v>
                </c:pt>
                <c:pt idx="9">
                  <c:v>0</c:v>
                </c:pt>
                <c:pt idx="10">
                  <c:v>0</c:v>
                </c:pt>
                <c:pt idx="11">
                  <c:v>0</c:v>
                </c:pt>
              </c:numCache>
            </c:numRef>
          </c:val>
          <c:extLst>
            <c:ext xmlns:c16="http://schemas.microsoft.com/office/drawing/2014/chart" uri="{C3380CC4-5D6E-409C-BE32-E72D297353CC}">
              <c16:uniqueId val="{00000001-7E62-4CD0-8E88-D37E796B7175}"/>
            </c:ext>
          </c:extLst>
        </c:ser>
        <c:ser>
          <c:idx val="5"/>
          <c:order val="5"/>
          <c:tx>
            <c:strRef>
              <c:f>Constraints!$B$28</c:f>
              <c:strCache>
                <c:ptCount val="1"/>
                <c:pt idx="0">
                  <c:v>Trades - ROCOF</c:v>
                </c:pt>
              </c:strCache>
            </c:strRef>
          </c:tx>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Constraints!$C$28:$N$28</c:f>
              <c:numCache>
                <c:formatCode>0</c:formatCode>
                <c:ptCount val="12"/>
                <c:pt idx="0">
                  <c:v>209000</c:v>
                </c:pt>
                <c:pt idx="1">
                  <c:v>248361.5</c:v>
                </c:pt>
                <c:pt idx="2">
                  <c:v>420687.5</c:v>
                </c:pt>
                <c:pt idx="3">
                  <c:v>288302</c:v>
                </c:pt>
                <c:pt idx="4">
                  <c:v>415052.5</c:v>
                </c:pt>
                <c:pt idx="5">
                  <c:v>339034</c:v>
                </c:pt>
                <c:pt idx="6">
                  <c:v>251351.5</c:v>
                </c:pt>
                <c:pt idx="7">
                  <c:v>137795.5</c:v>
                </c:pt>
                <c:pt idx="8">
                  <c:v>306964</c:v>
                </c:pt>
                <c:pt idx="9">
                  <c:v>0</c:v>
                </c:pt>
                <c:pt idx="10">
                  <c:v>0</c:v>
                </c:pt>
                <c:pt idx="11">
                  <c:v>0</c:v>
                </c:pt>
              </c:numCache>
            </c:numRef>
          </c:val>
          <c:extLst>
            <c:ext xmlns:c16="http://schemas.microsoft.com/office/drawing/2014/chart" uri="{C3380CC4-5D6E-409C-BE32-E72D297353CC}">
              <c16:uniqueId val="{00000002-7E62-4CD0-8E88-D37E796B7175}"/>
            </c:ext>
          </c:extLst>
        </c:ser>
        <c:dLbls>
          <c:showLegendKey val="0"/>
          <c:showVal val="0"/>
          <c:showCatName val="0"/>
          <c:showSerName val="0"/>
          <c:showPercent val="0"/>
          <c:showBubbleSize val="0"/>
        </c:dLbls>
        <c:gapWidth val="150"/>
        <c:overlap val="100"/>
        <c:axId val="41854848"/>
        <c:axId val="41856384"/>
      </c:barChart>
      <c:dateAx>
        <c:axId val="418548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6384"/>
        <c:crosses val="autoZero"/>
        <c:auto val="1"/>
        <c:lblOffset val="100"/>
        <c:baseTimeUnit val="months"/>
      </c:dateAx>
      <c:valAx>
        <c:axId val="41856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4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0</c:formatCode>
                <c:ptCount val="12"/>
                <c:pt idx="0">
                  <c:v>91238.460000000021</c:v>
                </c:pt>
                <c:pt idx="1">
                  <c:v>84034.441999999966</c:v>
                </c:pt>
                <c:pt idx="2">
                  <c:v>226326.47399999993</c:v>
                </c:pt>
                <c:pt idx="3">
                  <c:v>114590.04899999998</c:v>
                </c:pt>
                <c:pt idx="4">
                  <c:v>275976.57900000009</c:v>
                </c:pt>
                <c:pt idx="5">
                  <c:v>277379.33199999976</c:v>
                </c:pt>
                <c:pt idx="6">
                  <c:v>295836.41700000013</c:v>
                </c:pt>
                <c:pt idx="7">
                  <c:v>159477.74900000004</c:v>
                </c:pt>
                <c:pt idx="8">
                  <c:v>232337.27200000003</c:v>
                </c:pt>
                <c:pt idx="9">
                  <c:v>0</c:v>
                </c:pt>
                <c:pt idx="10">
                  <c:v>0</c:v>
                </c:pt>
                <c:pt idx="11">
                  <c:v>0</c:v>
                </c:pt>
              </c:numCache>
            </c:numRef>
          </c:val>
          <c:extLst>
            <c:ext xmlns:c16="http://schemas.microsoft.com/office/drawing/2014/chart" uri="{C3380CC4-5D6E-409C-BE32-E72D297353CC}">
              <c16:uniqueId val="{00000000-23ED-4456-B7D8-351CED662D2D}"/>
            </c:ext>
          </c:extLst>
        </c:ser>
        <c:ser>
          <c:idx val="3"/>
          <c:order val="3"/>
          <c:tx>
            <c:strRef>
              <c:f>Constraints!$B$26</c:f>
              <c:strCache>
                <c:ptCount val="1"/>
                <c:pt idx="0">
                  <c:v>Trades - Voltage</c:v>
                </c:pt>
              </c:strCache>
            </c:strRef>
          </c:tx>
          <c:invertIfNegative val="0"/>
          <c:val>
            <c:numRef>
              <c:f>Constraints!$C$26:$N$26</c:f>
              <c:numCache>
                <c:formatCode>0</c:formatCode>
                <c:ptCount val="12"/>
                <c:pt idx="0">
                  <c:v>35114.5</c:v>
                </c:pt>
                <c:pt idx="1">
                  <c:v>67420</c:v>
                </c:pt>
                <c:pt idx="2">
                  <c:v>175935</c:v>
                </c:pt>
                <c:pt idx="3">
                  <c:v>171603</c:v>
                </c:pt>
                <c:pt idx="4">
                  <c:v>246072</c:v>
                </c:pt>
                <c:pt idx="5">
                  <c:v>213512.5</c:v>
                </c:pt>
                <c:pt idx="6">
                  <c:v>105647.5</c:v>
                </c:pt>
                <c:pt idx="7">
                  <c:v>97235</c:v>
                </c:pt>
                <c:pt idx="8">
                  <c:v>59014</c:v>
                </c:pt>
                <c:pt idx="9">
                  <c:v>0</c:v>
                </c:pt>
                <c:pt idx="10">
                  <c:v>0</c:v>
                </c:pt>
                <c:pt idx="11">
                  <c:v>0</c:v>
                </c:pt>
              </c:numCache>
            </c:numRef>
          </c:val>
          <c:extLst>
            <c:ext xmlns:c16="http://schemas.microsoft.com/office/drawing/2014/chart" uri="{C3380CC4-5D6E-409C-BE32-E72D297353CC}">
              <c16:uniqueId val="{00000001-23ED-4456-B7D8-351CED662D2D}"/>
            </c:ext>
          </c:extLst>
        </c:ser>
        <c:dLbls>
          <c:showLegendKey val="0"/>
          <c:showVal val="0"/>
          <c:showCatName val="0"/>
          <c:showSerName val="0"/>
          <c:showPercent val="0"/>
          <c:showBubbleSize val="0"/>
        </c:dLbls>
        <c:gapWidth val="150"/>
        <c:overlap val="100"/>
        <c:axId val="41905536"/>
        <c:axId val="41903616"/>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Constraints!$C$14:$N$14</c:f>
              <c:numCache>
                <c:formatCode>0.00</c:formatCode>
                <c:ptCount val="12"/>
                <c:pt idx="0">
                  <c:v>1.1002663637499432</c:v>
                </c:pt>
                <c:pt idx="1">
                  <c:v>1.6899458428303222</c:v>
                </c:pt>
                <c:pt idx="2">
                  <c:v>5.1495504767092051</c:v>
                </c:pt>
                <c:pt idx="3">
                  <c:v>2.1620520381734689</c:v>
                </c:pt>
                <c:pt idx="4">
                  <c:v>8.8840554450373155</c:v>
                </c:pt>
                <c:pt idx="5">
                  <c:v>6.287795563035476</c:v>
                </c:pt>
                <c:pt idx="6">
                  <c:v>3.6648940633716749</c:v>
                </c:pt>
                <c:pt idx="7">
                  <c:v>3.1442122783895332</c:v>
                </c:pt>
                <c:pt idx="8">
                  <c:v>2.8551130771725042</c:v>
                </c:pt>
                <c:pt idx="9">
                  <c:v>0</c:v>
                </c:pt>
                <c:pt idx="10">
                  <c:v>0</c:v>
                </c:pt>
                <c:pt idx="11">
                  <c:v>0</c:v>
                </c:pt>
              </c:numCache>
            </c:numRef>
          </c:val>
          <c:smooth val="0"/>
          <c:extLst>
            <c:ext xmlns:c16="http://schemas.microsoft.com/office/drawing/2014/chart" uri="{C3380CC4-5D6E-409C-BE32-E72D297353CC}">
              <c16:uniqueId val="{00000002-23ED-4456-B7D8-351CED662D2D}"/>
            </c:ext>
          </c:extLst>
        </c:ser>
        <c:ser>
          <c:idx val="1"/>
          <c:order val="1"/>
          <c:tx>
            <c:strRef>
              <c:f>Constraints!$B$15</c:f>
              <c:strCache>
                <c:ptCount val="1"/>
                <c:pt idx="0">
                  <c:v>Trades - Voltage</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Constraints!$C$15:$N$15</c:f>
              <c:numCache>
                <c:formatCode>0.00</c:formatCode>
                <c:ptCount val="12"/>
                <c:pt idx="0">
                  <c:v>0.57401591111383554</c:v>
                </c:pt>
                <c:pt idx="1">
                  <c:v>1.0594947818928282</c:v>
                </c:pt>
                <c:pt idx="2">
                  <c:v>2.7377153647155512</c:v>
                </c:pt>
                <c:pt idx="3">
                  <c:v>3.0596091279413002</c:v>
                </c:pt>
                <c:pt idx="4">
                  <c:v>5.5252823278808387</c:v>
                </c:pt>
                <c:pt idx="5">
                  <c:v>4.8733839214325272</c:v>
                </c:pt>
                <c:pt idx="6">
                  <c:v>0.85866656743469927</c:v>
                </c:pt>
                <c:pt idx="7">
                  <c:v>1.2781238744975012</c:v>
                </c:pt>
                <c:pt idx="8">
                  <c:v>0.46414868481505966</c:v>
                </c:pt>
                <c:pt idx="9">
                  <c:v>0</c:v>
                </c:pt>
                <c:pt idx="10">
                  <c:v>0</c:v>
                </c:pt>
                <c:pt idx="11">
                  <c:v>0</c:v>
                </c:pt>
              </c:numCache>
            </c:numRef>
          </c:val>
          <c:smooth val="0"/>
          <c:extLst>
            <c:ext xmlns:c16="http://schemas.microsoft.com/office/drawing/2014/chart" uri="{C3380CC4-5D6E-409C-BE32-E72D297353CC}">
              <c16:uniqueId val="{00000003-23ED-4456-B7D8-351CED662D2D}"/>
            </c:ext>
          </c:extLst>
        </c:ser>
        <c:dLbls>
          <c:showLegendKey val="0"/>
          <c:showVal val="0"/>
          <c:showCatName val="0"/>
          <c:showSerName val="0"/>
          <c:showPercent val="0"/>
          <c:showBubbleSize val="0"/>
        </c:dLbls>
        <c:marker val="1"/>
        <c:smooth val="0"/>
        <c:axId val="41891712"/>
        <c:axId val="41893248"/>
      </c:lineChart>
      <c:dateAx>
        <c:axId val="41891712"/>
        <c:scaling>
          <c:orientation val="minMax"/>
        </c:scaling>
        <c:delete val="0"/>
        <c:axPos val="b"/>
        <c:numFmt formatCode="mmm\-yy" sourceLinked="1"/>
        <c:majorTickMark val="out"/>
        <c:minorTickMark val="none"/>
        <c:tickLblPos val="nextTo"/>
        <c:crossAx val="41893248"/>
        <c:crosses val="autoZero"/>
        <c:auto val="1"/>
        <c:lblOffset val="100"/>
        <c:baseTimeUnit val="months"/>
      </c:dateAx>
      <c:valAx>
        <c:axId val="41893248"/>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891712"/>
        <c:crosses val="autoZero"/>
        <c:crossBetween val="between"/>
      </c:valAx>
      <c:valAx>
        <c:axId val="41903616"/>
        <c:scaling>
          <c:orientation val="minMax"/>
        </c:scaling>
        <c:delete val="0"/>
        <c:axPos val="r"/>
        <c:title>
          <c:tx>
            <c:rich>
              <a:bodyPr rot="-5400000" vert="horz"/>
              <a:lstStyle/>
              <a:p>
                <a:pPr>
                  <a:defRPr/>
                </a:pPr>
                <a:r>
                  <a:rPr lang="en-GB"/>
                  <a:t>Volume (MWh)</a:t>
                </a:r>
              </a:p>
            </c:rich>
          </c:tx>
          <c:overlay val="0"/>
        </c:title>
        <c:numFmt formatCode="0" sourceLinked="1"/>
        <c:majorTickMark val="out"/>
        <c:minorTickMark val="none"/>
        <c:tickLblPos val="nextTo"/>
        <c:crossAx val="41905536"/>
        <c:crosses val="max"/>
        <c:crossBetween val="between"/>
      </c:valAx>
      <c:catAx>
        <c:axId val="41905536"/>
        <c:scaling>
          <c:orientation val="minMax"/>
        </c:scaling>
        <c:delete val="1"/>
        <c:axPos val="b"/>
        <c:majorTickMark val="out"/>
        <c:minorTickMark val="none"/>
        <c:tickLblPos val="nextTo"/>
        <c:crossAx val="41903616"/>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0</c:formatCode>
                <c:ptCount val="12"/>
                <c:pt idx="0">
                  <c:v>53658.137999999999</c:v>
                </c:pt>
                <c:pt idx="1">
                  <c:v>101371.304</c:v>
                </c:pt>
                <c:pt idx="2">
                  <c:v>74192.970999999976</c:v>
                </c:pt>
                <c:pt idx="3">
                  <c:v>46829.439000000006</c:v>
                </c:pt>
                <c:pt idx="4">
                  <c:v>88510.361999999979</c:v>
                </c:pt>
                <c:pt idx="5">
                  <c:v>98433.378999999986</c:v>
                </c:pt>
                <c:pt idx="6">
                  <c:v>102584.71100000002</c:v>
                </c:pt>
                <c:pt idx="7">
                  <c:v>104391.50300000006</c:v>
                </c:pt>
                <c:pt idx="8">
                  <c:v>142405.35800000004</c:v>
                </c:pt>
                <c:pt idx="9">
                  <c:v>0</c:v>
                </c:pt>
                <c:pt idx="10">
                  <c:v>0</c:v>
                </c:pt>
                <c:pt idx="11">
                  <c:v>0</c:v>
                </c:pt>
              </c:numCache>
            </c:numRef>
          </c:val>
          <c:extLst>
            <c:ext xmlns:c16="http://schemas.microsoft.com/office/drawing/2014/chart" uri="{C3380CC4-5D6E-409C-BE32-E72D297353CC}">
              <c16:uniqueId val="{00000000-8C38-4749-98D5-8843DD3127DC}"/>
            </c:ext>
          </c:extLst>
        </c:ser>
        <c:ser>
          <c:idx val="3"/>
          <c:order val="3"/>
          <c:tx>
            <c:strRef>
              <c:f>Constraints!$B$28</c:f>
              <c:strCache>
                <c:ptCount val="1"/>
                <c:pt idx="0">
                  <c:v>Trades - ROCOF</c:v>
                </c:pt>
              </c:strCache>
            </c:strRef>
          </c:tx>
          <c:invertIfNegative val="0"/>
          <c:val>
            <c:numRef>
              <c:f>Constraints!$C$28:$N$28</c:f>
              <c:numCache>
                <c:formatCode>0</c:formatCode>
                <c:ptCount val="12"/>
                <c:pt idx="0">
                  <c:v>209000</c:v>
                </c:pt>
                <c:pt idx="1">
                  <c:v>248361.5</c:v>
                </c:pt>
                <c:pt idx="2">
                  <c:v>420687.5</c:v>
                </c:pt>
                <c:pt idx="3">
                  <c:v>288302</c:v>
                </c:pt>
                <c:pt idx="4">
                  <c:v>415052.5</c:v>
                </c:pt>
                <c:pt idx="5">
                  <c:v>339034</c:v>
                </c:pt>
                <c:pt idx="6">
                  <c:v>251351.5</c:v>
                </c:pt>
                <c:pt idx="7">
                  <c:v>137795.5</c:v>
                </c:pt>
                <c:pt idx="8">
                  <c:v>306964</c:v>
                </c:pt>
                <c:pt idx="9">
                  <c:v>0</c:v>
                </c:pt>
                <c:pt idx="10">
                  <c:v>0</c:v>
                </c:pt>
                <c:pt idx="11">
                  <c:v>0</c:v>
                </c:pt>
              </c:numCache>
            </c:numRef>
          </c:val>
          <c:extLst>
            <c:ext xmlns:c16="http://schemas.microsoft.com/office/drawing/2014/chart" uri="{C3380CC4-5D6E-409C-BE32-E72D297353CC}">
              <c16:uniqueId val="{00000001-8C38-4749-98D5-8843DD3127DC}"/>
            </c:ext>
          </c:extLst>
        </c:ser>
        <c:dLbls>
          <c:showLegendKey val="0"/>
          <c:showVal val="0"/>
          <c:showCatName val="0"/>
          <c:showSerName val="0"/>
          <c:showPercent val="0"/>
          <c:showBubbleSize val="0"/>
        </c:dLbls>
        <c:gapWidth val="150"/>
        <c:overlap val="100"/>
        <c:axId val="41630720"/>
        <c:axId val="41628800"/>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Constraints!$C$16:$N$16</c:f>
              <c:numCache>
                <c:formatCode>0.00</c:formatCode>
                <c:ptCount val="12"/>
                <c:pt idx="0">
                  <c:v>1.6296489251401647</c:v>
                </c:pt>
                <c:pt idx="1">
                  <c:v>2.2596908600768972</c:v>
                </c:pt>
                <c:pt idx="2">
                  <c:v>2.9503318280859898</c:v>
                </c:pt>
                <c:pt idx="3">
                  <c:v>1.6886107942162036</c:v>
                </c:pt>
                <c:pt idx="4">
                  <c:v>3.6815578368694273</c:v>
                </c:pt>
                <c:pt idx="5">
                  <c:v>4.2380376270524387</c:v>
                </c:pt>
                <c:pt idx="6">
                  <c:v>5.992185843393024</c:v>
                </c:pt>
                <c:pt idx="7">
                  <c:v>5.059531868430998</c:v>
                </c:pt>
                <c:pt idx="8">
                  <c:v>7.4897531847833134</c:v>
                </c:pt>
                <c:pt idx="9">
                  <c:v>0</c:v>
                </c:pt>
                <c:pt idx="10">
                  <c:v>0</c:v>
                </c:pt>
                <c:pt idx="11">
                  <c:v>0</c:v>
                </c:pt>
              </c:numCache>
            </c:numRef>
          </c:val>
          <c:smooth val="0"/>
          <c:extLst>
            <c:ext xmlns:c16="http://schemas.microsoft.com/office/drawing/2014/chart" uri="{C3380CC4-5D6E-409C-BE32-E72D297353CC}">
              <c16:uniqueId val="{00000002-8C38-4749-98D5-8843DD3127DC}"/>
            </c:ext>
          </c:extLst>
        </c:ser>
        <c:ser>
          <c:idx val="1"/>
          <c:order val="1"/>
          <c:tx>
            <c:strRef>
              <c:f>Constraints!$B$17</c:f>
              <c:strCache>
                <c:ptCount val="1"/>
                <c:pt idx="0">
                  <c:v>Trades - ROCOF</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Constraints!$C$17:$N$17</c:f>
              <c:numCache>
                <c:formatCode>0.00</c:formatCode>
                <c:ptCount val="12"/>
                <c:pt idx="0">
                  <c:v>7.6108200986941217</c:v>
                </c:pt>
                <c:pt idx="1">
                  <c:v>8.2425082006389996</c:v>
                </c:pt>
                <c:pt idx="2">
                  <c:v>17.567961384435975</c:v>
                </c:pt>
                <c:pt idx="3">
                  <c:v>9.9955719429453644</c:v>
                </c:pt>
                <c:pt idx="4">
                  <c:v>14.335454269239396</c:v>
                </c:pt>
                <c:pt idx="5">
                  <c:v>13.215079498639552</c:v>
                </c:pt>
                <c:pt idx="6">
                  <c:v>12.498357583372185</c:v>
                </c:pt>
                <c:pt idx="7">
                  <c:v>6.4534512119968355</c:v>
                </c:pt>
                <c:pt idx="8">
                  <c:v>13.625577276681602</c:v>
                </c:pt>
                <c:pt idx="9">
                  <c:v>0</c:v>
                </c:pt>
                <c:pt idx="10">
                  <c:v>0</c:v>
                </c:pt>
                <c:pt idx="11">
                  <c:v>0</c:v>
                </c:pt>
              </c:numCache>
            </c:numRef>
          </c:val>
          <c:smooth val="0"/>
          <c:extLst>
            <c:ext xmlns:c16="http://schemas.microsoft.com/office/drawing/2014/chart" uri="{C3380CC4-5D6E-409C-BE32-E72D297353CC}">
              <c16:uniqueId val="{00000003-8C38-4749-98D5-8843DD3127DC}"/>
            </c:ext>
          </c:extLst>
        </c:ser>
        <c:dLbls>
          <c:showLegendKey val="0"/>
          <c:showVal val="0"/>
          <c:showCatName val="0"/>
          <c:showSerName val="0"/>
          <c:showPercent val="0"/>
          <c:showBubbleSize val="0"/>
        </c:dLbls>
        <c:marker val="1"/>
        <c:smooth val="0"/>
        <c:axId val="41940480"/>
        <c:axId val="41942016"/>
      </c:lineChart>
      <c:dateAx>
        <c:axId val="41940480"/>
        <c:scaling>
          <c:orientation val="minMax"/>
        </c:scaling>
        <c:delete val="0"/>
        <c:axPos val="b"/>
        <c:numFmt formatCode="mmm\-yy" sourceLinked="1"/>
        <c:majorTickMark val="out"/>
        <c:minorTickMark val="none"/>
        <c:tickLblPos val="nextTo"/>
        <c:crossAx val="41942016"/>
        <c:crosses val="autoZero"/>
        <c:auto val="1"/>
        <c:lblOffset val="100"/>
        <c:baseTimeUnit val="months"/>
      </c:dateAx>
      <c:valAx>
        <c:axId val="41942016"/>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940480"/>
        <c:crosses val="autoZero"/>
        <c:crossBetween val="between"/>
      </c:valAx>
      <c:valAx>
        <c:axId val="41628800"/>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30720"/>
        <c:crosses val="max"/>
        <c:crossBetween val="between"/>
      </c:valAx>
      <c:catAx>
        <c:axId val="41630720"/>
        <c:scaling>
          <c:orientation val="minMax"/>
        </c:scaling>
        <c:delete val="1"/>
        <c:axPos val="b"/>
        <c:majorTickMark val="out"/>
        <c:minorTickMark val="none"/>
        <c:tickLblPos val="nextTo"/>
        <c:crossAx val="41628800"/>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Constraints!$C$23:$N$23</c:f>
              <c:numCache>
                <c:formatCode>0</c:formatCode>
                <c:ptCount val="12"/>
                <c:pt idx="0">
                  <c:v>347675.39999999985</c:v>
                </c:pt>
                <c:pt idx="1">
                  <c:v>89625.262000000032</c:v>
                </c:pt>
                <c:pt idx="2">
                  <c:v>150690.82099999994</c:v>
                </c:pt>
                <c:pt idx="3">
                  <c:v>126908.52999999996</c:v>
                </c:pt>
                <c:pt idx="4">
                  <c:v>213623.5180000001</c:v>
                </c:pt>
                <c:pt idx="5">
                  <c:v>254726.41099999991</c:v>
                </c:pt>
                <c:pt idx="6">
                  <c:v>484125.12099999993</c:v>
                </c:pt>
                <c:pt idx="7">
                  <c:v>163798.96199999991</c:v>
                </c:pt>
                <c:pt idx="8">
                  <c:v>463412.82299999963</c:v>
                </c:pt>
                <c:pt idx="9">
                  <c:v>0</c:v>
                </c:pt>
                <c:pt idx="10">
                  <c:v>0</c:v>
                </c:pt>
                <c:pt idx="11">
                  <c:v>0</c:v>
                </c:pt>
              </c:numCache>
            </c:numRef>
          </c:val>
          <c:extLst>
            <c:ext xmlns:c16="http://schemas.microsoft.com/office/drawing/2014/chart" uri="{C3380CC4-5D6E-409C-BE32-E72D297353CC}">
              <c16:uniqueId val="{00000000-153E-415C-AA2C-EEAC50A4F7B6}"/>
            </c:ext>
          </c:extLst>
        </c:ser>
        <c:ser>
          <c:idx val="3"/>
          <c:order val="3"/>
          <c:tx>
            <c:strRef>
              <c:f>Constraints!$B$24</c:f>
              <c:strCache>
                <c:ptCount val="1"/>
                <c:pt idx="0">
                  <c:v>Trades - Transmission</c:v>
                </c:pt>
              </c:strCache>
            </c:strRef>
          </c:tx>
          <c:invertIfNegative val="0"/>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Constraints!$C$24:$N$24</c:f>
              <c:numCache>
                <c:formatCode>0</c:formatCode>
                <c:ptCount val="12"/>
                <c:pt idx="0">
                  <c:v>2587.5</c:v>
                </c:pt>
                <c:pt idx="1">
                  <c:v>913.09999999999991</c:v>
                </c:pt>
                <c:pt idx="2">
                  <c:v>30168</c:v>
                </c:pt>
                <c:pt idx="3">
                  <c:v>92604.7</c:v>
                </c:pt>
                <c:pt idx="4">
                  <c:v>143916.39999999997</c:v>
                </c:pt>
                <c:pt idx="5">
                  <c:v>26790.5</c:v>
                </c:pt>
                <c:pt idx="6">
                  <c:v>198097.8</c:v>
                </c:pt>
                <c:pt idx="7">
                  <c:v>106011.3</c:v>
                </c:pt>
                <c:pt idx="8">
                  <c:v>37538.199999999997</c:v>
                </c:pt>
                <c:pt idx="9">
                  <c:v>0</c:v>
                </c:pt>
                <c:pt idx="10">
                  <c:v>0</c:v>
                </c:pt>
                <c:pt idx="11">
                  <c:v>0</c:v>
                </c:pt>
              </c:numCache>
            </c:numRef>
          </c:val>
          <c:extLst>
            <c:ext xmlns:c16="http://schemas.microsoft.com/office/drawing/2014/chart" uri="{C3380CC4-5D6E-409C-BE32-E72D297353CC}">
              <c16:uniqueId val="{00000001-153E-415C-AA2C-EEAC50A4F7B6}"/>
            </c:ext>
          </c:extLst>
        </c:ser>
        <c:dLbls>
          <c:showLegendKey val="0"/>
          <c:showVal val="0"/>
          <c:showCatName val="0"/>
          <c:showSerName val="0"/>
          <c:showPercent val="0"/>
          <c:showBubbleSize val="0"/>
        </c:dLbls>
        <c:gapWidth val="150"/>
        <c:overlap val="100"/>
        <c:axId val="41683584"/>
        <c:axId val="4168166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Constraints!$C$12:$N$12</c:f>
              <c:numCache>
                <c:formatCode>0.00</c:formatCode>
                <c:ptCount val="12"/>
                <c:pt idx="0">
                  <c:v>27.467911118000757</c:v>
                </c:pt>
                <c:pt idx="1">
                  <c:v>7.8166563554935458</c:v>
                </c:pt>
                <c:pt idx="2">
                  <c:v>16.151280989048317</c:v>
                </c:pt>
                <c:pt idx="3">
                  <c:v>10.241443666020002</c:v>
                </c:pt>
                <c:pt idx="4">
                  <c:v>18.710701583837089</c:v>
                </c:pt>
                <c:pt idx="5">
                  <c:v>25.407819441484122</c:v>
                </c:pt>
                <c:pt idx="6">
                  <c:v>49.189650043607003</c:v>
                </c:pt>
                <c:pt idx="7">
                  <c:v>14.804182829194506</c:v>
                </c:pt>
                <c:pt idx="8">
                  <c:v>47.923443130170917</c:v>
                </c:pt>
                <c:pt idx="9">
                  <c:v>0</c:v>
                </c:pt>
                <c:pt idx="10">
                  <c:v>0</c:v>
                </c:pt>
                <c:pt idx="11">
                  <c:v>0</c:v>
                </c:pt>
              </c:numCache>
            </c:numRef>
          </c:val>
          <c:smooth val="0"/>
          <c:extLst>
            <c:ext xmlns:c16="http://schemas.microsoft.com/office/drawing/2014/chart" uri="{C3380CC4-5D6E-409C-BE32-E72D297353CC}">
              <c16:uniqueId val="{00000002-153E-415C-AA2C-EEAC50A4F7B6}"/>
            </c:ext>
          </c:extLst>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Constraints!$C$13:$N$13</c:f>
              <c:numCache>
                <c:formatCode>0.00</c:formatCode>
                <c:ptCount val="12"/>
                <c:pt idx="0">
                  <c:v>0.13574702268128025</c:v>
                </c:pt>
                <c:pt idx="1">
                  <c:v>0.11217568642670067</c:v>
                </c:pt>
                <c:pt idx="2">
                  <c:v>1.028482818751189</c:v>
                </c:pt>
                <c:pt idx="3">
                  <c:v>1.7535030385252071</c:v>
                </c:pt>
                <c:pt idx="4">
                  <c:v>4.1558772112430891</c:v>
                </c:pt>
                <c:pt idx="5">
                  <c:v>1.0693737160053238</c:v>
                </c:pt>
                <c:pt idx="6">
                  <c:v>2.0434027936407357</c:v>
                </c:pt>
                <c:pt idx="7">
                  <c:v>1.6139452034857098</c:v>
                </c:pt>
                <c:pt idx="8">
                  <c:v>0.73184509797315844</c:v>
                </c:pt>
                <c:pt idx="9">
                  <c:v>0</c:v>
                </c:pt>
                <c:pt idx="10">
                  <c:v>0</c:v>
                </c:pt>
                <c:pt idx="11">
                  <c:v>0</c:v>
                </c:pt>
              </c:numCache>
            </c:numRef>
          </c:val>
          <c:smooth val="0"/>
          <c:extLst>
            <c:ext xmlns:c16="http://schemas.microsoft.com/office/drawing/2014/chart" uri="{C3380CC4-5D6E-409C-BE32-E72D297353CC}">
              <c16:uniqueId val="{00000003-153E-415C-AA2C-EEAC50A4F7B6}"/>
            </c:ext>
          </c:extLst>
        </c:ser>
        <c:dLbls>
          <c:showLegendKey val="0"/>
          <c:showVal val="0"/>
          <c:showCatName val="0"/>
          <c:showSerName val="0"/>
          <c:showPercent val="0"/>
          <c:showBubbleSize val="0"/>
        </c:dLbls>
        <c:marker val="1"/>
        <c:smooth val="0"/>
        <c:axId val="41673856"/>
        <c:axId val="41675392"/>
      </c:lineChart>
      <c:dateAx>
        <c:axId val="41673856"/>
        <c:scaling>
          <c:orientation val="minMax"/>
        </c:scaling>
        <c:delete val="0"/>
        <c:axPos val="b"/>
        <c:numFmt formatCode="mmm\-yy" sourceLinked="1"/>
        <c:majorTickMark val="out"/>
        <c:minorTickMark val="none"/>
        <c:tickLblPos val="nextTo"/>
        <c:crossAx val="41675392"/>
        <c:crosses val="autoZero"/>
        <c:auto val="1"/>
        <c:lblOffset val="100"/>
        <c:baseTimeUnit val="months"/>
      </c:dateAx>
      <c:valAx>
        <c:axId val="41675392"/>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673856"/>
        <c:crosses val="autoZero"/>
        <c:crossBetween val="between"/>
      </c:valAx>
      <c:valAx>
        <c:axId val="41681664"/>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83584"/>
        <c:crosses val="max"/>
        <c:crossBetween val="between"/>
      </c:valAx>
      <c:dateAx>
        <c:axId val="41683584"/>
        <c:scaling>
          <c:orientation val="minMax"/>
        </c:scaling>
        <c:delete val="1"/>
        <c:axPos val="b"/>
        <c:numFmt formatCode="mmm\-yy" sourceLinked="1"/>
        <c:majorTickMark val="out"/>
        <c:minorTickMark val="none"/>
        <c:tickLblPos val="nextTo"/>
        <c:crossAx val="4168166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Reserves'!$C$3:$N$3</c:f>
              <c:numCache>
                <c:formatCode>0.00</c:formatCode>
                <c:ptCount val="12"/>
                <c:pt idx="0">
                  <c:v>7.3048509011199983E-2</c:v>
                </c:pt>
                <c:pt idx="1">
                  <c:v>1.8520375912329998E-2</c:v>
                </c:pt>
                <c:pt idx="2">
                  <c:v>4.3405017512380011E-2</c:v>
                </c:pt>
                <c:pt idx="3">
                  <c:v>5.029912304366E-2</c:v>
                </c:pt>
                <c:pt idx="4">
                  <c:v>0.26841543545683</c:v>
                </c:pt>
                <c:pt idx="5">
                  <c:v>5.3623844343109996E-2</c:v>
                </c:pt>
                <c:pt idx="6">
                  <c:v>9.3432966977199994E-2</c:v>
                </c:pt>
                <c:pt idx="7">
                  <c:v>8.1322933388909988E-2</c:v>
                </c:pt>
                <c:pt idx="8">
                  <c:v>0.16425320952183001</c:v>
                </c:pt>
              </c:numCache>
            </c:numRef>
          </c:val>
          <c:extLs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Reserves'!$C$4:$N$4</c:f>
              <c:numCache>
                <c:formatCode>0.00</c:formatCode>
                <c:ptCount val="12"/>
                <c:pt idx="0">
                  <c:v>0.19465178464616001</c:v>
                </c:pt>
                <c:pt idx="1">
                  <c:v>0.12856947849170999</c:v>
                </c:pt>
                <c:pt idx="2">
                  <c:v>0.67074212625866991</c:v>
                </c:pt>
                <c:pt idx="3">
                  <c:v>5.265778808109E-2</c:v>
                </c:pt>
                <c:pt idx="4">
                  <c:v>1.1523210411553102</c:v>
                </c:pt>
                <c:pt idx="5">
                  <c:v>1.97710414289725</c:v>
                </c:pt>
                <c:pt idx="6">
                  <c:v>0.21116221019850995</c:v>
                </c:pt>
                <c:pt idx="7">
                  <c:v>3.2008511644999999E-4</c:v>
                </c:pt>
                <c:pt idx="8">
                  <c:v>5.8340269554099993E-3</c:v>
                </c:pt>
              </c:numCache>
            </c:numRef>
          </c:val>
          <c:extLs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Reserves'!$C$5:$N$5</c:f>
              <c:numCache>
                <c:formatCode>0.00</c:formatCode>
                <c:ptCount val="12"/>
                <c:pt idx="0">
                  <c:v>3.7600261000000002E-7</c:v>
                </c:pt>
                <c:pt idx="1">
                  <c:v>0</c:v>
                </c:pt>
                <c:pt idx="2">
                  <c:v>0</c:v>
                </c:pt>
                <c:pt idx="3">
                  <c:v>5.1331700000000001E-4</c:v>
                </c:pt>
                <c:pt idx="4">
                  <c:v>0</c:v>
                </c:pt>
                <c:pt idx="5">
                  <c:v>0</c:v>
                </c:pt>
                <c:pt idx="6">
                  <c:v>0</c:v>
                </c:pt>
                <c:pt idx="7">
                  <c:v>0</c:v>
                </c:pt>
                <c:pt idx="8">
                  <c:v>0</c:v>
                </c:pt>
              </c:numCache>
            </c:numRef>
          </c:val>
          <c:extLs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41757696"/>
        <c:axId val="41763584"/>
      </c:barChart>
      <c:dateAx>
        <c:axId val="41757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3584"/>
        <c:crosses val="autoZero"/>
        <c:auto val="1"/>
        <c:lblOffset val="100"/>
        <c:baseTimeUnit val="months"/>
      </c:dateAx>
      <c:valAx>
        <c:axId val="41763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57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Reserves'!$C$10:$N$10</c:f>
              <c:numCache>
                <c:formatCode>_-* #,##0_-;\-* #,##0_-;_-* "-"??_-;_-@_-</c:formatCode>
                <c:ptCount val="12"/>
                <c:pt idx="0">
                  <c:v>-5366.69</c:v>
                </c:pt>
                <c:pt idx="1">
                  <c:v>-2126.9290000000001</c:v>
                </c:pt>
                <c:pt idx="2">
                  <c:v>-5034.6090000000004</c:v>
                </c:pt>
                <c:pt idx="3">
                  <c:v>-4260.3109999999997</c:v>
                </c:pt>
                <c:pt idx="4">
                  <c:v>-24440.679999999997</c:v>
                </c:pt>
                <c:pt idx="5">
                  <c:v>-3870.6290000000004</c:v>
                </c:pt>
                <c:pt idx="6">
                  <c:v>-7944.9959999999983</c:v>
                </c:pt>
                <c:pt idx="7">
                  <c:v>-4947.7219999999988</c:v>
                </c:pt>
                <c:pt idx="8">
                  <c:v>-7589.0649999999987</c:v>
                </c:pt>
                <c:pt idx="9">
                  <c:v>0</c:v>
                </c:pt>
                <c:pt idx="10">
                  <c:v>0</c:v>
                </c:pt>
                <c:pt idx="11">
                  <c:v>0</c:v>
                </c:pt>
              </c:numCache>
            </c:numRef>
          </c:val>
          <c:extLs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Reserves'!$C$11:$N$11</c:f>
              <c:numCache>
                <c:formatCode>_-* #,##0_-;\-* #,##0_-;_-* "-"??_-;_-@_-</c:formatCode>
                <c:ptCount val="12"/>
                <c:pt idx="0">
                  <c:v>-31740.5</c:v>
                </c:pt>
                <c:pt idx="1">
                  <c:v>-35741</c:v>
                </c:pt>
                <c:pt idx="2">
                  <c:v>-76111</c:v>
                </c:pt>
                <c:pt idx="3">
                  <c:v>-32270.5</c:v>
                </c:pt>
                <c:pt idx="4">
                  <c:v>-172324.5</c:v>
                </c:pt>
                <c:pt idx="5">
                  <c:v>-166035</c:v>
                </c:pt>
                <c:pt idx="6">
                  <c:v>-67933</c:v>
                </c:pt>
                <c:pt idx="7">
                  <c:v>-3350</c:v>
                </c:pt>
                <c:pt idx="8">
                  <c:v>-5858</c:v>
                </c:pt>
                <c:pt idx="9">
                  <c:v>0</c:v>
                </c:pt>
                <c:pt idx="10">
                  <c:v>0</c:v>
                </c:pt>
                <c:pt idx="11">
                  <c:v>0</c:v>
                </c:pt>
              </c:numCache>
            </c:numRef>
          </c:val>
          <c:extLs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Reserves'!$C$12:$N$12</c:f>
              <c:numCache>
                <c:formatCode>_-* #,##0_-;\-* #,##0_-;_-* "-"??_-;_-@_-</c:formatCode>
                <c:ptCount val="12"/>
                <c:pt idx="0">
                  <c:v>-1541.232</c:v>
                </c:pt>
                <c:pt idx="1">
                  <c:v>0</c:v>
                </c:pt>
                <c:pt idx="2">
                  <c:v>0</c:v>
                </c:pt>
                <c:pt idx="3">
                  <c:v>-49.003999999999998</c:v>
                </c:pt>
                <c:pt idx="4">
                  <c:v>0</c:v>
                </c:pt>
                <c:pt idx="5">
                  <c:v>-384.71</c:v>
                </c:pt>
                <c:pt idx="6">
                  <c:v>0</c:v>
                </c:pt>
                <c:pt idx="7">
                  <c:v>0</c:v>
                </c:pt>
                <c:pt idx="8">
                  <c:v>0</c:v>
                </c:pt>
                <c:pt idx="9">
                  <c:v>0</c:v>
                </c:pt>
                <c:pt idx="10">
                  <c:v>0</c:v>
                </c:pt>
                <c:pt idx="11">
                  <c:v>0</c:v>
                </c:pt>
              </c:numCache>
            </c:numRef>
          </c:val>
          <c:extLs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41808256"/>
        <c:axId val="41809792"/>
      </c:barChart>
      <c:dateAx>
        <c:axId val="41808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9792"/>
        <c:crosses val="autoZero"/>
        <c:auto val="1"/>
        <c:lblOffset val="100"/>
        <c:baseTimeUnit val="months"/>
      </c:dateAx>
      <c:valAx>
        <c:axId val="418097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8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'Fast Reserve'!$C$17:$N$17</c:f>
              <c:numCache>
                <c:formatCode>#,##0</c:formatCode>
                <c:ptCount val="12"/>
                <c:pt idx="0">
                  <c:v>44160</c:v>
                </c:pt>
                <c:pt idx="1">
                  <c:v>107632</c:v>
                </c:pt>
                <c:pt idx="2">
                  <c:v>74400</c:v>
                </c:pt>
                <c:pt idx="3">
                  <c:v>101184</c:v>
                </c:pt>
                <c:pt idx="4" formatCode="_-* #,##0_-;\-* #,##0_-;_-* &quot;-&quot;??_-;_-@_-">
                  <c:v>93744</c:v>
                </c:pt>
                <c:pt idx="5" formatCode="_-* #,##0_-;\-* #,##0_-;_-* &quot;-&quot;??_-;_-@_-">
                  <c:v>71760</c:v>
                </c:pt>
                <c:pt idx="6" formatCode="_-* #,##0_-;\-* #,##0_-;_-* &quot;-&quot;??_-;_-@_-">
                  <c:v>70432</c:v>
                </c:pt>
                <c:pt idx="7" formatCode="_-* #,##0_-;\-* #,##0_-;_-* &quot;-&quot;??_-;_-@_-">
                  <c:v>66216</c:v>
                </c:pt>
                <c:pt idx="8" formatCode="_-* #,##0_-;\-* #,##0_-;_-* &quot;-&quot;??_-;_-@_-">
                  <c:v>66216</c:v>
                </c:pt>
              </c:numCache>
            </c:numRef>
          </c:val>
          <c:extLs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'Fast Reserve'!$C$18:$N$18</c:f>
              <c:numCache>
                <c:formatCode>#,##0</c:formatCode>
                <c:ptCount val="12"/>
                <c:pt idx="0">
                  <c:v>85320</c:v>
                </c:pt>
                <c:pt idx="1">
                  <c:v>93780</c:v>
                </c:pt>
                <c:pt idx="2">
                  <c:v>90990</c:v>
                </c:pt>
                <c:pt idx="3">
                  <c:v>94140</c:v>
                </c:pt>
                <c:pt idx="4" formatCode="_-* #,##0_-;\-* #,##0_-;_-* &quot;-&quot;??_-;_-@_-">
                  <c:v>93960</c:v>
                </c:pt>
                <c:pt idx="5" formatCode="_-* #,##0_-;\-* #,##0_-;_-* &quot;-&quot;??_-;_-@_-">
                  <c:v>90990</c:v>
                </c:pt>
                <c:pt idx="6" formatCode="_-* #,##0_-;\-* #,##0_-;_-* &quot;-&quot;??_-;_-@_-">
                  <c:v>94140</c:v>
                </c:pt>
                <c:pt idx="7" formatCode="_-* #,##0_-;\-* #,##0_-;_-* &quot;-&quot;??_-;_-@_-">
                  <c:v>89280</c:v>
                </c:pt>
                <c:pt idx="8" formatCode="_-* #,##0_-;\-* #,##0_-;_-* &quot;-&quot;??_-;_-@_-">
                  <c:v>89280</c:v>
                </c:pt>
              </c:numCache>
            </c:numRef>
          </c:val>
          <c:extLs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'Fast Reserve'!$C$19:$N$19</c:f>
              <c:numCache>
                <c:formatCode>#,##0</c:formatCode>
                <c:ptCount val="12"/>
                <c:pt idx="0">
                  <c:v>229810.81</c:v>
                </c:pt>
                <c:pt idx="1">
                  <c:v>208924.51</c:v>
                </c:pt>
                <c:pt idx="2">
                  <c:v>184416.55</c:v>
                </c:pt>
                <c:pt idx="3">
                  <c:v>179317.44</c:v>
                </c:pt>
                <c:pt idx="4" formatCode="_-* #,##0_-;\-* #,##0_-;_-* &quot;-&quot;??_-;_-@_-">
                  <c:v>182443.96</c:v>
                </c:pt>
                <c:pt idx="5" formatCode="_-* #,##0_-;\-* #,##0_-;_-* &quot;-&quot;??_-;_-@_-">
                  <c:v>220263.32</c:v>
                </c:pt>
                <c:pt idx="6" formatCode="_-* #,##0_-;\-* #,##0_-;_-* &quot;-&quot;??_-;_-@_-">
                  <c:v>223558.29</c:v>
                </c:pt>
                <c:pt idx="7" formatCode="_-* #,##0_-;\-* #,##0_-;_-* &quot;-&quot;??_-;_-@_-">
                  <c:v>200825.1</c:v>
                </c:pt>
                <c:pt idx="8" formatCode="_-* #,##0_-;\-* #,##0_-;_-* &quot;-&quot;??_-;_-@_-">
                  <c:v>167967.77</c:v>
                </c:pt>
              </c:numCache>
            </c:numRef>
          </c:val>
          <c:extLs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77146368"/>
        <c:axId val="77160448"/>
      </c:barChart>
      <c:dateAx>
        <c:axId val="771463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60448"/>
        <c:crosses val="autoZero"/>
        <c:auto val="1"/>
        <c:lblOffset val="100"/>
        <c:baseTimeUnit val="months"/>
      </c:dateAx>
      <c:valAx>
        <c:axId val="7716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46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BM - Fast Reserves</c:v>
                </c:pt>
              </c:strCache>
            </c:strRef>
          </c:tx>
          <c:spPr>
            <a:solidFill>
              <a:schemeClr val="accent1"/>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Reserve'!$C$3:$N$3</c:f>
              <c:numCache>
                <c:formatCode>0.00</c:formatCode>
                <c:ptCount val="12"/>
                <c:pt idx="0">
                  <c:v>0.57531193015777005</c:v>
                </c:pt>
                <c:pt idx="1">
                  <c:v>0.42664792702551002</c:v>
                </c:pt>
                <c:pt idx="2">
                  <c:v>0.54445226005028013</c:v>
                </c:pt>
                <c:pt idx="3">
                  <c:v>0.62987783316817003</c:v>
                </c:pt>
                <c:pt idx="4">
                  <c:v>0.51600320548066003</c:v>
                </c:pt>
                <c:pt idx="5">
                  <c:v>0.82073552426379981</c:v>
                </c:pt>
                <c:pt idx="6">
                  <c:v>0.80628634987122005</c:v>
                </c:pt>
                <c:pt idx="7">
                  <c:v>0.84629547453424003</c:v>
                </c:pt>
                <c:pt idx="8">
                  <c:v>0.84785817694197008</c:v>
                </c:pt>
              </c:numCache>
            </c:numRef>
          </c:val>
          <c:extLst>
            <c:ext xmlns:c16="http://schemas.microsoft.com/office/drawing/2014/chart" uri="{C3380CC4-5D6E-409C-BE32-E72D297353CC}">
              <c16:uniqueId val="{00000000-1CDB-4177-89EB-FB9ACFC0F094}"/>
            </c:ext>
          </c:extLst>
        </c:ser>
        <c:ser>
          <c:idx val="1"/>
          <c:order val="1"/>
          <c:tx>
            <c:strRef>
              <c:f>'Fast Reserve'!$B$4</c:f>
              <c:strCache>
                <c:ptCount val="1"/>
                <c:pt idx="0">
                  <c:v>Hydro Spin Gen No LF (Commercial)</c:v>
                </c:pt>
              </c:strCache>
            </c:strRef>
          </c:tx>
          <c:spPr>
            <a:solidFill>
              <a:schemeClr val="accent2"/>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Reserve'!$C$4:$N$4</c:f>
              <c:numCache>
                <c:formatCode>0.00</c:formatCode>
                <c:ptCount val="12"/>
                <c:pt idx="0">
                  <c:v>5.9474976600000016</c:v>
                </c:pt>
                <c:pt idx="1">
                  <c:v>5.3182600499999992</c:v>
                </c:pt>
                <c:pt idx="2">
                  <c:v>4.8512493500000007</c:v>
                </c:pt>
                <c:pt idx="3">
                  <c:v>4.7065575099999997</c:v>
                </c:pt>
                <c:pt idx="4">
                  <c:v>4.7691708599999991</c:v>
                </c:pt>
                <c:pt idx="5">
                  <c:v>5.7060006999999997</c:v>
                </c:pt>
                <c:pt idx="6">
                  <c:v>5.8156583099999999</c:v>
                </c:pt>
                <c:pt idx="7">
                  <c:v>5.1813000800000006</c:v>
                </c:pt>
                <c:pt idx="8">
                  <c:v>4.3352776500000001</c:v>
                </c:pt>
              </c:numCache>
            </c:numRef>
          </c:val>
          <c:extLst>
            <c:ext xmlns:c16="http://schemas.microsoft.com/office/drawing/2014/chart" uri="{C3380CC4-5D6E-409C-BE32-E72D297353CC}">
              <c16:uniqueId val="{00000001-1CDB-4177-89EB-FB9ACFC0F094}"/>
            </c:ext>
          </c:extLst>
        </c:ser>
        <c:ser>
          <c:idx val="2"/>
          <c:order val="2"/>
          <c:tx>
            <c:strRef>
              <c:f>'Fast Reserve'!$B$5</c:f>
              <c:strCache>
                <c:ptCount val="1"/>
                <c:pt idx="0">
                  <c:v>BM Optional Fast Reserve (Commercial)</c:v>
                </c:pt>
              </c:strCache>
            </c:strRef>
          </c:tx>
          <c:spPr>
            <a:solidFill>
              <a:schemeClr val="accent3"/>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Reserve'!$C$5:$N$5</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CDB-4177-89EB-FB9ACFC0F094}"/>
            </c:ext>
          </c:extLst>
        </c:ser>
        <c:ser>
          <c:idx val="3"/>
          <c:order val="3"/>
          <c:tx>
            <c:strRef>
              <c:f>'Fast Reserve'!$B$6</c:f>
              <c:strCache>
                <c:ptCount val="1"/>
                <c:pt idx="0">
                  <c:v>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Reserve'!$C$6:$N$6</c:f>
              <c:numCache>
                <c:formatCode>0.00</c:formatCode>
                <c:ptCount val="12"/>
                <c:pt idx="0">
                  <c:v>5.7477399999999984E-2</c:v>
                </c:pt>
                <c:pt idx="1">
                  <c:v>6.3072179999999992E-2</c:v>
                </c:pt>
                <c:pt idx="2">
                  <c:v>0.13965000000000005</c:v>
                </c:pt>
                <c:pt idx="3">
                  <c:v>0.13440179999999999</c:v>
                </c:pt>
                <c:pt idx="4">
                  <c:v>0.14486000000000002</c:v>
                </c:pt>
                <c:pt idx="5">
                  <c:v>9.0250400000000008E-2</c:v>
                </c:pt>
                <c:pt idx="6">
                  <c:v>2.2956529999999999E-2</c:v>
                </c:pt>
                <c:pt idx="7">
                  <c:v>0</c:v>
                </c:pt>
                <c:pt idx="8">
                  <c:v>4.8456200000000001E-3</c:v>
                </c:pt>
              </c:numCache>
            </c:numRef>
          </c:val>
          <c:extLst>
            <c:ext xmlns:c16="http://schemas.microsoft.com/office/drawing/2014/chart" uri="{C3380CC4-5D6E-409C-BE32-E72D297353CC}">
              <c16:uniqueId val="{00000003-1CDB-4177-89EB-FB9ACFC0F094}"/>
            </c:ext>
          </c:extLst>
        </c:ser>
        <c:ser>
          <c:idx val="4"/>
          <c:order val="4"/>
          <c:tx>
            <c:strRef>
              <c:f>'Fast Reserve'!$B$7</c:f>
              <c:strCache>
                <c:ptCount val="1"/>
                <c:pt idx="0">
                  <c:v>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Reserve'!$C$7:$N$7</c:f>
              <c:numCache>
                <c:formatCode>0.00</c:formatCode>
                <c:ptCount val="12"/>
                <c:pt idx="0">
                  <c:v>0.75819139999999985</c:v>
                </c:pt>
                <c:pt idx="1">
                  <c:v>0.61318388218999997</c:v>
                </c:pt>
                <c:pt idx="2">
                  <c:v>1.1017013099999993</c:v>
                </c:pt>
                <c:pt idx="3">
                  <c:v>1.1779405999999994</c:v>
                </c:pt>
                <c:pt idx="4">
                  <c:v>0.76481726000000028</c:v>
                </c:pt>
                <c:pt idx="5">
                  <c:v>0.82175716999999959</c:v>
                </c:pt>
                <c:pt idx="6">
                  <c:v>0.26951242337999987</c:v>
                </c:pt>
                <c:pt idx="7">
                  <c:v>1.0561991200000003</c:v>
                </c:pt>
                <c:pt idx="8">
                  <c:v>0.75932158000000005</c:v>
                </c:pt>
              </c:numCache>
            </c:numRef>
          </c:val>
          <c:extLst>
            <c:ext xmlns:c16="http://schemas.microsoft.com/office/drawing/2014/chart" uri="{C3380CC4-5D6E-409C-BE32-E72D297353CC}">
              <c16:uniqueId val="{00000004-1CDB-4177-89EB-FB9ACFC0F094}"/>
            </c:ext>
          </c:extLst>
        </c:ser>
        <c:ser>
          <c:idx val="5"/>
          <c:order val="5"/>
          <c:tx>
            <c:strRef>
              <c:f>'Fast Reserve'!$B$8</c:f>
              <c:strCache>
                <c:ptCount val="1"/>
                <c:pt idx="0">
                  <c:v>BM Firm Fast Reserve (Tendered)</c:v>
                </c:pt>
              </c:strCache>
            </c:strRef>
          </c:tx>
          <c:spPr>
            <a:solidFill>
              <a:schemeClr val="accent6"/>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Reserve'!$C$8:$N$8</c:f>
              <c:numCache>
                <c:formatCode>0.00</c:formatCode>
                <c:ptCount val="12"/>
                <c:pt idx="0">
                  <c:v>0.50500999999999985</c:v>
                </c:pt>
                <c:pt idx="1">
                  <c:v>0.5072819999999999</c:v>
                </c:pt>
                <c:pt idx="2">
                  <c:v>0.4861859999999999</c:v>
                </c:pt>
                <c:pt idx="3">
                  <c:v>0.48758599999999996</c:v>
                </c:pt>
                <c:pt idx="4">
                  <c:v>0.47283199999999997</c:v>
                </c:pt>
                <c:pt idx="5">
                  <c:v>0.50251199999999996</c:v>
                </c:pt>
                <c:pt idx="6">
                  <c:v>0.52184199999999992</c:v>
                </c:pt>
                <c:pt idx="7">
                  <c:v>0.52978500000000006</c:v>
                </c:pt>
                <c:pt idx="8">
                  <c:v>0.59738250000000026</c:v>
                </c:pt>
              </c:numCache>
            </c:numRef>
          </c:val>
          <c:extLst>
            <c:ext xmlns:c16="http://schemas.microsoft.com/office/drawing/2014/chart" uri="{C3380CC4-5D6E-409C-BE32-E72D297353CC}">
              <c16:uniqueId val="{00000005-1CDB-4177-89EB-FB9ACFC0F094}"/>
            </c:ext>
          </c:extLst>
        </c:ser>
        <c:ser>
          <c:idx val="6"/>
          <c:order val="6"/>
          <c:tx>
            <c:strRef>
              <c:f>'Fast Reserve'!$B$9</c:f>
              <c:strCache>
                <c:ptCount val="1"/>
                <c:pt idx="0">
                  <c:v>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Reserve'!$C$9:$N$9</c:f>
              <c:numCache>
                <c:formatCode>0.00</c:formatCode>
                <c:ptCount val="12"/>
                <c:pt idx="0">
                  <c:v>0.34176000000000023</c:v>
                </c:pt>
                <c:pt idx="1">
                  <c:v>0.26609870000000002</c:v>
                </c:pt>
                <c:pt idx="2">
                  <c:v>0.24898343999999992</c:v>
                </c:pt>
                <c:pt idx="3">
                  <c:v>0.22988009999999989</c:v>
                </c:pt>
                <c:pt idx="4">
                  <c:v>0.12780836999999989</c:v>
                </c:pt>
                <c:pt idx="5">
                  <c:v>0.16775800000000002</c:v>
                </c:pt>
                <c:pt idx="6">
                  <c:v>0.19145599999999988</c:v>
                </c:pt>
                <c:pt idx="7">
                  <c:v>5.7444059999999998E-2</c:v>
                </c:pt>
                <c:pt idx="8">
                  <c:v>9.6602819999999978E-2</c:v>
                </c:pt>
              </c:numCache>
            </c:numRef>
          </c:val>
          <c:extLst>
            <c:ext xmlns:c16="http://schemas.microsoft.com/office/drawing/2014/chart" uri="{C3380CC4-5D6E-409C-BE32-E72D297353CC}">
              <c16:uniqueId val="{00000006-1CDB-4177-89EB-FB9ACFC0F094}"/>
            </c:ext>
          </c:extLst>
        </c:ser>
        <c:ser>
          <c:idx val="7"/>
          <c:order val="7"/>
          <c:tx>
            <c:strRef>
              <c:f>'Fast Reserve'!$B$10</c:f>
              <c:strCache>
                <c:ptCount val="1"/>
                <c:pt idx="0">
                  <c:v>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Reserve'!$C$10:$N$10</c:f>
              <c:numCache>
                <c:formatCode>0.00</c:formatCode>
                <c:ptCount val="12"/>
                <c:pt idx="0">
                  <c:v>0.45671449000000042</c:v>
                </c:pt>
                <c:pt idx="1">
                  <c:v>0.18943578000000003</c:v>
                </c:pt>
                <c:pt idx="2">
                  <c:v>0.24737251000000002</c:v>
                </c:pt>
                <c:pt idx="3">
                  <c:v>0.31356382999999988</c:v>
                </c:pt>
                <c:pt idx="4">
                  <c:v>0.11544837000000001</c:v>
                </c:pt>
                <c:pt idx="5">
                  <c:v>0.13023716999999996</c:v>
                </c:pt>
                <c:pt idx="6">
                  <c:v>0.64827179000000013</c:v>
                </c:pt>
                <c:pt idx="7">
                  <c:v>0.10890502999999999</c:v>
                </c:pt>
                <c:pt idx="8">
                  <c:v>0.14411393000000003</c:v>
                </c:pt>
              </c:numCache>
            </c:numRef>
          </c:val>
          <c:extLs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78620544"/>
        <c:axId val="78622080"/>
      </c:barChart>
      <c:dateAx>
        <c:axId val="78620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2080"/>
        <c:crosses val="autoZero"/>
        <c:auto val="1"/>
        <c:lblOffset val="100"/>
        <c:baseTimeUnit val="months"/>
      </c:dateAx>
      <c:valAx>
        <c:axId val="78622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0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Response!$C$3:$N$3</c:f>
              <c:numCache>
                <c:formatCode>0.00</c:formatCode>
                <c:ptCount val="12"/>
                <c:pt idx="0">
                  <c:v>2.4942812507870098</c:v>
                </c:pt>
                <c:pt idx="1">
                  <c:v>3.2954909999441395</c:v>
                </c:pt>
                <c:pt idx="2">
                  <c:v>3.2047536706260695</c:v>
                </c:pt>
                <c:pt idx="3">
                  <c:v>3.0166012868877106</c:v>
                </c:pt>
                <c:pt idx="4">
                  <c:v>5.4691048978836996</c:v>
                </c:pt>
                <c:pt idx="5">
                  <c:v>5.3056097909126603</c:v>
                </c:pt>
                <c:pt idx="6">
                  <c:v>5.6949067454406395</c:v>
                </c:pt>
                <c:pt idx="7">
                  <c:v>4.9805557249026302</c:v>
                </c:pt>
                <c:pt idx="8">
                  <c:v>4.0248327875907091</c:v>
                </c:pt>
              </c:numCache>
            </c:numRef>
          </c:val>
          <c:extLs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Response!$C$4:$N$4</c:f>
              <c:numCache>
                <c:formatCode>0.00</c:formatCode>
                <c:ptCount val="12"/>
                <c:pt idx="0">
                  <c:v>1.8891497800000003</c:v>
                </c:pt>
                <c:pt idx="1">
                  <c:v>2.1046014999999998</c:v>
                </c:pt>
                <c:pt idx="2">
                  <c:v>1.8744124200000001</c:v>
                </c:pt>
                <c:pt idx="3">
                  <c:v>2.07025616</c:v>
                </c:pt>
                <c:pt idx="4">
                  <c:v>2.480756369999999</c:v>
                </c:pt>
                <c:pt idx="5">
                  <c:v>2.3889068700000009</c:v>
                </c:pt>
                <c:pt idx="6">
                  <c:v>2.5433636399999995</c:v>
                </c:pt>
                <c:pt idx="7">
                  <c:v>1.94918228</c:v>
                </c:pt>
                <c:pt idx="8">
                  <c:v>2.0918471599999999</c:v>
                </c:pt>
              </c:numCache>
            </c:numRef>
          </c:val>
          <c:extLs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Response!$C$5:$N$5</c:f>
              <c:numCache>
                <c:formatCode>0.00</c:formatCode>
                <c:ptCount val="12"/>
                <c:pt idx="0">
                  <c:v>2.2435400000000001E-2</c:v>
                </c:pt>
                <c:pt idx="1">
                  <c:v>2.6306139999999999E-2</c:v>
                </c:pt>
                <c:pt idx="2">
                  <c:v>8.4343189999999998E-2</c:v>
                </c:pt>
                <c:pt idx="3">
                  <c:v>3.5251820000000003E-2</c:v>
                </c:pt>
                <c:pt idx="4">
                  <c:v>5.4447579999999995E-2</c:v>
                </c:pt>
                <c:pt idx="5">
                  <c:v>1.3158320000000001E-2</c:v>
                </c:pt>
                <c:pt idx="6">
                  <c:v>1.2541790000000001E-2</c:v>
                </c:pt>
                <c:pt idx="7">
                  <c:v>4.2518830000000007E-2</c:v>
                </c:pt>
                <c:pt idx="8">
                  <c:v>2.302425E-2</c:v>
                </c:pt>
              </c:numCache>
            </c:numRef>
          </c:val>
          <c:extLs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Response!$C$6:$N$6</c:f>
              <c:numCache>
                <c:formatCode>0.00</c:formatCode>
                <c:ptCount val="12"/>
                <c:pt idx="0">
                  <c:v>7.4543190000000009E-2</c:v>
                </c:pt>
                <c:pt idx="1">
                  <c:v>0.10547458999999999</c:v>
                </c:pt>
                <c:pt idx="2">
                  <c:v>0.10398314</c:v>
                </c:pt>
                <c:pt idx="3">
                  <c:v>9.115682999999998E-2</c:v>
                </c:pt>
                <c:pt idx="4">
                  <c:v>8.7224339999999984E-2</c:v>
                </c:pt>
                <c:pt idx="5">
                  <c:v>0.14257207</c:v>
                </c:pt>
                <c:pt idx="6">
                  <c:v>0.19457061999999997</c:v>
                </c:pt>
                <c:pt idx="7">
                  <c:v>0.25271503000000001</c:v>
                </c:pt>
                <c:pt idx="8">
                  <c:v>0.17892608999999998</c:v>
                </c:pt>
              </c:numCache>
            </c:numRef>
          </c:val>
          <c:extLs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Response!$C$7:$N$7</c:f>
              <c:numCache>
                <c:formatCode>0.00</c:formatCode>
                <c:ptCount val="12"/>
                <c:pt idx="0">
                  <c:v>1.1068700000000001E-2</c:v>
                </c:pt>
                <c:pt idx="1">
                  <c:v>7.235560000000002E-3</c:v>
                </c:pt>
                <c:pt idx="2">
                  <c:v>5.4077649999999998E-2</c:v>
                </c:pt>
                <c:pt idx="3">
                  <c:v>1.284325E-2</c:v>
                </c:pt>
                <c:pt idx="4">
                  <c:v>3.5357660000000006E-2</c:v>
                </c:pt>
                <c:pt idx="5">
                  <c:v>9.0856199999999991E-3</c:v>
                </c:pt>
                <c:pt idx="6">
                  <c:v>2.1568770000000001E-2</c:v>
                </c:pt>
                <c:pt idx="7">
                  <c:v>2.0433999999999987E-2</c:v>
                </c:pt>
                <c:pt idx="8">
                  <c:v>1.0666599999999999E-3</c:v>
                </c:pt>
              </c:numCache>
            </c:numRef>
          </c:val>
          <c:extLs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Response!$C$8:$N$8</c:f>
              <c:numCache>
                <c:formatCode>0.00</c:formatCode>
                <c:ptCount val="12"/>
                <c:pt idx="0">
                  <c:v>2.9055000000000001E-3</c:v>
                </c:pt>
                <c:pt idx="1">
                  <c:v>2.0709160000000001E-2</c:v>
                </c:pt>
                <c:pt idx="2">
                  <c:v>4.5444999999999999E-3</c:v>
                </c:pt>
                <c:pt idx="3">
                  <c:v>2.4413829999999997E-2</c:v>
                </c:pt>
                <c:pt idx="4">
                  <c:v>1.12091199</c:v>
                </c:pt>
                <c:pt idx="5">
                  <c:v>3.2455676599999999</c:v>
                </c:pt>
                <c:pt idx="6">
                  <c:v>1.53660683</c:v>
                </c:pt>
                <c:pt idx="7">
                  <c:v>1.2133564000000001</c:v>
                </c:pt>
                <c:pt idx="8">
                  <c:v>1.8828260599999997</c:v>
                </c:pt>
              </c:numCache>
            </c:numRef>
          </c:val>
          <c:extLs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Response!$C$9:$N$9</c:f>
              <c:numCache>
                <c:formatCode>0.00</c:formatCode>
                <c:ptCount val="12"/>
                <c:pt idx="0">
                  <c:v>1.3077510000000001E-2</c:v>
                </c:pt>
                <c:pt idx="1">
                  <c:v>8.6607699999999999E-3</c:v>
                </c:pt>
                <c:pt idx="2">
                  <c:v>2.7776999999999999E-4</c:v>
                </c:pt>
                <c:pt idx="3">
                  <c:v>0</c:v>
                </c:pt>
                <c:pt idx="4">
                  <c:v>0.11279638</c:v>
                </c:pt>
                <c:pt idx="5">
                  <c:v>0.28423863000000005</c:v>
                </c:pt>
                <c:pt idx="6">
                  <c:v>0.32013739999999991</c:v>
                </c:pt>
                <c:pt idx="7">
                  <c:v>0.30543156999999999</c:v>
                </c:pt>
                <c:pt idx="8">
                  <c:v>0.35234932999999996</c:v>
                </c:pt>
              </c:numCache>
            </c:numRef>
          </c:val>
          <c:extLs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Response!$C$10:$N$10</c:f>
              <c:numCache>
                <c:formatCode>0.00</c:formatCode>
                <c:ptCount val="12"/>
                <c:pt idx="0">
                  <c:v>1.0178833799999998</c:v>
                </c:pt>
                <c:pt idx="1">
                  <c:v>0.96529648000000001</c:v>
                </c:pt>
                <c:pt idx="2">
                  <c:v>0.92671872000000011</c:v>
                </c:pt>
                <c:pt idx="3">
                  <c:v>0.95577214999999993</c:v>
                </c:pt>
                <c:pt idx="4">
                  <c:v>1.0400825499999999</c:v>
                </c:pt>
                <c:pt idx="5">
                  <c:v>0.97304359000000029</c:v>
                </c:pt>
                <c:pt idx="6">
                  <c:v>1.0506194200000001</c:v>
                </c:pt>
                <c:pt idx="7">
                  <c:v>0.99411713999999995</c:v>
                </c:pt>
                <c:pt idx="8">
                  <c:v>1.0457050600000002</c:v>
                </c:pt>
              </c:numCache>
            </c:numRef>
          </c:val>
          <c:extLs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Response!$C$11:$N$11</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Response!$C$12:$N$12</c:f>
              <c:numCache>
                <c:formatCode>0.00</c:formatCode>
                <c:ptCount val="12"/>
                <c:pt idx="0">
                  <c:v>0.72576117999999989</c:v>
                </c:pt>
                <c:pt idx="1">
                  <c:v>0.76620170999999992</c:v>
                </c:pt>
                <c:pt idx="2">
                  <c:v>0.76423757999999997</c:v>
                </c:pt>
                <c:pt idx="3">
                  <c:v>0.79554113999999987</c:v>
                </c:pt>
                <c:pt idx="4">
                  <c:v>0.80036479999999999</c:v>
                </c:pt>
                <c:pt idx="5">
                  <c:v>0.77145624000000002</c:v>
                </c:pt>
                <c:pt idx="6">
                  <c:v>0.80499649000000029</c:v>
                </c:pt>
                <c:pt idx="7">
                  <c:v>0.72658902999999964</c:v>
                </c:pt>
                <c:pt idx="8">
                  <c:v>0.73174551999999993</c:v>
                </c:pt>
              </c:numCache>
            </c:numRef>
          </c:val>
          <c:extLs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(Commerical)</c:v>
                </c:pt>
              </c:strCache>
            </c:strRef>
          </c:tx>
          <c:spPr>
            <a:solidFill>
              <a:schemeClr val="accent5">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Response!$C$13:$N$13</c:f>
              <c:numCache>
                <c:formatCode>0.00</c:formatCode>
                <c:ptCount val="12"/>
                <c:pt idx="0">
                  <c:v>0.63714955699993359</c:v>
                </c:pt>
                <c:pt idx="1">
                  <c:v>0.67504838376259335</c:v>
                </c:pt>
                <c:pt idx="2">
                  <c:v>0.30539002796180376</c:v>
                </c:pt>
                <c:pt idx="3">
                  <c:v>1.0183999999997962E-2</c:v>
                </c:pt>
                <c:pt idx="4">
                  <c:v>1.1991999999981955E-2</c:v>
                </c:pt>
                <c:pt idx="5">
                  <c:v>6.6799999999688012E-3</c:v>
                </c:pt>
                <c:pt idx="6">
                  <c:v>3.108799999968382E-2</c:v>
                </c:pt>
                <c:pt idx="7">
                  <c:v>0</c:v>
                </c:pt>
                <c:pt idx="8">
                  <c:v>7.1679999999934817E-3</c:v>
                </c:pt>
              </c:numCache>
            </c:numRef>
          </c:val>
          <c:extLst>
            <c:ext xmlns:c16="http://schemas.microsoft.com/office/drawing/2014/chart" uri="{C3380CC4-5D6E-409C-BE32-E72D297353CC}">
              <c16:uniqueId val="{0000000A-A19F-4E50-9988-A583A1168EC9}"/>
            </c:ext>
          </c:extLst>
        </c:ser>
        <c:ser>
          <c:idx val="11"/>
          <c:order val="11"/>
          <c:tx>
            <c:strRef>
              <c:f>Response!$B$14</c:f>
              <c:strCache>
                <c:ptCount val="1"/>
                <c:pt idx="0">
                  <c:v>BM Other Response (Commercial)</c:v>
                </c:pt>
              </c:strCache>
            </c:strRef>
          </c:tx>
          <c:spPr>
            <a:solidFill>
              <a:schemeClr val="accent6">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Response!$C$14:$N$14</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B-A19F-4E50-9988-A583A1168EC9}"/>
            </c:ext>
          </c:extLst>
        </c:ser>
        <c:ser>
          <c:idx val="12"/>
          <c:order val="12"/>
          <c:tx>
            <c:strRef>
              <c:f>Response!$B$15</c:f>
              <c:strCache>
                <c:ptCount val="1"/>
                <c:pt idx="0">
                  <c:v>NBM Other Response (Commercial)</c:v>
                </c:pt>
              </c:strCache>
            </c:strRef>
          </c:tx>
          <c:spPr>
            <a:solidFill>
              <a:schemeClr val="accent1">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Response!$C$15:$N$15</c:f>
              <c:numCache>
                <c:formatCode>0.00</c:formatCode>
                <c:ptCount val="12"/>
                <c:pt idx="0">
                  <c:v>6.251489999999997E-2</c:v>
                </c:pt>
                <c:pt idx="1">
                  <c:v>5.8646999999999998E-2</c:v>
                </c:pt>
                <c:pt idx="2">
                  <c:v>4.8902049999999968E-2</c:v>
                </c:pt>
                <c:pt idx="3">
                  <c:v>5.5001149999999957E-2</c:v>
                </c:pt>
                <c:pt idx="4">
                  <c:v>0.19644588666666665</c:v>
                </c:pt>
                <c:pt idx="5">
                  <c:v>5.6147200000000008E-2</c:v>
                </c:pt>
                <c:pt idx="6">
                  <c:v>5.3934012500000003E-2</c:v>
                </c:pt>
                <c:pt idx="7">
                  <c:v>4.7381199999999978E-2</c:v>
                </c:pt>
                <c:pt idx="8">
                  <c:v>0.15905440250000003</c:v>
                </c:pt>
              </c:numCache>
            </c:numRef>
          </c:val>
          <c:extLs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Response!$C$16:$N$16</c:f>
              <c:numCache>
                <c:formatCode>0.00</c:formatCode>
                <c:ptCount val="12"/>
                <c:pt idx="0">
                  <c:v>0.22400609999999993</c:v>
                </c:pt>
                <c:pt idx="1">
                  <c:v>0.35233542999999989</c:v>
                </c:pt>
                <c:pt idx="2">
                  <c:v>0.20902537000000002</c:v>
                </c:pt>
                <c:pt idx="3">
                  <c:v>0.19902077000000001</c:v>
                </c:pt>
                <c:pt idx="4">
                  <c:v>0.12224287999999996</c:v>
                </c:pt>
                <c:pt idx="5">
                  <c:v>0.42100902000000001</c:v>
                </c:pt>
                <c:pt idx="6">
                  <c:v>0.38582421800000022</c:v>
                </c:pt>
                <c:pt idx="7">
                  <c:v>1.7975768400000001</c:v>
                </c:pt>
                <c:pt idx="8">
                  <c:v>0.86412559999999994</c:v>
                </c:pt>
              </c:numCache>
            </c:numRef>
          </c:val>
          <c:extLs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Response!$C$17:$N$17</c:f>
              <c:numCache>
                <c:formatCode>0.00</c:formatCode>
                <c:ptCount val="12"/>
                <c:pt idx="0">
                  <c:v>2.3010590000000008E-2</c:v>
                </c:pt>
                <c:pt idx="1">
                  <c:v>4.3707230000000014E-2</c:v>
                </c:pt>
                <c:pt idx="2">
                  <c:v>1.9297229999999988E-2</c:v>
                </c:pt>
                <c:pt idx="3">
                  <c:v>2.5059020000000001E-2</c:v>
                </c:pt>
                <c:pt idx="4">
                  <c:v>1.6796270000000002E-2</c:v>
                </c:pt>
                <c:pt idx="5">
                  <c:v>4.5212089999999996E-2</c:v>
                </c:pt>
                <c:pt idx="6">
                  <c:v>3.6999999999999998E-2</c:v>
                </c:pt>
                <c:pt idx="7">
                  <c:v>0.10100702</c:v>
                </c:pt>
                <c:pt idx="8">
                  <c:v>0</c:v>
                </c:pt>
              </c:numCache>
            </c:numRef>
          </c:val>
          <c:extLs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Response!$C$18:$N$18</c:f>
              <c:numCache>
                <c:formatCode>0.00</c:formatCode>
                <c:ptCount val="12"/>
                <c:pt idx="0">
                  <c:v>2.4913737400000011</c:v>
                </c:pt>
                <c:pt idx="1">
                  <c:v>2.5329270900000003</c:v>
                </c:pt>
                <c:pt idx="2">
                  <c:v>2.6652981600000003</c:v>
                </c:pt>
                <c:pt idx="3">
                  <c:v>2.8495342299999997</c:v>
                </c:pt>
                <c:pt idx="4">
                  <c:v>2.3929104900000011</c:v>
                </c:pt>
                <c:pt idx="5">
                  <c:v>2.2626492100000002</c:v>
                </c:pt>
                <c:pt idx="6">
                  <c:v>2.4056688599999991</c:v>
                </c:pt>
                <c:pt idx="7">
                  <c:v>2.1116618999999996</c:v>
                </c:pt>
                <c:pt idx="8">
                  <c:v>2.4066408599999991</c:v>
                </c:pt>
              </c:numCache>
            </c:numRef>
          </c:val>
          <c:extLs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41312256"/>
        <c:axId val="41313792"/>
      </c:barChart>
      <c:dateAx>
        <c:axId val="41312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3792"/>
        <c:crosses val="autoZero"/>
        <c:auto val="1"/>
        <c:lblOffset val="100"/>
        <c:baseTimeUnit val="months"/>
      </c:dateAx>
      <c:valAx>
        <c:axId val="41313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2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Response!$C$37:$AL$37</c:f>
              <c:numCache>
                <c:formatCode>_-* #,##0_-;\-* #,##0_-;_-* "-"??_-;_-@_-</c:formatCode>
                <c:ptCount val="36"/>
                <c:pt idx="0">
                  <c:v>237.38439300000002</c:v>
                </c:pt>
                <c:pt idx="1">
                  <c:v>146.97976600000001</c:v>
                </c:pt>
                <c:pt idx="2">
                  <c:v>350.83602000000002</c:v>
                </c:pt>
                <c:pt idx="3">
                  <c:v>249.98379299999999</c:v>
                </c:pt>
                <c:pt idx="4">
                  <c:v>156.96958600000002</c:v>
                </c:pt>
                <c:pt idx="5">
                  <c:v>373.95469000000003</c:v>
                </c:pt>
                <c:pt idx="6">
                  <c:v>226.40147399999998</c:v>
                </c:pt>
                <c:pt idx="7">
                  <c:v>137.565597</c:v>
                </c:pt>
                <c:pt idx="8">
                  <c:v>351.52458399999995</c:v>
                </c:pt>
                <c:pt idx="9">
                  <c:v>236.482574</c:v>
                </c:pt>
                <c:pt idx="10">
                  <c:v>152.23882800000001</c:v>
                </c:pt>
                <c:pt idx="11">
                  <c:v>388.95808600000004</c:v>
                </c:pt>
                <c:pt idx="12">
                  <c:v>281.42140699999999</c:v>
                </c:pt>
                <c:pt idx="13">
                  <c:v>182.03823800000001</c:v>
                </c:pt>
                <c:pt idx="14">
                  <c:v>422.04240999999996</c:v>
                </c:pt>
                <c:pt idx="15">
                  <c:v>305.27358199999998</c:v>
                </c:pt>
                <c:pt idx="16">
                  <c:v>200.067757</c:v>
                </c:pt>
                <c:pt idx="17">
                  <c:v>407.90106099999997</c:v>
                </c:pt>
                <c:pt idx="18">
                  <c:v>326.00439699999998</c:v>
                </c:pt>
                <c:pt idx="19">
                  <c:v>212.98860500000001</c:v>
                </c:pt>
                <c:pt idx="20">
                  <c:v>423.59711499999997</c:v>
                </c:pt>
                <c:pt idx="21">
                  <c:v>252.20039000000003</c:v>
                </c:pt>
                <c:pt idx="22">
                  <c:v>160.28951999999998</c:v>
                </c:pt>
                <c:pt idx="23">
                  <c:v>312.44688000000002</c:v>
                </c:pt>
                <c:pt idx="24">
                  <c:v>257.471001</c:v>
                </c:pt>
                <c:pt idx="25">
                  <c:v>165.57271799999998</c:v>
                </c:pt>
                <c:pt idx="26">
                  <c:v>318.34265600000003</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Response!$C$38:$AL$38</c:f>
              <c:numCache>
                <c:formatCode>_-* #,##0_-;\-* #,##0_-;_-* "-"??_-;_-@_-</c:formatCode>
                <c:ptCount val="36"/>
                <c:pt idx="0">
                  <c:v>0</c:v>
                </c:pt>
                <c:pt idx="1">
                  <c:v>0.10840999999999999</c:v>
                </c:pt>
                <c:pt idx="2">
                  <c:v>0</c:v>
                </c:pt>
                <c:pt idx="3">
                  <c:v>0</c:v>
                </c:pt>
                <c:pt idx="4">
                  <c:v>0.76085000000000003</c:v>
                </c:pt>
                <c:pt idx="5">
                  <c:v>0</c:v>
                </c:pt>
                <c:pt idx="6">
                  <c:v>0</c:v>
                </c:pt>
                <c:pt idx="7">
                  <c:v>0.16700999999999999</c:v>
                </c:pt>
                <c:pt idx="8">
                  <c:v>0</c:v>
                </c:pt>
                <c:pt idx="9">
                  <c:v>0</c:v>
                </c:pt>
                <c:pt idx="10">
                  <c:v>0.93683000000000005</c:v>
                </c:pt>
                <c:pt idx="11">
                  <c:v>0</c:v>
                </c:pt>
                <c:pt idx="12">
                  <c:v>0</c:v>
                </c:pt>
                <c:pt idx="13">
                  <c:v>44.082129999999999</c:v>
                </c:pt>
                <c:pt idx="14">
                  <c:v>0</c:v>
                </c:pt>
                <c:pt idx="15">
                  <c:v>0</c:v>
                </c:pt>
                <c:pt idx="16">
                  <c:v>127.63080000000001</c:v>
                </c:pt>
                <c:pt idx="17">
                  <c:v>0</c:v>
                </c:pt>
                <c:pt idx="18">
                  <c:v>0</c:v>
                </c:pt>
                <c:pt idx="19">
                  <c:v>60.414490000000001</c:v>
                </c:pt>
                <c:pt idx="20">
                  <c:v>0</c:v>
                </c:pt>
                <c:pt idx="21">
                  <c:v>0</c:v>
                </c:pt>
                <c:pt idx="22">
                  <c:v>46.105839999999993</c:v>
                </c:pt>
                <c:pt idx="23">
                  <c:v>0</c:v>
                </c:pt>
                <c:pt idx="24">
                  <c:v>0</c:v>
                </c:pt>
                <c:pt idx="25">
                  <c:v>73.445070000000001</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Response!$C$39:$AL$39</c:f>
              <c:numCache>
                <c:formatCode>_-* #,##0_-;\-* #,##0_-;_-* "-"??_-;_-@_-</c:formatCode>
                <c:ptCount val="36"/>
                <c:pt idx="0">
                  <c:v>1.5099</c:v>
                </c:pt>
                <c:pt idx="1">
                  <c:v>1.8694000000000002</c:v>
                </c:pt>
                <c:pt idx="2">
                  <c:v>0</c:v>
                </c:pt>
                <c:pt idx="3">
                  <c:v>1.0877999999999999</c:v>
                </c:pt>
                <c:pt idx="4">
                  <c:v>1.3468</c:v>
                </c:pt>
                <c:pt idx="5">
                  <c:v>0</c:v>
                </c:pt>
                <c:pt idx="6">
                  <c:v>3.5700000000000003E-2</c:v>
                </c:pt>
                <c:pt idx="7">
                  <c:v>4.4200000000000003E-2</c:v>
                </c:pt>
                <c:pt idx="8">
                  <c:v>0</c:v>
                </c:pt>
                <c:pt idx="9">
                  <c:v>0</c:v>
                </c:pt>
                <c:pt idx="10">
                  <c:v>0</c:v>
                </c:pt>
                <c:pt idx="11">
                  <c:v>0</c:v>
                </c:pt>
                <c:pt idx="12">
                  <c:v>13.765499999999999</c:v>
                </c:pt>
                <c:pt idx="13">
                  <c:v>17.042999999999999</c:v>
                </c:pt>
                <c:pt idx="14">
                  <c:v>0</c:v>
                </c:pt>
                <c:pt idx="15">
                  <c:v>35.817599999999999</c:v>
                </c:pt>
                <c:pt idx="16">
                  <c:v>44.345599999999997</c:v>
                </c:pt>
                <c:pt idx="17">
                  <c:v>0</c:v>
                </c:pt>
                <c:pt idx="18">
                  <c:v>40.233899999999998</c:v>
                </c:pt>
                <c:pt idx="19">
                  <c:v>49.813400000000001</c:v>
                </c:pt>
                <c:pt idx="20">
                  <c:v>0</c:v>
                </c:pt>
                <c:pt idx="21">
                  <c:v>37.347059999999999</c:v>
                </c:pt>
                <c:pt idx="22">
                  <c:v>46.303400000000003</c:v>
                </c:pt>
                <c:pt idx="23">
                  <c:v>0</c:v>
                </c:pt>
                <c:pt idx="24">
                  <c:v>43.140749999999997</c:v>
                </c:pt>
                <c:pt idx="25">
                  <c:v>53.470300000000002</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Response!$C$40:$AL$40</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Response!$C$41:$AL$41</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Response!$C$42:$AL$42</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(Commerical)</c:v>
                </c:pt>
              </c:strCache>
            </c:strRef>
          </c:tx>
          <c:spPr>
            <a:solidFill>
              <a:schemeClr val="accent1">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Response!$C$43:$AL$43</c:f>
              <c:numCache>
                <c:formatCode>_-* #,##0_-;\-* #,##0_-;_-* "-"??_-;_-@_-</c:formatCode>
                <c:ptCount val="36"/>
                <c:pt idx="0">
                  <c:v>107.71268014748904</c:v>
                </c:pt>
                <c:pt idx="1">
                  <c:v>0</c:v>
                </c:pt>
                <c:pt idx="2">
                  <c:v>0.99199999999999999</c:v>
                </c:pt>
                <c:pt idx="3">
                  <c:v>113.27307</c:v>
                </c:pt>
                <c:pt idx="4">
                  <c:v>0</c:v>
                </c:pt>
                <c:pt idx="5">
                  <c:v>1.2</c:v>
                </c:pt>
                <c:pt idx="6">
                  <c:v>51.507010000000001</c:v>
                </c:pt>
                <c:pt idx="7">
                  <c:v>0</c:v>
                </c:pt>
                <c:pt idx="8">
                  <c:v>0.432</c:v>
                </c:pt>
                <c:pt idx="9">
                  <c:v>1.395</c:v>
                </c:pt>
                <c:pt idx="10">
                  <c:v>0</c:v>
                </c:pt>
                <c:pt idx="11">
                  <c:v>0.128</c:v>
                </c:pt>
                <c:pt idx="12">
                  <c:v>1.784</c:v>
                </c:pt>
                <c:pt idx="13">
                  <c:v>0</c:v>
                </c:pt>
                <c:pt idx="14">
                  <c:v>0</c:v>
                </c:pt>
                <c:pt idx="15">
                  <c:v>0.872</c:v>
                </c:pt>
                <c:pt idx="16">
                  <c:v>0</c:v>
                </c:pt>
                <c:pt idx="17">
                  <c:v>0.25600000000000001</c:v>
                </c:pt>
                <c:pt idx="18">
                  <c:v>0.91200000000000003</c:v>
                </c:pt>
                <c:pt idx="19">
                  <c:v>0</c:v>
                </c:pt>
                <c:pt idx="20">
                  <c:v>6.1760000000000002</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6-36AF-4CD5-A05F-71935EF6C459}"/>
            </c:ext>
          </c:extLst>
        </c:ser>
        <c:ser>
          <c:idx val="7"/>
          <c:order val="7"/>
          <c:tx>
            <c:strRef>
              <c:f>Response!$B$44</c:f>
              <c:strCache>
                <c:ptCount val="1"/>
                <c:pt idx="0">
                  <c:v>BM Other Response (Commercial)</c:v>
                </c:pt>
              </c:strCache>
            </c:strRef>
          </c:tx>
          <c:spPr>
            <a:solidFill>
              <a:schemeClr val="accent2">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Response!$C$44:$AL$44</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Response!$C$45:$AL$45</c:f>
              <c:numCache>
                <c:formatCode>_-* #,##0_-;\-* #,##0_-;_-* "-"??_-;_-@_-</c:formatCode>
                <c:ptCount val="36"/>
                <c:pt idx="0">
                  <c:v>36.789499999999997</c:v>
                </c:pt>
                <c:pt idx="1">
                  <c:v>36.789499999999997</c:v>
                </c:pt>
                <c:pt idx="2">
                  <c:v>36.789499999999997</c:v>
                </c:pt>
                <c:pt idx="3">
                  <c:v>28.0915</c:v>
                </c:pt>
                <c:pt idx="4">
                  <c:v>28.0915</c:v>
                </c:pt>
                <c:pt idx="5">
                  <c:v>28.0915</c:v>
                </c:pt>
                <c:pt idx="6">
                  <c:v>34.749499999999998</c:v>
                </c:pt>
                <c:pt idx="7">
                  <c:v>34.749499999999998</c:v>
                </c:pt>
                <c:pt idx="8">
                  <c:v>34.749499999999998</c:v>
                </c:pt>
                <c:pt idx="9">
                  <c:v>30.869499999999999</c:v>
                </c:pt>
                <c:pt idx="10">
                  <c:v>30.869499999999999</c:v>
                </c:pt>
                <c:pt idx="11">
                  <c:v>30.869499999999999</c:v>
                </c:pt>
                <c:pt idx="12">
                  <c:v>20.6585</c:v>
                </c:pt>
                <c:pt idx="13">
                  <c:v>20.6585</c:v>
                </c:pt>
                <c:pt idx="14">
                  <c:v>20.6585</c:v>
                </c:pt>
                <c:pt idx="15">
                  <c:v>83.812080000000009</c:v>
                </c:pt>
                <c:pt idx="16">
                  <c:v>84.633070000000004</c:v>
                </c:pt>
                <c:pt idx="17">
                  <c:v>85.312080000000009</c:v>
                </c:pt>
                <c:pt idx="18">
                  <c:v>61.757649999999998</c:v>
                </c:pt>
                <c:pt idx="19">
                  <c:v>59.521650000000001</c:v>
                </c:pt>
                <c:pt idx="20">
                  <c:v>62.152650000000001</c:v>
                </c:pt>
                <c:pt idx="21">
                  <c:v>100</c:v>
                </c:pt>
                <c:pt idx="22">
                  <c:v>100</c:v>
                </c:pt>
                <c:pt idx="23">
                  <c:v>100</c:v>
                </c:pt>
                <c:pt idx="24">
                  <c:v>100</c:v>
                </c:pt>
                <c:pt idx="25">
                  <c:v>100</c:v>
                </c:pt>
                <c:pt idx="26">
                  <c:v>100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Response!$C$46:$AL$46</c:f>
              <c:numCache>
                <c:formatCode>_-* #,##0_-;\-* #,##0_-;_-* "-"??_-;_-@_-</c:formatCode>
                <c:ptCount val="36"/>
                <c:pt idx="0">
                  <c:v>150.72448</c:v>
                </c:pt>
                <c:pt idx="1">
                  <c:v>298.57797999999997</c:v>
                </c:pt>
                <c:pt idx="2">
                  <c:v>110.89998</c:v>
                </c:pt>
                <c:pt idx="3">
                  <c:v>150.21417000000002</c:v>
                </c:pt>
                <c:pt idx="4">
                  <c:v>292.62716999999998</c:v>
                </c:pt>
                <c:pt idx="5">
                  <c:v>107.67617</c:v>
                </c:pt>
                <c:pt idx="6">
                  <c:v>138.08175</c:v>
                </c:pt>
                <c:pt idx="7">
                  <c:v>263.79374999999999</c:v>
                </c:pt>
                <c:pt idx="8">
                  <c:v>82.087500000000006</c:v>
                </c:pt>
                <c:pt idx="9">
                  <c:v>155.7355</c:v>
                </c:pt>
                <c:pt idx="10">
                  <c:v>298.95383000000004</c:v>
                </c:pt>
                <c:pt idx="11">
                  <c:v>109.78367</c:v>
                </c:pt>
                <c:pt idx="12">
                  <c:v>184.86026999999999</c:v>
                </c:pt>
                <c:pt idx="13">
                  <c:v>293.11527000000001</c:v>
                </c:pt>
                <c:pt idx="14">
                  <c:v>110.82427</c:v>
                </c:pt>
                <c:pt idx="15">
                  <c:v>139.18322000000001</c:v>
                </c:pt>
                <c:pt idx="16">
                  <c:v>236.71754999999999</c:v>
                </c:pt>
                <c:pt idx="17">
                  <c:v>123.9688</c:v>
                </c:pt>
                <c:pt idx="18">
                  <c:v>168.20402999999999</c:v>
                </c:pt>
                <c:pt idx="19">
                  <c:v>272.22953000000001</c:v>
                </c:pt>
                <c:pt idx="20">
                  <c:v>166.37452999999999</c:v>
                </c:pt>
                <c:pt idx="21">
                  <c:v>170</c:v>
                </c:pt>
                <c:pt idx="22">
                  <c:v>270</c:v>
                </c:pt>
                <c:pt idx="23">
                  <c:v>170</c:v>
                </c:pt>
                <c:pt idx="24">
                  <c:v>170</c:v>
                </c:pt>
                <c:pt idx="25">
                  <c:v>270</c:v>
                </c:pt>
                <c:pt idx="26">
                  <c:v>170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41383808"/>
        <c:axId val="41385344"/>
      </c:barChart>
      <c:catAx>
        <c:axId val="413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5344"/>
        <c:crosses val="autoZero"/>
        <c:auto val="1"/>
        <c:lblAlgn val="ctr"/>
        <c:lblOffset val="100"/>
        <c:noMultiLvlLbl val="0"/>
      </c:catAx>
      <c:valAx>
        <c:axId val="413853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Reactive!$C$3:$N$3</c:f>
              <c:numCache>
                <c:formatCode>0.00</c:formatCode>
                <c:ptCount val="12"/>
                <c:pt idx="0">
                  <c:v>5.8070160299999998</c:v>
                </c:pt>
                <c:pt idx="1">
                  <c:v>6.6024742300000003</c:v>
                </c:pt>
                <c:pt idx="2">
                  <c:v>5.9865235900000018</c:v>
                </c:pt>
                <c:pt idx="3">
                  <c:v>5.5562622399999997</c:v>
                </c:pt>
                <c:pt idx="4">
                  <c:v>5.5753469399999993</c:v>
                </c:pt>
                <c:pt idx="5">
                  <c:v>5.7467330299999997</c:v>
                </c:pt>
                <c:pt idx="6">
                  <c:v>5.4550181499999981</c:v>
                </c:pt>
                <c:pt idx="7">
                  <c:v>4.8157556300000008</c:v>
                </c:pt>
                <c:pt idx="8">
                  <c:v>5.2471900599999994</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Reactive!$C$4:$N$4</c:f>
              <c:numCache>
                <c:formatCode>0.00</c:formatCode>
                <c:ptCount val="12"/>
                <c:pt idx="0">
                  <c:v>7.2084099999999967E-3</c:v>
                </c:pt>
                <c:pt idx="1">
                  <c:v>3.2199699999999986E-3</c:v>
                </c:pt>
                <c:pt idx="2">
                  <c:v>3.7862699999999991E-3</c:v>
                </c:pt>
                <c:pt idx="3">
                  <c:v>3.8933699999999976E-3</c:v>
                </c:pt>
                <c:pt idx="4">
                  <c:v>4.9164099999999978E-3</c:v>
                </c:pt>
                <c:pt idx="5">
                  <c:v>5.4811300000000025E-3</c:v>
                </c:pt>
                <c:pt idx="6">
                  <c:v>4.6442299999999992E-3</c:v>
                </c:pt>
                <c:pt idx="7">
                  <c:v>5.5441200000000039E-3</c:v>
                </c:pt>
                <c:pt idx="8">
                  <c:v>2.2889629999999987E-2</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Reactive!$C$5:$N$5</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Reactive!$C$6:$N$6</c:f>
              <c:numCache>
                <c:formatCode>0.00</c:formatCode>
                <c:ptCount val="12"/>
                <c:pt idx="0">
                  <c:v>9.2272500000000035E-2</c:v>
                </c:pt>
                <c:pt idx="1">
                  <c:v>9.704825000000003E-2</c:v>
                </c:pt>
                <c:pt idx="2">
                  <c:v>9.2272500000000035E-2</c:v>
                </c:pt>
                <c:pt idx="3">
                  <c:v>9.5348250000000037E-2</c:v>
                </c:pt>
                <c:pt idx="4">
                  <c:v>9.9636626875000023E-2</c:v>
                </c:pt>
                <c:pt idx="5">
                  <c:v>9.2016187500000027E-2</c:v>
                </c:pt>
                <c:pt idx="6">
                  <c:v>8.1283101562500029E-2</c:v>
                </c:pt>
                <c:pt idx="7">
                  <c:v>3.934396875E-2</c:v>
                </c:pt>
                <c:pt idx="8">
                  <c:v>9.5348250000000037E-2</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Reactive!$C$7:$N$7</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Reactive!$C$11:$N$11</c:f>
              <c:numCache>
                <c:formatCode>#,##0</c:formatCode>
                <c:ptCount val="12"/>
                <c:pt idx="0">
                  <c:v>1908439.23</c:v>
                </c:pt>
                <c:pt idx="1">
                  <c:v>2329652.25</c:v>
                </c:pt>
                <c:pt idx="2">
                  <c:v>2203196.35</c:v>
                </c:pt>
                <c:pt idx="3">
                  <c:v>2110242.6800000002</c:v>
                </c:pt>
                <c:pt idx="4">
                  <c:v>2070713.07</c:v>
                </c:pt>
                <c:pt idx="5">
                  <c:v>2111188.65</c:v>
                </c:pt>
                <c:pt idx="6">
                  <c:v>2023164.32</c:v>
                </c:pt>
                <c:pt idx="7">
                  <c:v>1805583.3</c:v>
                </c:pt>
                <c:pt idx="8">
                  <c:v>1905288.24</c:v>
                </c:pt>
              </c:numCache>
            </c:numRef>
          </c:val>
          <c:extLs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Reactive!$C$12:$N$12</c:f>
              <c:numCache>
                <c:formatCode>#,##0</c:formatCode>
                <c:ptCount val="12"/>
                <c:pt idx="0">
                  <c:v>2320.5034999999993</c:v>
                </c:pt>
                <c:pt idx="1">
                  <c:v>1112.27</c:v>
                </c:pt>
                <c:pt idx="2">
                  <c:v>1327.93</c:v>
                </c:pt>
                <c:pt idx="3">
                  <c:v>1406.92</c:v>
                </c:pt>
                <c:pt idx="4">
                  <c:v>1789.84</c:v>
                </c:pt>
                <c:pt idx="5">
                  <c:v>1937.38</c:v>
                </c:pt>
                <c:pt idx="6">
                  <c:v>1596.91</c:v>
                </c:pt>
                <c:pt idx="7">
                  <c:v>1883.89</c:v>
                </c:pt>
                <c:pt idx="8">
                  <c:v>1221.99</c:v>
                </c:pt>
              </c:numCache>
            </c:numRef>
          </c:val>
          <c:extLs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Reactive!$C$13:$N$13</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Reactive!$C$14:$N$14</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78513280"/>
        <c:axId val="78514816"/>
      </c:barChart>
      <c:dateAx>
        <c:axId val="785132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4816"/>
        <c:crosses val="autoZero"/>
        <c:auto val="1"/>
        <c:lblOffset val="100"/>
        <c:baseTimeUnit val="months"/>
      </c:dateAx>
      <c:valAx>
        <c:axId val="785148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3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Reactive!$C$3:$N$3</c:f>
              <c:numCache>
                <c:formatCode>0.00</c:formatCode>
                <c:ptCount val="12"/>
                <c:pt idx="0">
                  <c:v>5.8070160299999998</c:v>
                </c:pt>
                <c:pt idx="1">
                  <c:v>6.6024742300000003</c:v>
                </c:pt>
                <c:pt idx="2">
                  <c:v>5.9865235900000018</c:v>
                </c:pt>
                <c:pt idx="3">
                  <c:v>5.5562622399999997</c:v>
                </c:pt>
                <c:pt idx="4">
                  <c:v>5.5753469399999993</c:v>
                </c:pt>
                <c:pt idx="5">
                  <c:v>5.7467330299999997</c:v>
                </c:pt>
                <c:pt idx="6">
                  <c:v>5.4550181499999981</c:v>
                </c:pt>
                <c:pt idx="7">
                  <c:v>4.8157556300000008</c:v>
                </c:pt>
                <c:pt idx="8">
                  <c:v>5.2471900599999994</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Reactive!$C$4:$N$4</c:f>
              <c:numCache>
                <c:formatCode>0.00</c:formatCode>
                <c:ptCount val="12"/>
                <c:pt idx="0">
                  <c:v>7.2084099999999967E-3</c:v>
                </c:pt>
                <c:pt idx="1">
                  <c:v>3.2199699999999986E-3</c:v>
                </c:pt>
                <c:pt idx="2">
                  <c:v>3.7862699999999991E-3</c:v>
                </c:pt>
                <c:pt idx="3">
                  <c:v>3.8933699999999976E-3</c:v>
                </c:pt>
                <c:pt idx="4">
                  <c:v>4.9164099999999978E-3</c:v>
                </c:pt>
                <c:pt idx="5">
                  <c:v>5.4811300000000025E-3</c:v>
                </c:pt>
                <c:pt idx="6">
                  <c:v>4.6442299999999992E-3</c:v>
                </c:pt>
                <c:pt idx="7">
                  <c:v>5.5441200000000039E-3</c:v>
                </c:pt>
                <c:pt idx="8">
                  <c:v>2.2889629999999987E-2</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Reactive!$C$5:$N$5</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Reactive!$C$6:$N$6</c:f>
              <c:numCache>
                <c:formatCode>0.00</c:formatCode>
                <c:ptCount val="12"/>
                <c:pt idx="0">
                  <c:v>9.2272500000000035E-2</c:v>
                </c:pt>
                <c:pt idx="1">
                  <c:v>9.704825000000003E-2</c:v>
                </c:pt>
                <c:pt idx="2">
                  <c:v>9.2272500000000035E-2</c:v>
                </c:pt>
                <c:pt idx="3">
                  <c:v>9.5348250000000037E-2</c:v>
                </c:pt>
                <c:pt idx="4">
                  <c:v>9.9636626875000023E-2</c:v>
                </c:pt>
                <c:pt idx="5">
                  <c:v>9.2016187500000027E-2</c:v>
                </c:pt>
                <c:pt idx="6">
                  <c:v>8.1283101562500029E-2</c:v>
                </c:pt>
                <c:pt idx="7">
                  <c:v>3.934396875E-2</c:v>
                </c:pt>
                <c:pt idx="8">
                  <c:v>9.5348250000000037E-2</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Reactive!$C$7:$N$7</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Black Start Availability (Commercial)</c:v>
                </c:pt>
              </c:strCache>
            </c:strRef>
          </c:tx>
          <c:spPr>
            <a:solidFill>
              <a:schemeClr val="accent1"/>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Start'!$C$3:$N$3</c:f>
              <c:numCache>
                <c:formatCode>0.00</c:formatCode>
                <c:ptCount val="12"/>
                <c:pt idx="0">
                  <c:v>3.0473440099999989</c:v>
                </c:pt>
                <c:pt idx="1">
                  <c:v>3.2061008183999977</c:v>
                </c:pt>
                <c:pt idx="2">
                  <c:v>2.8633358200000019</c:v>
                </c:pt>
                <c:pt idx="3">
                  <c:v>3.4809728699999996</c:v>
                </c:pt>
                <c:pt idx="4">
                  <c:v>3.091164430000001</c:v>
                </c:pt>
                <c:pt idx="5">
                  <c:v>3.313995719999999</c:v>
                </c:pt>
                <c:pt idx="6">
                  <c:v>3.5252450400000019</c:v>
                </c:pt>
                <c:pt idx="7">
                  <c:v>3.4859400599999999</c:v>
                </c:pt>
                <c:pt idx="8">
                  <c:v>3.6031076462499985</c:v>
                </c:pt>
              </c:numCache>
            </c:numRef>
          </c:val>
          <c:extLst>
            <c:ext xmlns:c16="http://schemas.microsoft.com/office/drawing/2014/chart" uri="{C3380CC4-5D6E-409C-BE32-E72D297353CC}">
              <c16:uniqueId val="{00000000-8ECE-4C74-99DC-BDD94F03D76C}"/>
            </c:ext>
          </c:extLst>
        </c:ser>
        <c:ser>
          <c:idx val="1"/>
          <c:order val="1"/>
          <c:tx>
            <c:strRef>
              <c:f>'Black Start'!$B$4</c:f>
              <c:strCache>
                <c:ptCount val="1"/>
                <c:pt idx="0">
                  <c:v>Interconnector Black Start Availability (Commercial)</c:v>
                </c:pt>
              </c:strCache>
            </c:strRef>
          </c:tx>
          <c:spPr>
            <a:solidFill>
              <a:schemeClr val="accent2"/>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Start'!$C$4:$N$4</c:f>
              <c:numCache>
                <c:formatCode>0.00</c:formatCode>
                <c:ptCount val="12"/>
                <c:pt idx="0">
                  <c:v>4.8384780000000016E-2</c:v>
                </c:pt>
                <c:pt idx="1">
                  <c:v>5.149968000000002E-2</c:v>
                </c:pt>
                <c:pt idx="2">
                  <c:v>4.9838400000000019E-2</c:v>
                </c:pt>
                <c:pt idx="3">
                  <c:v>5.149968000000002E-2</c:v>
                </c:pt>
                <c:pt idx="4">
                  <c:v>4.9907620000000014E-2</c:v>
                </c:pt>
                <c:pt idx="5">
                  <c:v>4.9838400000000019E-2</c:v>
                </c:pt>
                <c:pt idx="6">
                  <c:v>5.1292020000000021E-2</c:v>
                </c:pt>
                <c:pt idx="7">
                  <c:v>4.9838400000000019E-2</c:v>
                </c:pt>
                <c:pt idx="8">
                  <c:v>5.149968000000002E-2</c:v>
                </c:pt>
              </c:numCache>
            </c:numRef>
          </c:val>
          <c:extLst>
            <c:ext xmlns:c16="http://schemas.microsoft.com/office/drawing/2014/chart" uri="{C3380CC4-5D6E-409C-BE32-E72D297353CC}">
              <c16:uniqueId val="{00000001-8ECE-4C74-99DC-BDD94F03D76C}"/>
            </c:ext>
          </c:extLst>
        </c:ser>
        <c:ser>
          <c:idx val="2"/>
          <c:order val="2"/>
          <c:tx>
            <c:strRef>
              <c:f>'Black Start'!$B$5</c:f>
              <c:strCache>
                <c:ptCount val="1"/>
                <c:pt idx="0">
                  <c:v>BM Black Start Test (Commerical)</c:v>
                </c:pt>
              </c:strCache>
            </c:strRef>
          </c:tx>
          <c:spPr>
            <a:solidFill>
              <a:schemeClr val="accent3"/>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Start'!$C$5:$N$5</c:f>
              <c:numCache>
                <c:formatCode>0.00</c:formatCode>
                <c:ptCount val="12"/>
                <c:pt idx="0">
                  <c:v>0.17322681000000001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8ECE-4C74-99DC-BDD94F03D76C}"/>
            </c:ext>
          </c:extLst>
        </c:ser>
        <c:ser>
          <c:idx val="3"/>
          <c:order val="3"/>
          <c:tx>
            <c:strRef>
              <c:f>'Black Start'!$B$6</c:f>
              <c:strCache>
                <c:ptCount val="1"/>
                <c:pt idx="0">
                  <c:v>BM Black Start Capital Contributions (Commerical)</c:v>
                </c:pt>
              </c:strCache>
            </c:strRef>
          </c:tx>
          <c:spPr>
            <a:solidFill>
              <a:schemeClr val="accent4"/>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Start'!$C$6:$N$6</c:f>
              <c:numCache>
                <c:formatCode>0.00</c:formatCode>
                <c:ptCount val="12"/>
                <c:pt idx="0">
                  <c:v>3.3683209999999998E-2</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8ECE-4C74-99DC-BDD94F03D76C}"/>
            </c:ext>
          </c:extLst>
        </c:ser>
        <c:ser>
          <c:idx val="4"/>
          <c:order val="4"/>
          <c:tx>
            <c:strRef>
              <c:f>'Black Start'!$B$7</c:f>
              <c:strCache>
                <c:ptCount val="1"/>
                <c:pt idx="0">
                  <c:v>BM Black Start Feasibility (Commercial)</c:v>
                </c:pt>
              </c:strCache>
            </c:strRef>
          </c:tx>
          <c:spPr>
            <a:solidFill>
              <a:schemeClr val="accent5"/>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Start'!$C$7:$N$7</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8ECE-4C74-99DC-BDD94F03D76C}"/>
            </c:ext>
          </c:extLst>
        </c:ser>
        <c:ser>
          <c:idx val="5"/>
          <c:order val="5"/>
          <c:tx>
            <c:strRef>
              <c:f>'Black Start'!$B$8</c:f>
              <c:strCache>
                <c:ptCount val="1"/>
                <c:pt idx="0">
                  <c:v>BM Black Start Warming (Commercial)</c:v>
                </c:pt>
              </c:strCache>
            </c:strRef>
          </c:tx>
          <c:spPr>
            <a:solidFill>
              <a:schemeClr val="accent6"/>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Start'!$C$8:$N$8</c:f>
              <c:numCache>
                <c:formatCode>0.00</c:formatCode>
                <c:ptCount val="12"/>
                <c:pt idx="0">
                  <c:v>0.32479999999999981</c:v>
                </c:pt>
                <c:pt idx="1">
                  <c:v>0.3359999999999998</c:v>
                </c:pt>
                <c:pt idx="2">
                  <c:v>0.32479999999999981</c:v>
                </c:pt>
                <c:pt idx="3">
                  <c:v>0.31359999999999982</c:v>
                </c:pt>
                <c:pt idx="4">
                  <c:v>0.26879999999999987</c:v>
                </c:pt>
                <c:pt idx="5">
                  <c:v>0.22399999999999989</c:v>
                </c:pt>
                <c:pt idx="6">
                  <c:v>4.48E-2</c:v>
                </c:pt>
                <c:pt idx="7">
                  <c:v>1.12E-2</c:v>
                </c:pt>
                <c:pt idx="8">
                  <c:v>0</c:v>
                </c:pt>
              </c:numCache>
            </c:numRef>
          </c:val>
          <c:extLst>
            <c:ext xmlns:c16="http://schemas.microsoft.com/office/drawing/2014/chart" uri="{C3380CC4-5D6E-409C-BE32-E72D297353CC}">
              <c16:uniqueId val="{00000005-8ECE-4C74-99DC-BDD94F03D76C}"/>
            </c:ext>
          </c:extLst>
        </c:ser>
        <c:ser>
          <c:idx val="6"/>
          <c:order val="6"/>
          <c:tx>
            <c:strRef>
              <c:f>'Black Start'!$B$9</c:f>
              <c:strCache>
                <c:ptCount val="1"/>
                <c:pt idx="0">
                  <c:v>BM Black Start Other (Commerical)</c:v>
                </c:pt>
              </c:strCache>
            </c:strRef>
          </c:tx>
          <c:spPr>
            <a:solidFill>
              <a:schemeClr val="accent1">
                <a:lumMod val="60000"/>
              </a:schemeClr>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Start'!$C$9:$N$9</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78926208"/>
        <c:axId val="78927744"/>
      </c:barChart>
      <c:dateAx>
        <c:axId val="789262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7744"/>
        <c:crosses val="autoZero"/>
        <c:auto val="1"/>
        <c:lblOffset val="100"/>
        <c:baseTimeUnit val="months"/>
      </c:dateAx>
      <c:valAx>
        <c:axId val="7892774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62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Reserves'!$C$3:$N$3</c:f>
              <c:numCache>
                <c:formatCode>0.00</c:formatCode>
                <c:ptCount val="12"/>
                <c:pt idx="0">
                  <c:v>0.27680216999999996</c:v>
                </c:pt>
                <c:pt idx="1">
                  <c:v>4.8703160000000002E-2</c:v>
                </c:pt>
                <c:pt idx="2">
                  <c:v>0.12620833999999997</c:v>
                </c:pt>
                <c:pt idx="3">
                  <c:v>0.20375000000000001</c:v>
                </c:pt>
                <c:pt idx="4">
                  <c:v>0.159</c:v>
                </c:pt>
                <c:pt idx="5">
                  <c:v>0.11375</c:v>
                </c:pt>
                <c:pt idx="6">
                  <c:v>9.4916670000000009E-2</c:v>
                </c:pt>
                <c:pt idx="7">
                  <c:v>0.37489998999999996</c:v>
                </c:pt>
                <c:pt idx="8">
                  <c:v>0.18300000999999999</c:v>
                </c:pt>
              </c:numCache>
            </c:numRef>
          </c:val>
          <c:extLs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Reserves'!$C$4:$N$4</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Reserves'!$C$5:$N$5</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(Commerical)</c:v>
                </c:pt>
              </c:strCache>
            </c:strRef>
          </c:tx>
          <c:spPr>
            <a:solidFill>
              <a:schemeClr val="accent4"/>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Reserves'!$C$6:$N$6</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(Commerial)</c:v>
                </c:pt>
              </c:strCache>
            </c:strRef>
          </c:tx>
          <c:spPr>
            <a:solidFill>
              <a:schemeClr val="accent5"/>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Reserves'!$C$7:$N$7</c:f>
              <c:numCache>
                <c:formatCode>0.00</c:formatCode>
                <c:ptCount val="12"/>
                <c:pt idx="0">
                  <c:v>0.38815979</c:v>
                </c:pt>
                <c:pt idx="1">
                  <c:v>0.39970171000000004</c:v>
                </c:pt>
                <c:pt idx="2">
                  <c:v>0.37377397000000007</c:v>
                </c:pt>
                <c:pt idx="3">
                  <c:v>0.4152388099999999</c:v>
                </c:pt>
                <c:pt idx="4">
                  <c:v>0.35827158999999992</c:v>
                </c:pt>
                <c:pt idx="5">
                  <c:v>0.37403759000000009</c:v>
                </c:pt>
                <c:pt idx="6">
                  <c:v>0.31567801000000012</c:v>
                </c:pt>
                <c:pt idx="7">
                  <c:v>0.30778038000000002</c:v>
                </c:pt>
                <c:pt idx="8">
                  <c:v>0.34228686999999997</c:v>
                </c:pt>
              </c:numCache>
            </c:numRef>
          </c:val>
          <c:extLs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Reserves'!$C$8:$N$8</c:f>
              <c:numCache>
                <c:formatCode>0.00</c:formatCode>
                <c:ptCount val="12"/>
                <c:pt idx="0">
                  <c:v>0</c:v>
                </c:pt>
                <c:pt idx="1">
                  <c:v>0.20614589999999999</c:v>
                </c:pt>
                <c:pt idx="2">
                  <c:v>0.11176744999999999</c:v>
                </c:pt>
                <c:pt idx="3">
                  <c:v>3.7920129999999996E-2</c:v>
                </c:pt>
                <c:pt idx="4">
                  <c:v>0.24781822000000001</c:v>
                </c:pt>
                <c:pt idx="5">
                  <c:v>0</c:v>
                </c:pt>
                <c:pt idx="6">
                  <c:v>0</c:v>
                </c:pt>
                <c:pt idx="7">
                  <c:v>0</c:v>
                </c:pt>
                <c:pt idx="8">
                  <c:v>0</c:v>
                </c:pt>
              </c:numCache>
            </c:numRef>
          </c:val>
          <c:extLs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Reserves'!$C$9:$N$9</c:f>
              <c:numCache>
                <c:formatCode>0.00</c:formatCode>
                <c:ptCount val="12"/>
                <c:pt idx="0">
                  <c:v>0.82545457999999994</c:v>
                </c:pt>
                <c:pt idx="1">
                  <c:v>0.89537246999999998</c:v>
                </c:pt>
                <c:pt idx="2">
                  <c:v>0.85452708999999993</c:v>
                </c:pt>
                <c:pt idx="3">
                  <c:v>0.62208417999999999</c:v>
                </c:pt>
                <c:pt idx="4">
                  <c:v>1.0583237799999998</c:v>
                </c:pt>
                <c:pt idx="5">
                  <c:v>1.04521793</c:v>
                </c:pt>
                <c:pt idx="6">
                  <c:v>1.0761474899999999</c:v>
                </c:pt>
                <c:pt idx="7">
                  <c:v>0.69600376000000008</c:v>
                </c:pt>
                <c:pt idx="8">
                  <c:v>0.62935208999999992</c:v>
                </c:pt>
              </c:numCache>
            </c:numRef>
          </c:val>
          <c:extLs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78757248"/>
        <c:axId val="78767232"/>
      </c:barChart>
      <c:dateAx>
        <c:axId val="78757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67232"/>
        <c:crosses val="autoZero"/>
        <c:auto val="1"/>
        <c:lblOffset val="100"/>
        <c:baseTimeUnit val="months"/>
      </c:dateAx>
      <c:valAx>
        <c:axId val="7876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57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Minor Components</c:v>
                </c:pt>
              </c:strCache>
            </c:strRef>
          </c:tx>
          <c:spPr>
            <a:solidFill>
              <a:schemeClr val="accent1"/>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components'!$C$3:$N$3</c:f>
              <c:numCache>
                <c:formatCode>0.00</c:formatCode>
                <c:ptCount val="12"/>
                <c:pt idx="0">
                  <c:v>1.2912817605230797</c:v>
                </c:pt>
                <c:pt idx="1">
                  <c:v>1.0926086750886299</c:v>
                </c:pt>
                <c:pt idx="2">
                  <c:v>1.7922186008496899</c:v>
                </c:pt>
                <c:pt idx="3">
                  <c:v>1.5124733984696799</c:v>
                </c:pt>
                <c:pt idx="4">
                  <c:v>4.9298999548631741</c:v>
                </c:pt>
                <c:pt idx="5">
                  <c:v>3.0277431797520311</c:v>
                </c:pt>
                <c:pt idx="6">
                  <c:v>3.10440635098889</c:v>
                </c:pt>
                <c:pt idx="7">
                  <c:v>3.4933970787253501</c:v>
                </c:pt>
                <c:pt idx="8">
                  <c:v>3.4986617736552001</c:v>
                </c:pt>
              </c:numCache>
            </c:numRef>
          </c:val>
          <c:extLst>
            <c:ext xmlns:c16="http://schemas.microsoft.com/office/drawing/2014/chart" uri="{C3380CC4-5D6E-409C-BE32-E72D297353CC}">
              <c16:uniqueId val="{00000000-39D3-4FD0-B9AD-471100C94238}"/>
            </c:ext>
          </c:extLst>
        </c:ser>
        <c:ser>
          <c:idx val="1"/>
          <c:order val="1"/>
          <c:tx>
            <c:strRef>
              <c:f>'Minor components'!$B$4</c:f>
              <c:strCache>
                <c:ptCount val="1"/>
                <c:pt idx="0">
                  <c:v>SO-SO - Minor Components</c:v>
                </c:pt>
              </c:strCache>
            </c:strRef>
          </c:tx>
          <c:spPr>
            <a:solidFill>
              <a:schemeClr val="accent2"/>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components'!$C$4:$N$4</c:f>
              <c:numCache>
                <c:formatCode>0.00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9D3-4FD0-B9AD-471100C94238}"/>
            </c:ext>
          </c:extLst>
        </c:ser>
        <c:ser>
          <c:idx val="2"/>
          <c:order val="2"/>
          <c:tx>
            <c:strRef>
              <c:f>'Minor components'!$B$5</c:f>
              <c:strCache>
                <c:ptCount val="1"/>
                <c:pt idx="0">
                  <c:v>AS - Minor Components</c:v>
                </c:pt>
              </c:strCache>
            </c:strRef>
          </c:tx>
          <c:spPr>
            <a:solidFill>
              <a:schemeClr val="accent3"/>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components'!$C$5:$N$5</c:f>
              <c:numCache>
                <c:formatCode>0.00</c:formatCode>
                <c:ptCount val="12"/>
                <c:pt idx="0">
                  <c:v>1.9995899999999999E-3</c:v>
                </c:pt>
                <c:pt idx="1">
                  <c:v>3.0614999999999966E-4</c:v>
                </c:pt>
                <c:pt idx="2">
                  <c:v>1.3039099999999999E-3</c:v>
                </c:pt>
                <c:pt idx="3">
                  <c:v>5.9803999999999999E-4</c:v>
                </c:pt>
                <c:pt idx="4">
                  <c:v>1.2748900000000001E-3</c:v>
                </c:pt>
                <c:pt idx="5">
                  <c:v>5.506799999999999E-4</c:v>
                </c:pt>
                <c:pt idx="6">
                  <c:v>-3.5185000000000001E-4</c:v>
                </c:pt>
                <c:pt idx="7">
                  <c:v>0</c:v>
                </c:pt>
                <c:pt idx="8">
                  <c:v>0</c:v>
                </c:pt>
              </c:numCache>
            </c:numRef>
          </c:val>
          <c:extLs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components'!$C$6:$N$6</c:f>
              <c:numCache>
                <c:formatCode>0.00</c:formatCode>
                <c:ptCount val="12"/>
                <c:pt idx="0">
                  <c:v>-8.2511829999802888E-3</c:v>
                </c:pt>
                <c:pt idx="1">
                  <c:v>-0.74735096999986927</c:v>
                </c:pt>
                <c:pt idx="2">
                  <c:v>-1.477504987306085</c:v>
                </c:pt>
                <c:pt idx="3">
                  <c:v>-0.48151149982579827</c:v>
                </c:pt>
                <c:pt idx="4">
                  <c:v>-1.9903961230000451</c:v>
                </c:pt>
                <c:pt idx="5">
                  <c:v>-1.521855017863242</c:v>
                </c:pt>
                <c:pt idx="6">
                  <c:v>-1.6380314229701582</c:v>
                </c:pt>
                <c:pt idx="7">
                  <c:v>-0.89188445900003077</c:v>
                </c:pt>
                <c:pt idx="8">
                  <c:v>-2.4317821569999243</c:v>
                </c:pt>
              </c:numCache>
            </c:numRef>
          </c:val>
          <c:extLs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78842880"/>
        <c:axId val="78852864"/>
      </c:barChart>
      <c:dateAx>
        <c:axId val="788428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2864"/>
        <c:crosses val="autoZero"/>
        <c:auto val="1"/>
        <c:lblOffset val="100"/>
        <c:baseTimeUnit val="months"/>
      </c:dateAx>
      <c:valAx>
        <c:axId val="7885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1</xdr:col>
      <xdr:colOff>19050</xdr:colOff>
      <xdr:row>16</xdr:row>
      <xdr:rowOff>152399</xdr:rowOff>
    </xdr:from>
    <xdr:to>
      <xdr:col>4</xdr:col>
      <xdr:colOff>114300</xdr:colOff>
      <xdr:row>23</xdr:row>
      <xdr:rowOff>9525</xdr:rowOff>
    </xdr:to>
    <xdr:sp macro="[0]!import_data" textlink="">
      <xdr:nvSpPr>
        <xdr:cNvPr id="3" name="Rectangle 2">
          <a:extLst>
            <a:ext uri="{FF2B5EF4-FFF2-40B4-BE49-F238E27FC236}">
              <a16:creationId xmlns:a16="http://schemas.microsoft.com/office/drawing/2014/main" id="{00000000-0008-0000-0000-000003000000}"/>
            </a:ext>
          </a:extLst>
        </xdr:cNvPr>
        <xdr:cNvSpPr/>
      </xdr:nvSpPr>
      <xdr:spPr>
        <a:xfrm>
          <a:off x="533400" y="3200399"/>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a:t>
          </a:r>
          <a:r>
            <a:rPr lang="en-GB" sz="1100" baseline="0"/>
            <a:t> 3.</a:t>
          </a:r>
        </a:p>
        <a:p>
          <a:pPr algn="ctr"/>
          <a:r>
            <a:rPr lang="en-GB" sz="1100" baseline="0"/>
            <a:t>Click here to i</a:t>
          </a:r>
          <a:r>
            <a:rPr lang="en-GB" sz="1100"/>
            <a:t>mport</a:t>
          </a:r>
          <a:r>
            <a:rPr lang="en-GB" sz="1100" baseline="0"/>
            <a:t> data </a:t>
          </a:r>
        </a:p>
        <a:p>
          <a:pPr algn="ctr"/>
          <a:r>
            <a:rPr lang="en-GB" sz="1100" baseline="0"/>
            <a:t>Select AS MBSS file.</a:t>
          </a:r>
        </a:p>
        <a:p>
          <a:pPr algn="ctr"/>
          <a:r>
            <a:rPr lang="en-GB" sz="1100" baseline="0"/>
            <a:t> </a:t>
          </a:r>
        </a:p>
      </xdr:txBody>
    </xdr:sp>
    <xdr:clientData/>
  </xdr:twoCellAnchor>
  <xdr:twoCellAnchor>
    <xdr:from>
      <xdr:col>1</xdr:col>
      <xdr:colOff>47625</xdr:colOff>
      <xdr:row>23</xdr:row>
      <xdr:rowOff>171450</xdr:rowOff>
    </xdr:from>
    <xdr:to>
      <xdr:col>4</xdr:col>
      <xdr:colOff>123825</xdr:colOff>
      <xdr:row>30</xdr:row>
      <xdr:rowOff>19050</xdr:rowOff>
    </xdr:to>
    <xdr:sp macro="[0]!update_charts" textlink="">
      <xdr:nvSpPr>
        <xdr:cNvPr id="2" name="Rectangle 1">
          <a:extLst>
            <a:ext uri="{FF2B5EF4-FFF2-40B4-BE49-F238E27FC236}">
              <a16:creationId xmlns:a16="http://schemas.microsoft.com/office/drawing/2014/main" id="{00000000-0008-0000-0000-000002000000}"/>
            </a:ext>
          </a:extLst>
        </xdr:cNvPr>
        <xdr:cNvSpPr/>
      </xdr:nvSpPr>
      <xdr:spPr>
        <a:xfrm>
          <a:off x="561975" y="4552950"/>
          <a:ext cx="1619250"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4.</a:t>
          </a:r>
        </a:p>
        <a:p>
          <a:pPr algn="ctr"/>
          <a:r>
            <a:rPr lang="en-GB" sz="1100"/>
            <a:t>Click here</a:t>
          </a:r>
          <a:r>
            <a:rPr lang="en-GB" sz="1100" baseline="0"/>
            <a:t> to c</a:t>
          </a:r>
          <a:r>
            <a:rPr lang="en-GB" sz="1100"/>
            <a:t>opy imported</a:t>
          </a:r>
          <a:r>
            <a:rPr lang="en-GB" sz="1100" baseline="0"/>
            <a:t> data to chart tables</a:t>
          </a:r>
          <a:endParaRPr lang="en-GB" sz="1100"/>
        </a:p>
      </xdr:txBody>
    </xdr:sp>
    <xdr:clientData/>
  </xdr:twoCellAnchor>
  <xdr:twoCellAnchor>
    <xdr:from>
      <xdr:col>1</xdr:col>
      <xdr:colOff>9525</xdr:colOff>
      <xdr:row>2</xdr:row>
      <xdr:rowOff>85725</xdr:rowOff>
    </xdr:from>
    <xdr:to>
      <xdr:col>4</xdr:col>
      <xdr:colOff>104775</xdr:colOff>
      <xdr:row>8</xdr:row>
      <xdr:rowOff>133351</xdr:rowOff>
    </xdr:to>
    <xdr:sp macro="" textlink="">
      <xdr:nvSpPr>
        <xdr:cNvPr id="5" name="Rectangle 4">
          <a:extLst>
            <a:ext uri="{FF2B5EF4-FFF2-40B4-BE49-F238E27FC236}">
              <a16:creationId xmlns:a16="http://schemas.microsoft.com/office/drawing/2014/main" id="{1D942B09-90C5-42D4-AD74-1E801B38BA44}"/>
            </a:ext>
          </a:extLst>
        </xdr:cNvPr>
        <xdr:cNvSpPr/>
      </xdr:nvSpPr>
      <xdr:spPr>
        <a:xfrm>
          <a:off x="523875" y="466725"/>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1.</a:t>
          </a:r>
        </a:p>
        <a:p>
          <a:pPr algn="ctr"/>
          <a:r>
            <a:rPr lang="en-GB" sz="1100" baseline="0"/>
            <a:t>Update ROP with latest AS data.</a:t>
          </a:r>
          <a:endParaRPr lang="en-GB" sz="1100"/>
        </a:p>
      </xdr:txBody>
    </xdr:sp>
    <xdr:clientData/>
  </xdr:twoCellAnchor>
  <xdr:twoCellAnchor>
    <xdr:from>
      <xdr:col>1</xdr:col>
      <xdr:colOff>19050</xdr:colOff>
      <xdr:row>9</xdr:row>
      <xdr:rowOff>114300</xdr:rowOff>
    </xdr:from>
    <xdr:to>
      <xdr:col>4</xdr:col>
      <xdr:colOff>114300</xdr:colOff>
      <xdr:row>15</xdr:row>
      <xdr:rowOff>161926</xdr:rowOff>
    </xdr:to>
    <xdr:sp macro="" textlink="">
      <xdr:nvSpPr>
        <xdr:cNvPr id="6" name="Rectangle 5">
          <a:extLst>
            <a:ext uri="{FF2B5EF4-FFF2-40B4-BE49-F238E27FC236}">
              <a16:creationId xmlns:a16="http://schemas.microsoft.com/office/drawing/2014/main" id="{6B72E1DF-20CB-4247-B5F1-FEEA009FE0E4}"/>
            </a:ext>
          </a:extLst>
        </xdr:cNvPr>
        <xdr:cNvSpPr/>
      </xdr:nvSpPr>
      <xdr:spPr>
        <a:xfrm>
          <a:off x="533400" y="1828800"/>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2.</a:t>
          </a:r>
        </a:p>
        <a:p>
          <a:pPr algn="ctr"/>
          <a:r>
            <a:rPr lang="en-GB" sz="1100" baseline="0"/>
            <a:t>Update reporting month in cell E1</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258535</xdr:colOff>
      <xdr:row>0</xdr:row>
      <xdr:rowOff>40821</xdr:rowOff>
    </xdr:from>
    <xdr:to>
      <xdr:col>24</xdr:col>
      <xdr:colOff>27212</xdr:colOff>
      <xdr:row>41</xdr:row>
      <xdr:rowOff>13607</xdr:rowOff>
    </xdr:to>
    <xdr:graphicFrame macro="">
      <xdr:nvGraphicFramePr>
        <xdr:cNvPr id="2" name="Chart 1">
          <a:extLst>
            <a:ext uri="{FF2B5EF4-FFF2-40B4-BE49-F238E27FC236}">
              <a16:creationId xmlns:a16="http://schemas.microsoft.com/office/drawing/2014/main" id="{ABF1B615-5BA0-42F4-9109-007F035B3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1636057</xdr:colOff>
      <xdr:row>23</xdr:row>
      <xdr:rowOff>168089</xdr:rowOff>
    </xdr:from>
    <xdr:to>
      <xdr:col>14</xdr:col>
      <xdr:colOff>246528</xdr:colOff>
      <xdr:row>41</xdr:row>
      <xdr:rowOff>78441</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390525</xdr:colOff>
      <xdr:row>11</xdr:row>
      <xdr:rowOff>0</xdr:rowOff>
    </xdr:from>
    <xdr:to>
      <xdr:col>18</xdr:col>
      <xdr:colOff>171450</xdr:colOff>
      <xdr:row>29</xdr:row>
      <xdr:rowOff>19050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1390213</xdr:colOff>
      <xdr:row>55</xdr:row>
      <xdr:rowOff>124634</xdr:rowOff>
    </xdr:from>
    <xdr:to>
      <xdr:col>10</xdr:col>
      <xdr:colOff>406396</xdr:colOff>
      <xdr:row>72</xdr:row>
      <xdr:rowOff>72185</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23</xdr:col>
      <xdr:colOff>312963</xdr:colOff>
      <xdr:row>74</xdr:row>
      <xdr:rowOff>163286</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23</xdr:col>
      <xdr:colOff>272143</xdr:colOff>
      <xdr:row>99</xdr:row>
      <xdr:rowOff>44905</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149678</xdr:colOff>
      <xdr:row>76</xdr:row>
      <xdr:rowOff>40821</xdr:rowOff>
    </xdr:from>
    <xdr:to>
      <xdr:col>13</xdr:col>
      <xdr:colOff>54427</xdr:colOff>
      <xdr:row>99</xdr:row>
      <xdr:rowOff>72119</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155864</xdr:colOff>
      <xdr:row>47</xdr:row>
      <xdr:rowOff>34636</xdr:rowOff>
    </xdr:from>
    <xdr:to>
      <xdr:col>11</xdr:col>
      <xdr:colOff>225138</xdr:colOff>
      <xdr:row>81</xdr:row>
      <xdr:rowOff>17318</xdr:rowOff>
    </xdr:to>
    <xdr:graphicFrame macro="">
      <xdr:nvGraphicFramePr>
        <xdr:cNvPr id="4" name="Chart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63645</xdr:colOff>
      <xdr:row>89</xdr:row>
      <xdr:rowOff>114514</xdr:rowOff>
    </xdr:from>
    <xdr:to>
      <xdr:col>11</xdr:col>
      <xdr:colOff>333374</xdr:colOff>
      <xdr:row>122</xdr:row>
      <xdr:rowOff>100661</xdr:rowOff>
    </xdr:to>
    <xdr:graphicFrame macro="">
      <xdr:nvGraphicFramePr>
        <xdr:cNvPr id="6" name="Chart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154781</xdr:colOff>
      <xdr:row>13</xdr:row>
      <xdr:rowOff>71437</xdr:rowOff>
    </xdr:from>
    <xdr:to>
      <xdr:col>37</xdr:col>
      <xdr:colOff>362477</xdr:colOff>
      <xdr:row>31</xdr:row>
      <xdr:rowOff>47625</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145550</xdr:colOff>
      <xdr:row>27</xdr:row>
      <xdr:rowOff>134506</xdr:rowOff>
    </xdr:from>
    <xdr:to>
      <xdr:col>23</xdr:col>
      <xdr:colOff>582581</xdr:colOff>
      <xdr:row>48</xdr:row>
      <xdr:rowOff>50142</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357188</xdr:colOff>
      <xdr:row>6</xdr:row>
      <xdr:rowOff>47625</xdr:rowOff>
    </xdr:from>
    <xdr:to>
      <xdr:col>24</xdr:col>
      <xdr:colOff>47626</xdr:colOff>
      <xdr:row>26</xdr:row>
      <xdr:rowOff>35718</xdr:rowOff>
    </xdr:to>
    <xdr:graphicFrame macro="">
      <xdr:nvGraphicFramePr>
        <xdr:cNvPr id="4" name="Chart 3">
          <a:extLst>
            <a:ext uri="{FF2B5EF4-FFF2-40B4-BE49-F238E27FC236}">
              <a16:creationId xmlns:a16="http://schemas.microsoft.com/office/drawing/2014/main" id="{C0C10BCB-CE57-47B1-8233-0725D7F25F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285750</xdr:colOff>
      <xdr:row>0</xdr:row>
      <xdr:rowOff>0</xdr:rowOff>
    </xdr:from>
    <xdr:to>
      <xdr:col>24</xdr:col>
      <xdr:colOff>214311</xdr:colOff>
      <xdr:row>20</xdr:row>
      <xdr:rowOff>13607</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py%20of%20totals%20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row r="4850">
          <cell r="C4850"/>
        </row>
        <row r="4851">
          <cell r="C4851"/>
        </row>
        <row r="4852">
          <cell r="C4852"/>
        </row>
        <row r="4853">
          <cell r="C4853"/>
        </row>
        <row r="4854">
          <cell r="C4854"/>
        </row>
        <row r="4855">
          <cell r="C4855"/>
        </row>
        <row r="4856">
          <cell r="C4856"/>
        </row>
        <row r="4857">
          <cell r="C4857"/>
        </row>
        <row r="4858">
          <cell r="C4858"/>
        </row>
        <row r="4859">
          <cell r="C4859"/>
        </row>
        <row r="4860">
          <cell r="C4860"/>
        </row>
        <row r="4861">
          <cell r="C4861"/>
        </row>
        <row r="4862">
          <cell r="C4862"/>
        </row>
        <row r="4863">
          <cell r="C4863"/>
        </row>
        <row r="4864">
          <cell r="C4864"/>
        </row>
        <row r="4865">
          <cell r="C4865"/>
        </row>
        <row r="4866">
          <cell r="C4866"/>
        </row>
        <row r="4867">
          <cell r="C4867"/>
        </row>
        <row r="4868">
          <cell r="C4868"/>
        </row>
        <row r="4869">
          <cell r="C4869"/>
        </row>
        <row r="4870">
          <cell r="C4870"/>
        </row>
        <row r="4871">
          <cell r="C4871"/>
        </row>
        <row r="4872">
          <cell r="C4872"/>
        </row>
        <row r="4873">
          <cell r="C4873"/>
        </row>
        <row r="4874">
          <cell r="C4874"/>
        </row>
        <row r="4875">
          <cell r="C4875"/>
        </row>
        <row r="4876">
          <cell r="C4876"/>
        </row>
        <row r="4877">
          <cell r="C4877"/>
        </row>
        <row r="4878">
          <cell r="C4878"/>
        </row>
        <row r="4879">
          <cell r="C4879"/>
        </row>
        <row r="4880">
          <cell r="C4880"/>
        </row>
        <row r="4881">
          <cell r="C4881"/>
        </row>
        <row r="4882">
          <cell r="C4882"/>
        </row>
        <row r="4883">
          <cell r="C4883"/>
        </row>
        <row r="4884">
          <cell r="C4884"/>
        </row>
        <row r="4885">
          <cell r="C4885"/>
        </row>
        <row r="4886">
          <cell r="C4886"/>
        </row>
        <row r="4887">
          <cell r="C4887"/>
        </row>
        <row r="4888">
          <cell r="C4888"/>
        </row>
        <row r="4889">
          <cell r="C4889"/>
        </row>
        <row r="4890">
          <cell r="C4890"/>
        </row>
        <row r="4891">
          <cell r="C4891"/>
        </row>
        <row r="4892">
          <cell r="C4892"/>
        </row>
        <row r="4893">
          <cell r="C4893"/>
        </row>
        <row r="4894">
          <cell r="C4894"/>
        </row>
        <row r="4895">
          <cell r="C4895"/>
        </row>
        <row r="4896">
          <cell r="C4896"/>
        </row>
        <row r="4897">
          <cell r="C4897"/>
        </row>
        <row r="4898">
          <cell r="C4898"/>
        </row>
        <row r="4899">
          <cell r="C4899"/>
        </row>
        <row r="4900">
          <cell r="C4900"/>
        </row>
        <row r="4901">
          <cell r="C4901"/>
        </row>
        <row r="4902">
          <cell r="C4902"/>
        </row>
        <row r="4903">
          <cell r="C4903"/>
        </row>
        <row r="4904">
          <cell r="C4904"/>
        </row>
        <row r="4905">
          <cell r="C4905"/>
        </row>
        <row r="4906">
          <cell r="C4906"/>
        </row>
        <row r="4907">
          <cell r="C4907"/>
        </row>
        <row r="4908">
          <cell r="C4908"/>
        </row>
        <row r="4909">
          <cell r="C4909"/>
        </row>
        <row r="4910">
          <cell r="C4910"/>
        </row>
        <row r="4911">
          <cell r="C4911"/>
        </row>
        <row r="4912">
          <cell r="C4912"/>
        </row>
        <row r="4913">
          <cell r="C4913"/>
        </row>
        <row r="4914">
          <cell r="C4914"/>
        </row>
        <row r="4915">
          <cell r="C4915"/>
        </row>
        <row r="4916">
          <cell r="C4916"/>
        </row>
        <row r="4917">
          <cell r="C4917"/>
        </row>
        <row r="4918">
          <cell r="C4918"/>
        </row>
        <row r="4919">
          <cell r="C4919"/>
        </row>
        <row r="4920">
          <cell r="C4920"/>
        </row>
        <row r="4921">
          <cell r="C4921"/>
        </row>
        <row r="4922">
          <cell r="C4922"/>
        </row>
        <row r="4923">
          <cell r="C4923"/>
        </row>
        <row r="4924">
          <cell r="C4924"/>
        </row>
        <row r="4925">
          <cell r="C4925"/>
        </row>
        <row r="4926">
          <cell r="C4926"/>
        </row>
        <row r="4927">
          <cell r="C4927"/>
        </row>
        <row r="4928">
          <cell r="C4928"/>
        </row>
        <row r="4929">
          <cell r="C4929"/>
        </row>
        <row r="4930">
          <cell r="C4930"/>
        </row>
        <row r="4931">
          <cell r="C4931"/>
        </row>
        <row r="4932">
          <cell r="C4932"/>
        </row>
        <row r="4933">
          <cell r="C4933"/>
        </row>
        <row r="4934">
          <cell r="C4934"/>
        </row>
        <row r="4935">
          <cell r="C4935"/>
        </row>
        <row r="4936">
          <cell r="C4936"/>
        </row>
        <row r="4937">
          <cell r="C4937"/>
        </row>
        <row r="4938">
          <cell r="C4938"/>
        </row>
        <row r="4939">
          <cell r="C4939"/>
        </row>
        <row r="4940">
          <cell r="C4940"/>
        </row>
        <row r="4941">
          <cell r="C4941"/>
        </row>
        <row r="4942">
          <cell r="C4942"/>
        </row>
        <row r="4943">
          <cell r="C4943"/>
        </row>
        <row r="4944">
          <cell r="C4944"/>
        </row>
        <row r="4945">
          <cell r="C4945"/>
        </row>
        <row r="4946">
          <cell r="C4946"/>
        </row>
        <row r="4947">
          <cell r="C4947"/>
        </row>
        <row r="4948">
          <cell r="C4948"/>
        </row>
        <row r="4949">
          <cell r="C4949"/>
        </row>
        <row r="4950">
          <cell r="C4950"/>
        </row>
        <row r="4951">
          <cell r="C4951"/>
        </row>
        <row r="4952">
          <cell r="C4952"/>
        </row>
        <row r="4953">
          <cell r="C4953"/>
        </row>
        <row r="4954">
          <cell r="C4954"/>
        </row>
        <row r="4955">
          <cell r="C4955"/>
        </row>
        <row r="4956">
          <cell r="C4956"/>
        </row>
        <row r="4957">
          <cell r="C4957"/>
        </row>
        <row r="4958">
          <cell r="C4958"/>
        </row>
        <row r="4959">
          <cell r="C4959"/>
        </row>
        <row r="4960">
          <cell r="C4960"/>
        </row>
        <row r="4961">
          <cell r="C4961"/>
        </row>
        <row r="4962">
          <cell r="C4962"/>
        </row>
        <row r="4963">
          <cell r="C4963"/>
        </row>
        <row r="4964">
          <cell r="C4964"/>
        </row>
        <row r="4965">
          <cell r="C4965"/>
        </row>
        <row r="4966">
          <cell r="C4966"/>
        </row>
        <row r="4967">
          <cell r="C4967"/>
        </row>
        <row r="4968">
          <cell r="C4968"/>
        </row>
        <row r="4969">
          <cell r="C4969"/>
        </row>
        <row r="4970">
          <cell r="C4970"/>
        </row>
        <row r="4971">
          <cell r="C4971"/>
        </row>
        <row r="4972">
          <cell r="C4972"/>
        </row>
        <row r="4973">
          <cell r="C4973"/>
        </row>
        <row r="4974">
          <cell r="C4974"/>
        </row>
        <row r="4975">
          <cell r="C4975"/>
        </row>
        <row r="4976">
          <cell r="C4976"/>
        </row>
        <row r="4977">
          <cell r="C4977"/>
        </row>
        <row r="4978">
          <cell r="C4978"/>
        </row>
        <row r="4979">
          <cell r="C4979"/>
        </row>
        <row r="4980">
          <cell r="C4980"/>
        </row>
        <row r="4981">
          <cell r="C4981"/>
        </row>
        <row r="4982">
          <cell r="C4982"/>
        </row>
        <row r="4983">
          <cell r="C4983"/>
        </row>
        <row r="4984">
          <cell r="C4984"/>
        </row>
        <row r="4985">
          <cell r="C4985"/>
        </row>
        <row r="4986">
          <cell r="C4986"/>
        </row>
        <row r="4987">
          <cell r="C4987"/>
        </row>
        <row r="4988">
          <cell r="C4988"/>
        </row>
        <row r="4989">
          <cell r="C4989"/>
        </row>
        <row r="4990">
          <cell r="C4990"/>
        </row>
        <row r="4991">
          <cell r="C4991"/>
        </row>
        <row r="4992">
          <cell r="C4992"/>
        </row>
        <row r="4993">
          <cell r="C4993"/>
        </row>
        <row r="4994">
          <cell r="C4994"/>
        </row>
        <row r="4995">
          <cell r="C4995"/>
        </row>
        <row r="4996">
          <cell r="C4996"/>
        </row>
        <row r="4997">
          <cell r="C4997"/>
        </row>
        <row r="4998">
          <cell r="C4998"/>
        </row>
        <row r="4999">
          <cell r="C4999"/>
        </row>
        <row r="5000">
          <cell r="C5000"/>
        </row>
        <row r="5001">
          <cell r="C5001"/>
        </row>
        <row r="5002">
          <cell r="C5002"/>
        </row>
        <row r="5003">
          <cell r="C5003"/>
        </row>
        <row r="5004">
          <cell r="C5004"/>
        </row>
        <row r="5005">
          <cell r="C5005"/>
        </row>
        <row r="5006">
          <cell r="C5006"/>
        </row>
        <row r="5007">
          <cell r="C5007"/>
        </row>
        <row r="5008">
          <cell r="C5008"/>
        </row>
        <row r="5009">
          <cell r="C5009"/>
        </row>
        <row r="5010">
          <cell r="C5010"/>
        </row>
        <row r="5011">
          <cell r="C5011"/>
        </row>
        <row r="5012">
          <cell r="C5012"/>
        </row>
        <row r="5013">
          <cell r="C5013"/>
        </row>
        <row r="5014">
          <cell r="C5014"/>
        </row>
        <row r="5015">
          <cell r="C5015"/>
        </row>
        <row r="5016">
          <cell r="C5016"/>
        </row>
        <row r="5017">
          <cell r="C5017"/>
        </row>
        <row r="5018">
          <cell r="C5018"/>
        </row>
        <row r="5019">
          <cell r="C5019"/>
        </row>
        <row r="5020">
          <cell r="C5020"/>
        </row>
        <row r="5021">
          <cell r="C5021"/>
        </row>
        <row r="5022">
          <cell r="C5022"/>
        </row>
        <row r="5023">
          <cell r="C5023"/>
        </row>
        <row r="5024">
          <cell r="C5024"/>
        </row>
        <row r="5025">
          <cell r="C5025"/>
        </row>
        <row r="5026">
          <cell r="C5026"/>
        </row>
        <row r="5027">
          <cell r="C5027"/>
        </row>
        <row r="5028">
          <cell r="C5028"/>
        </row>
        <row r="5029">
          <cell r="C5029"/>
        </row>
        <row r="5030">
          <cell r="C5030"/>
        </row>
        <row r="5031">
          <cell r="C5031"/>
        </row>
        <row r="5032">
          <cell r="C5032"/>
        </row>
        <row r="5033">
          <cell r="C5033"/>
        </row>
        <row r="5034">
          <cell r="C5034"/>
        </row>
        <row r="5035">
          <cell r="C5035"/>
        </row>
        <row r="5036">
          <cell r="C5036"/>
        </row>
        <row r="5037">
          <cell r="C5037"/>
        </row>
        <row r="5038">
          <cell r="C5038"/>
        </row>
        <row r="5039">
          <cell r="C5039"/>
        </row>
        <row r="5040">
          <cell r="C5040"/>
        </row>
        <row r="5041">
          <cell r="C5041"/>
        </row>
        <row r="5042">
          <cell r="C5042"/>
        </row>
        <row r="5043">
          <cell r="C5043"/>
        </row>
        <row r="5044">
          <cell r="C5044"/>
        </row>
        <row r="5045">
          <cell r="C5045"/>
        </row>
        <row r="5046">
          <cell r="C5046"/>
        </row>
        <row r="5047">
          <cell r="C5047"/>
        </row>
        <row r="5048">
          <cell r="C5048"/>
        </row>
        <row r="5049">
          <cell r="C5049"/>
        </row>
        <row r="5050">
          <cell r="C5050"/>
        </row>
        <row r="5051">
          <cell r="C5051"/>
        </row>
        <row r="5052">
          <cell r="C5052"/>
        </row>
        <row r="5053">
          <cell r="C5053"/>
        </row>
        <row r="5054">
          <cell r="C5054"/>
        </row>
        <row r="5055">
          <cell r="C5055"/>
        </row>
        <row r="5056">
          <cell r="C5056"/>
        </row>
        <row r="5057">
          <cell r="C5057"/>
        </row>
        <row r="5058">
          <cell r="C5058"/>
        </row>
        <row r="5059">
          <cell r="C5059"/>
        </row>
        <row r="5060">
          <cell r="C5060"/>
        </row>
        <row r="5061">
          <cell r="C5061"/>
        </row>
        <row r="5062">
          <cell r="C5062"/>
        </row>
        <row r="5063">
          <cell r="C5063"/>
        </row>
        <row r="5064">
          <cell r="C5064"/>
        </row>
        <row r="5065">
          <cell r="C5065"/>
        </row>
        <row r="5066">
          <cell r="C5066"/>
        </row>
        <row r="5067">
          <cell r="C5067"/>
        </row>
        <row r="5068">
          <cell r="C5068"/>
        </row>
        <row r="5069">
          <cell r="C5069"/>
        </row>
        <row r="5070">
          <cell r="C5070"/>
        </row>
        <row r="5071">
          <cell r="C5071"/>
        </row>
        <row r="5072">
          <cell r="C5072"/>
        </row>
        <row r="5073">
          <cell r="C5073"/>
        </row>
        <row r="5074">
          <cell r="C5074"/>
        </row>
        <row r="5075">
          <cell r="C5075"/>
        </row>
        <row r="5076">
          <cell r="C5076"/>
        </row>
        <row r="5077">
          <cell r="C5077"/>
        </row>
        <row r="5078">
          <cell r="C5078"/>
        </row>
        <row r="5079">
          <cell r="C5079"/>
        </row>
        <row r="5080">
          <cell r="C5080"/>
        </row>
        <row r="5081">
          <cell r="C5081"/>
        </row>
        <row r="5082">
          <cell r="C5082"/>
        </row>
        <row r="5083">
          <cell r="C5083"/>
        </row>
        <row r="5084">
          <cell r="C5084"/>
        </row>
        <row r="5085">
          <cell r="C5085"/>
        </row>
        <row r="5086">
          <cell r="C5086"/>
        </row>
        <row r="5087">
          <cell r="C5087"/>
        </row>
        <row r="5088">
          <cell r="C5088"/>
        </row>
        <row r="5089">
          <cell r="C5089"/>
        </row>
        <row r="5090">
          <cell r="C5090"/>
        </row>
        <row r="5091">
          <cell r="C5091"/>
        </row>
        <row r="5092">
          <cell r="C5092"/>
        </row>
        <row r="5093">
          <cell r="C5093"/>
        </row>
        <row r="5094">
          <cell r="C5094"/>
        </row>
        <row r="5095">
          <cell r="C5095"/>
        </row>
        <row r="5096">
          <cell r="C5096"/>
        </row>
        <row r="5097">
          <cell r="C5097"/>
        </row>
        <row r="5098">
          <cell r="C5098"/>
        </row>
        <row r="5099">
          <cell r="C5099"/>
        </row>
        <row r="5100">
          <cell r="C5100"/>
        </row>
        <row r="5101">
          <cell r="C5101"/>
        </row>
        <row r="5102">
          <cell r="C5102"/>
        </row>
        <row r="5103">
          <cell r="C5103"/>
        </row>
        <row r="5104">
          <cell r="C5104"/>
        </row>
        <row r="5105">
          <cell r="C5105"/>
        </row>
        <row r="5106">
          <cell r="C5106"/>
        </row>
        <row r="5107">
          <cell r="C5107"/>
        </row>
        <row r="5108">
          <cell r="C5108"/>
        </row>
        <row r="5109">
          <cell r="C5109"/>
        </row>
        <row r="5110">
          <cell r="C5110"/>
        </row>
        <row r="5111">
          <cell r="C5111"/>
        </row>
        <row r="5112">
          <cell r="C5112"/>
        </row>
        <row r="5113">
          <cell r="C5113"/>
        </row>
        <row r="5114">
          <cell r="C5114"/>
        </row>
        <row r="5115">
          <cell r="C5115"/>
        </row>
        <row r="5116">
          <cell r="C5116"/>
        </row>
        <row r="5117">
          <cell r="C5117"/>
        </row>
        <row r="5118">
          <cell r="C5118"/>
        </row>
        <row r="5119">
          <cell r="C5119"/>
        </row>
        <row r="5120">
          <cell r="C5120"/>
        </row>
        <row r="5121">
          <cell r="C5121"/>
        </row>
        <row r="5122">
          <cell r="C5122"/>
        </row>
        <row r="5123">
          <cell r="C5123"/>
        </row>
        <row r="5124">
          <cell r="C5124"/>
        </row>
        <row r="5125">
          <cell r="C5125"/>
        </row>
        <row r="5126">
          <cell r="C5126"/>
        </row>
        <row r="5127">
          <cell r="C5127"/>
        </row>
        <row r="5128">
          <cell r="C5128"/>
        </row>
        <row r="5129">
          <cell r="C5129"/>
        </row>
        <row r="5130">
          <cell r="C5130"/>
        </row>
        <row r="5131">
          <cell r="C5131"/>
        </row>
        <row r="5132">
          <cell r="C5132"/>
        </row>
        <row r="5133">
          <cell r="C5133"/>
        </row>
        <row r="5134">
          <cell r="C5134"/>
        </row>
        <row r="5135">
          <cell r="C5135"/>
        </row>
        <row r="5136">
          <cell r="C5136"/>
        </row>
        <row r="5137">
          <cell r="C5137"/>
        </row>
        <row r="5138">
          <cell r="C5138"/>
        </row>
        <row r="5139">
          <cell r="C5139"/>
        </row>
        <row r="5140">
          <cell r="C5140"/>
        </row>
        <row r="5141">
          <cell r="C5141"/>
        </row>
        <row r="5142">
          <cell r="C5142"/>
        </row>
        <row r="5143">
          <cell r="C5143"/>
        </row>
        <row r="5144">
          <cell r="C5144"/>
        </row>
        <row r="5145">
          <cell r="C5145"/>
        </row>
        <row r="5146">
          <cell r="C5146"/>
        </row>
        <row r="5147">
          <cell r="C5147"/>
        </row>
        <row r="5148">
          <cell r="C5148"/>
        </row>
        <row r="5149">
          <cell r="C5149"/>
        </row>
        <row r="5150">
          <cell r="C5150"/>
        </row>
        <row r="5151">
          <cell r="C5151"/>
        </row>
        <row r="5152">
          <cell r="C5152"/>
        </row>
        <row r="5153">
          <cell r="C5153"/>
        </row>
        <row r="5154">
          <cell r="C5154"/>
        </row>
        <row r="5155">
          <cell r="C5155"/>
        </row>
        <row r="5156">
          <cell r="C5156"/>
        </row>
        <row r="5157">
          <cell r="C5157"/>
        </row>
        <row r="5158">
          <cell r="C5158"/>
        </row>
        <row r="5159">
          <cell r="C5159"/>
        </row>
        <row r="5160">
          <cell r="C5160"/>
        </row>
        <row r="5161">
          <cell r="C5161"/>
        </row>
        <row r="5162">
          <cell r="C5162"/>
        </row>
        <row r="5163">
          <cell r="C5163"/>
        </row>
        <row r="5164">
          <cell r="C5164"/>
        </row>
        <row r="5165">
          <cell r="C5165"/>
        </row>
        <row r="5166">
          <cell r="C5166"/>
        </row>
        <row r="5167">
          <cell r="C5167"/>
        </row>
        <row r="5168">
          <cell r="C5168"/>
        </row>
        <row r="5169">
          <cell r="C5169"/>
        </row>
        <row r="5170">
          <cell r="C5170"/>
        </row>
        <row r="5171">
          <cell r="C5171"/>
        </row>
        <row r="5172">
          <cell r="C5172"/>
        </row>
        <row r="5173">
          <cell r="C5173"/>
        </row>
        <row r="5174">
          <cell r="C5174"/>
        </row>
        <row r="5175">
          <cell r="C5175"/>
        </row>
        <row r="5176">
          <cell r="C5176"/>
        </row>
        <row r="5177">
          <cell r="C5177"/>
        </row>
        <row r="5178">
          <cell r="C5178"/>
        </row>
        <row r="5179">
          <cell r="C5179"/>
        </row>
        <row r="5180">
          <cell r="C5180"/>
        </row>
        <row r="5181">
          <cell r="C5181"/>
        </row>
        <row r="5182">
          <cell r="C5182"/>
        </row>
        <row r="5183">
          <cell r="C5183"/>
        </row>
        <row r="5184">
          <cell r="C5184"/>
        </row>
        <row r="5185">
          <cell r="C5185"/>
        </row>
        <row r="5186">
          <cell r="C5186"/>
        </row>
        <row r="5187">
          <cell r="C5187"/>
        </row>
        <row r="5188">
          <cell r="C5188"/>
        </row>
        <row r="5189">
          <cell r="C5189"/>
        </row>
        <row r="5190">
          <cell r="C5190"/>
        </row>
        <row r="5191">
          <cell r="C5191"/>
        </row>
        <row r="5192">
          <cell r="C5192"/>
        </row>
        <row r="5193">
          <cell r="C5193"/>
        </row>
        <row r="5194">
          <cell r="C5194"/>
        </row>
        <row r="5195">
          <cell r="C5195"/>
        </row>
        <row r="5196">
          <cell r="C5196"/>
        </row>
        <row r="5197">
          <cell r="C5197"/>
        </row>
        <row r="5198">
          <cell r="C5198"/>
        </row>
        <row r="5199">
          <cell r="C5199"/>
        </row>
        <row r="5200">
          <cell r="C5200"/>
        </row>
        <row r="5201">
          <cell r="C5201"/>
        </row>
        <row r="5202">
          <cell r="C5202"/>
        </row>
        <row r="5203">
          <cell r="C5203"/>
        </row>
        <row r="5204">
          <cell r="C5204"/>
        </row>
        <row r="5205">
          <cell r="C5205"/>
        </row>
        <row r="5206">
          <cell r="C5206"/>
        </row>
        <row r="5207">
          <cell r="C5207"/>
        </row>
        <row r="5208">
          <cell r="C5208"/>
        </row>
        <row r="5209">
          <cell r="C5209"/>
        </row>
        <row r="5210">
          <cell r="C5210"/>
        </row>
        <row r="5211">
          <cell r="C5211"/>
        </row>
        <row r="5212">
          <cell r="C5212"/>
        </row>
        <row r="5213">
          <cell r="C5213"/>
        </row>
        <row r="5214">
          <cell r="C5214"/>
        </row>
        <row r="5215">
          <cell r="C5215"/>
        </row>
        <row r="5216">
          <cell r="C5216"/>
        </row>
        <row r="5217">
          <cell r="C5217"/>
        </row>
        <row r="5218">
          <cell r="C5218"/>
        </row>
        <row r="5219">
          <cell r="C5219"/>
        </row>
        <row r="5220">
          <cell r="C5220"/>
        </row>
        <row r="5221">
          <cell r="C5221"/>
        </row>
        <row r="5222">
          <cell r="C5222"/>
        </row>
        <row r="5223">
          <cell r="C5223"/>
        </row>
        <row r="5224">
          <cell r="C5224"/>
        </row>
        <row r="5225">
          <cell r="C5225"/>
        </row>
        <row r="5226">
          <cell r="C5226"/>
        </row>
        <row r="5227">
          <cell r="C5227"/>
        </row>
        <row r="5228">
          <cell r="C5228"/>
        </row>
        <row r="5229">
          <cell r="C5229"/>
        </row>
        <row r="5230">
          <cell r="C5230"/>
        </row>
        <row r="5231">
          <cell r="C5231"/>
        </row>
        <row r="5232">
          <cell r="C5232"/>
        </row>
        <row r="5233">
          <cell r="C5233"/>
        </row>
        <row r="5234">
          <cell r="C5234"/>
        </row>
        <row r="5235">
          <cell r="C5235"/>
        </row>
        <row r="5236">
          <cell r="C5236"/>
        </row>
        <row r="5237">
          <cell r="C5237"/>
        </row>
        <row r="5238">
          <cell r="C5238"/>
        </row>
        <row r="5239">
          <cell r="C5239"/>
        </row>
        <row r="5240">
          <cell r="C5240"/>
        </row>
        <row r="5241">
          <cell r="C5241"/>
        </row>
        <row r="5242">
          <cell r="C5242"/>
        </row>
        <row r="5243">
          <cell r="C5243"/>
        </row>
        <row r="5244">
          <cell r="C5244"/>
        </row>
        <row r="5245">
          <cell r="C5245"/>
        </row>
        <row r="5246">
          <cell r="C5246"/>
        </row>
        <row r="5247">
          <cell r="C5247"/>
        </row>
        <row r="5248">
          <cell r="C5248"/>
        </row>
        <row r="5249">
          <cell r="C5249"/>
        </row>
        <row r="5250">
          <cell r="C5250"/>
        </row>
        <row r="5251">
          <cell r="C5251"/>
        </row>
        <row r="5252">
          <cell r="C5252"/>
        </row>
        <row r="5253">
          <cell r="C5253"/>
        </row>
        <row r="5254">
          <cell r="C5254"/>
        </row>
        <row r="5255">
          <cell r="C5255"/>
        </row>
        <row r="5256">
          <cell r="C5256"/>
        </row>
        <row r="5257">
          <cell r="C5257"/>
        </row>
        <row r="5258">
          <cell r="C5258"/>
        </row>
        <row r="5259">
          <cell r="C5259"/>
        </row>
        <row r="5260">
          <cell r="C5260"/>
        </row>
        <row r="5261">
          <cell r="C5261"/>
        </row>
        <row r="5262">
          <cell r="C5262"/>
        </row>
        <row r="5263">
          <cell r="C5263"/>
        </row>
        <row r="5264">
          <cell r="C5264"/>
        </row>
        <row r="5265">
          <cell r="C5265"/>
        </row>
        <row r="5266">
          <cell r="C5266"/>
        </row>
        <row r="5267">
          <cell r="C5267"/>
        </row>
        <row r="5268">
          <cell r="C5268"/>
        </row>
        <row r="5269">
          <cell r="C5269"/>
        </row>
        <row r="5270">
          <cell r="C5270"/>
        </row>
        <row r="5271">
          <cell r="C5271"/>
        </row>
        <row r="5272">
          <cell r="C5272"/>
        </row>
        <row r="5273">
          <cell r="C5273"/>
        </row>
        <row r="5274">
          <cell r="C5274"/>
        </row>
        <row r="5275">
          <cell r="C5275"/>
        </row>
        <row r="5276">
          <cell r="C5276"/>
        </row>
        <row r="5277">
          <cell r="C5277"/>
        </row>
        <row r="5278">
          <cell r="C5278"/>
        </row>
        <row r="5279">
          <cell r="C5279"/>
        </row>
        <row r="5280">
          <cell r="C5280"/>
        </row>
        <row r="5281">
          <cell r="C5281"/>
        </row>
        <row r="5282">
          <cell r="C5282"/>
        </row>
        <row r="5283">
          <cell r="C5283"/>
        </row>
        <row r="5284">
          <cell r="C5284"/>
        </row>
        <row r="5285">
          <cell r="C5285"/>
        </row>
        <row r="5286">
          <cell r="C5286"/>
        </row>
        <row r="5287">
          <cell r="C5287"/>
        </row>
        <row r="5288">
          <cell r="C5288"/>
        </row>
        <row r="5289">
          <cell r="C5289"/>
        </row>
        <row r="5290">
          <cell r="C5290"/>
        </row>
        <row r="5291">
          <cell r="C5291"/>
        </row>
        <row r="5292">
          <cell r="C5292"/>
        </row>
        <row r="5293">
          <cell r="C5293"/>
        </row>
        <row r="5294">
          <cell r="C5294"/>
        </row>
        <row r="5295">
          <cell r="C5295"/>
        </row>
        <row r="5296">
          <cell r="C5296"/>
        </row>
        <row r="5297">
          <cell r="C5297"/>
        </row>
        <row r="5298">
          <cell r="C5298"/>
        </row>
        <row r="5299">
          <cell r="C5299"/>
        </row>
        <row r="5300">
          <cell r="C5300"/>
        </row>
        <row r="5301">
          <cell r="C5301"/>
        </row>
        <row r="5302">
          <cell r="C5302"/>
        </row>
        <row r="5303">
          <cell r="C5303"/>
        </row>
        <row r="5304">
          <cell r="C5304"/>
        </row>
        <row r="5305">
          <cell r="C5305"/>
        </row>
        <row r="5306">
          <cell r="C5306"/>
        </row>
        <row r="5307">
          <cell r="C5307"/>
        </row>
        <row r="5308">
          <cell r="C5308"/>
        </row>
        <row r="5309">
          <cell r="C5309"/>
        </row>
        <row r="5310">
          <cell r="C5310"/>
        </row>
        <row r="5311">
          <cell r="C5311"/>
        </row>
        <row r="5312">
          <cell r="C5312"/>
        </row>
        <row r="5313">
          <cell r="C5313"/>
        </row>
        <row r="5314">
          <cell r="C5314"/>
        </row>
        <row r="5315">
          <cell r="C5315"/>
        </row>
        <row r="5316">
          <cell r="C5316"/>
        </row>
        <row r="5317">
          <cell r="C5317"/>
        </row>
        <row r="5318">
          <cell r="C5318"/>
        </row>
        <row r="5319">
          <cell r="C5319"/>
        </row>
        <row r="5320">
          <cell r="C5320"/>
        </row>
        <row r="5321">
          <cell r="C5321"/>
        </row>
        <row r="5322">
          <cell r="C5322"/>
        </row>
        <row r="5323">
          <cell r="C5323"/>
        </row>
        <row r="5324">
          <cell r="C5324"/>
        </row>
        <row r="5325">
          <cell r="C5325"/>
        </row>
        <row r="5326">
          <cell r="C5326"/>
        </row>
        <row r="5327">
          <cell r="C5327"/>
        </row>
        <row r="5328">
          <cell r="C5328"/>
        </row>
        <row r="5329">
          <cell r="C5329"/>
        </row>
        <row r="5330">
          <cell r="C5330"/>
        </row>
        <row r="5331">
          <cell r="C5331"/>
        </row>
        <row r="5332">
          <cell r="C5332"/>
        </row>
        <row r="5333">
          <cell r="C5333"/>
        </row>
        <row r="5334">
          <cell r="C5334"/>
        </row>
        <row r="5335">
          <cell r="C5335"/>
        </row>
        <row r="5336">
          <cell r="C5336"/>
        </row>
        <row r="5337">
          <cell r="C5337"/>
        </row>
        <row r="5338">
          <cell r="C5338"/>
        </row>
        <row r="5339">
          <cell r="C5339"/>
        </row>
        <row r="5340">
          <cell r="C5340"/>
        </row>
        <row r="5341">
          <cell r="C5341"/>
        </row>
        <row r="5342">
          <cell r="C5342"/>
        </row>
        <row r="5343">
          <cell r="C5343"/>
        </row>
        <row r="5344">
          <cell r="C5344"/>
        </row>
        <row r="5345">
          <cell r="C5345"/>
        </row>
        <row r="5346">
          <cell r="C5346"/>
        </row>
        <row r="5347">
          <cell r="C5347"/>
        </row>
        <row r="5348">
          <cell r="C5348"/>
        </row>
        <row r="5349">
          <cell r="C5349"/>
        </row>
        <row r="5350">
          <cell r="C5350"/>
        </row>
        <row r="5351">
          <cell r="C5351"/>
        </row>
        <row r="5352">
          <cell r="C5352"/>
        </row>
        <row r="5353">
          <cell r="C5353"/>
        </row>
        <row r="5354">
          <cell r="C5354"/>
        </row>
        <row r="5355">
          <cell r="C5355"/>
        </row>
        <row r="5356">
          <cell r="C5356"/>
        </row>
        <row r="5357">
          <cell r="C5357"/>
        </row>
        <row r="5358">
          <cell r="C5358"/>
        </row>
        <row r="5359">
          <cell r="C5359"/>
        </row>
        <row r="5360">
          <cell r="C5360"/>
        </row>
        <row r="5361">
          <cell r="C5361"/>
        </row>
        <row r="5362">
          <cell r="C5362"/>
        </row>
        <row r="5363">
          <cell r="C5363"/>
        </row>
        <row r="5364">
          <cell r="C5364"/>
        </row>
        <row r="5365">
          <cell r="C5365"/>
        </row>
        <row r="5366">
          <cell r="C5366"/>
        </row>
        <row r="5367">
          <cell r="C5367"/>
        </row>
        <row r="5368">
          <cell r="C5368"/>
        </row>
        <row r="5369">
          <cell r="C5369"/>
        </row>
        <row r="5370">
          <cell r="C5370"/>
        </row>
        <row r="5371">
          <cell r="C5371"/>
        </row>
        <row r="5372">
          <cell r="C5372"/>
        </row>
        <row r="5373">
          <cell r="C5373"/>
        </row>
        <row r="5374">
          <cell r="C5374"/>
        </row>
        <row r="5375">
          <cell r="C5375"/>
        </row>
        <row r="5376">
          <cell r="C5376"/>
        </row>
        <row r="5377">
          <cell r="C5377"/>
        </row>
        <row r="5378">
          <cell r="C5378"/>
        </row>
        <row r="5379">
          <cell r="C5379"/>
        </row>
        <row r="5380">
          <cell r="C5380"/>
        </row>
        <row r="5381">
          <cell r="C5381"/>
        </row>
        <row r="5382">
          <cell r="C5382"/>
        </row>
        <row r="5383">
          <cell r="C5383"/>
        </row>
        <row r="5384">
          <cell r="C5384"/>
        </row>
        <row r="5385">
          <cell r="C5385"/>
        </row>
        <row r="5386">
          <cell r="C5386"/>
        </row>
        <row r="5387">
          <cell r="C5387"/>
        </row>
        <row r="5388">
          <cell r="C5388"/>
        </row>
        <row r="5389">
          <cell r="C5389"/>
        </row>
        <row r="5390">
          <cell r="C5390"/>
        </row>
        <row r="5391">
          <cell r="C5391"/>
        </row>
        <row r="5392">
          <cell r="C5392"/>
        </row>
        <row r="5393">
          <cell r="C5393"/>
        </row>
        <row r="5394">
          <cell r="C5394"/>
        </row>
        <row r="5395">
          <cell r="C5395"/>
        </row>
        <row r="5396">
          <cell r="C5396"/>
        </row>
        <row r="5397">
          <cell r="C5397"/>
        </row>
        <row r="5398">
          <cell r="C5398"/>
        </row>
        <row r="5399">
          <cell r="C5399"/>
        </row>
        <row r="5400">
          <cell r="C5400"/>
        </row>
        <row r="5401">
          <cell r="C5401"/>
        </row>
        <row r="5402">
          <cell r="C5402"/>
        </row>
        <row r="5403">
          <cell r="C5403"/>
        </row>
        <row r="5404">
          <cell r="C5404"/>
        </row>
        <row r="5405">
          <cell r="C5405"/>
        </row>
        <row r="5406">
          <cell r="C5406"/>
        </row>
        <row r="5407">
          <cell r="C5407"/>
        </row>
        <row r="5408">
          <cell r="C5408"/>
        </row>
        <row r="5409">
          <cell r="C5409"/>
        </row>
        <row r="5410">
          <cell r="C5410"/>
        </row>
        <row r="5411">
          <cell r="C5411"/>
        </row>
        <row r="5412">
          <cell r="C5412"/>
        </row>
        <row r="5413">
          <cell r="C5413"/>
        </row>
        <row r="5414">
          <cell r="C5414"/>
        </row>
        <row r="5415">
          <cell r="C5415"/>
        </row>
        <row r="5416">
          <cell r="C5416"/>
        </row>
        <row r="5417">
          <cell r="C5417"/>
        </row>
        <row r="5418">
          <cell r="C5418"/>
        </row>
        <row r="5419">
          <cell r="C5419"/>
        </row>
        <row r="5420">
          <cell r="C5420"/>
        </row>
        <row r="5421">
          <cell r="C5421"/>
        </row>
        <row r="5422">
          <cell r="C5422"/>
        </row>
        <row r="5423">
          <cell r="C5423"/>
        </row>
        <row r="5424">
          <cell r="C5424"/>
        </row>
        <row r="5425">
          <cell r="C5425"/>
        </row>
        <row r="5426">
          <cell r="C5426"/>
        </row>
        <row r="5427">
          <cell r="C5427"/>
        </row>
        <row r="5428">
          <cell r="C5428"/>
        </row>
        <row r="5429">
          <cell r="C5429"/>
        </row>
        <row r="5430">
          <cell r="C5430"/>
        </row>
        <row r="5431">
          <cell r="C5431"/>
        </row>
        <row r="5432">
          <cell r="C5432"/>
        </row>
        <row r="5433">
          <cell r="C5433"/>
        </row>
        <row r="5434">
          <cell r="C5434"/>
        </row>
        <row r="5435">
          <cell r="C5435"/>
        </row>
        <row r="5436">
          <cell r="C5436"/>
        </row>
        <row r="5437">
          <cell r="C5437"/>
        </row>
        <row r="5438">
          <cell r="C5438"/>
        </row>
        <row r="5439">
          <cell r="C5439"/>
        </row>
        <row r="5440">
          <cell r="C5440"/>
        </row>
        <row r="5441">
          <cell r="C5441"/>
        </row>
        <row r="5442">
          <cell r="C5442"/>
        </row>
        <row r="5443">
          <cell r="C5443"/>
        </row>
        <row r="5444">
          <cell r="C5444"/>
        </row>
        <row r="5445">
          <cell r="C5445"/>
        </row>
        <row r="5446">
          <cell r="C5446"/>
        </row>
        <row r="5447">
          <cell r="C5447"/>
        </row>
        <row r="5448">
          <cell r="C5448"/>
        </row>
        <row r="5449">
          <cell r="C5449"/>
        </row>
        <row r="5450">
          <cell r="C5450"/>
        </row>
        <row r="5451">
          <cell r="C5451"/>
        </row>
        <row r="5452">
          <cell r="C5452"/>
        </row>
        <row r="5453">
          <cell r="C5453"/>
        </row>
        <row r="5454">
          <cell r="C5454"/>
        </row>
        <row r="5455">
          <cell r="C5455"/>
        </row>
        <row r="5456">
          <cell r="C5456"/>
        </row>
        <row r="5457">
          <cell r="C5457"/>
        </row>
        <row r="5458">
          <cell r="C5458"/>
        </row>
        <row r="5459">
          <cell r="C5459"/>
        </row>
        <row r="5460">
          <cell r="C5460"/>
        </row>
        <row r="5461">
          <cell r="C5461"/>
        </row>
        <row r="5462">
          <cell r="C5462"/>
        </row>
        <row r="5463">
          <cell r="C5463"/>
        </row>
        <row r="5464">
          <cell r="C5464"/>
        </row>
        <row r="5465">
          <cell r="C5465"/>
        </row>
        <row r="5466">
          <cell r="C5466"/>
        </row>
        <row r="5467">
          <cell r="C5467"/>
        </row>
        <row r="5468">
          <cell r="C5468"/>
        </row>
        <row r="5469">
          <cell r="C5469"/>
        </row>
        <row r="5470">
          <cell r="C5470"/>
        </row>
        <row r="5471">
          <cell r="C5471"/>
        </row>
        <row r="5472">
          <cell r="C5472"/>
        </row>
        <row r="5473">
          <cell r="C5473"/>
        </row>
        <row r="5474">
          <cell r="C5474"/>
        </row>
        <row r="5475">
          <cell r="C5475"/>
        </row>
        <row r="5476">
          <cell r="C5476"/>
        </row>
        <row r="5477">
          <cell r="C5477"/>
        </row>
        <row r="5478">
          <cell r="C5478"/>
        </row>
        <row r="5479">
          <cell r="C5479"/>
        </row>
        <row r="5480">
          <cell r="C5480"/>
        </row>
        <row r="5481">
          <cell r="C5481"/>
        </row>
        <row r="5482">
          <cell r="C5482"/>
        </row>
        <row r="5483">
          <cell r="C5483"/>
        </row>
        <row r="5484">
          <cell r="C5484"/>
        </row>
        <row r="5485">
          <cell r="C5485"/>
        </row>
        <row r="5486">
          <cell r="C5486"/>
        </row>
        <row r="5487">
          <cell r="C5487"/>
        </row>
        <row r="5488">
          <cell r="C5488"/>
        </row>
        <row r="5489">
          <cell r="C5489"/>
        </row>
        <row r="5490">
          <cell r="C5490"/>
        </row>
        <row r="5491">
          <cell r="C5491"/>
        </row>
        <row r="5492">
          <cell r="C5492"/>
        </row>
        <row r="5493">
          <cell r="C5493"/>
        </row>
        <row r="5494">
          <cell r="C5494"/>
        </row>
        <row r="5495">
          <cell r="C5495"/>
        </row>
        <row r="5496">
          <cell r="C5496"/>
        </row>
        <row r="5497">
          <cell r="C5497"/>
        </row>
        <row r="5498">
          <cell r="C5498"/>
        </row>
        <row r="5499">
          <cell r="C5499"/>
        </row>
        <row r="5500">
          <cell r="C5500"/>
        </row>
        <row r="5501">
          <cell r="C5501"/>
        </row>
        <row r="5502">
          <cell r="C5502"/>
        </row>
        <row r="5503">
          <cell r="C5503"/>
        </row>
        <row r="5504">
          <cell r="C5504"/>
        </row>
        <row r="5505">
          <cell r="C5505"/>
        </row>
        <row r="5506">
          <cell r="C5506"/>
        </row>
        <row r="5507">
          <cell r="C5507"/>
        </row>
        <row r="5508">
          <cell r="C5508"/>
        </row>
        <row r="5509">
          <cell r="C5509"/>
        </row>
        <row r="5510">
          <cell r="C5510"/>
        </row>
        <row r="5511">
          <cell r="C5511"/>
        </row>
        <row r="5512">
          <cell r="C5512"/>
        </row>
        <row r="5513">
          <cell r="C5513"/>
        </row>
        <row r="5514">
          <cell r="C5514"/>
        </row>
        <row r="5515">
          <cell r="C5515"/>
        </row>
        <row r="5516">
          <cell r="C5516"/>
        </row>
        <row r="5517">
          <cell r="C5517"/>
        </row>
        <row r="5518">
          <cell r="C5518"/>
        </row>
        <row r="5519">
          <cell r="C5519"/>
        </row>
        <row r="5520">
          <cell r="C5520"/>
        </row>
        <row r="5521">
          <cell r="C5521"/>
        </row>
        <row r="5522">
          <cell r="C5522"/>
        </row>
        <row r="5523">
          <cell r="C5523"/>
        </row>
        <row r="5524">
          <cell r="C5524"/>
        </row>
        <row r="5525">
          <cell r="C5525"/>
        </row>
        <row r="5526">
          <cell r="C5526"/>
        </row>
        <row r="5527">
          <cell r="C5527"/>
        </row>
        <row r="5528">
          <cell r="C5528"/>
        </row>
        <row r="5529">
          <cell r="C5529"/>
        </row>
        <row r="5530">
          <cell r="C5530"/>
        </row>
        <row r="5531">
          <cell r="C5531"/>
        </row>
        <row r="5532">
          <cell r="C5532"/>
        </row>
        <row r="5533">
          <cell r="C5533"/>
        </row>
        <row r="5534">
          <cell r="C5534"/>
        </row>
        <row r="5535">
          <cell r="C5535"/>
        </row>
        <row r="5536">
          <cell r="C5536"/>
        </row>
        <row r="5537">
          <cell r="C5537"/>
        </row>
        <row r="5538">
          <cell r="C5538"/>
        </row>
        <row r="5539">
          <cell r="C5539"/>
        </row>
        <row r="5540">
          <cell r="C5540"/>
        </row>
        <row r="5541">
          <cell r="C5541"/>
        </row>
        <row r="5542">
          <cell r="C5542"/>
        </row>
        <row r="5543">
          <cell r="C5543"/>
        </row>
        <row r="5544">
          <cell r="C5544"/>
        </row>
        <row r="5545">
          <cell r="C5545"/>
        </row>
        <row r="5546">
          <cell r="C5546"/>
        </row>
        <row r="5547">
          <cell r="C5547"/>
        </row>
        <row r="5548">
          <cell r="C5548"/>
        </row>
        <row r="5549">
          <cell r="C5549"/>
        </row>
        <row r="5550">
          <cell r="C5550"/>
        </row>
        <row r="5551">
          <cell r="C5551"/>
        </row>
        <row r="5552">
          <cell r="C5552"/>
        </row>
        <row r="5553">
          <cell r="C5553"/>
        </row>
        <row r="5554">
          <cell r="C5554"/>
        </row>
        <row r="5555">
          <cell r="C5555"/>
        </row>
        <row r="5556">
          <cell r="C5556"/>
        </row>
        <row r="5557">
          <cell r="C5557"/>
        </row>
        <row r="5558">
          <cell r="C5558"/>
        </row>
        <row r="5559">
          <cell r="C5559"/>
        </row>
        <row r="5560">
          <cell r="C5560"/>
        </row>
        <row r="5561">
          <cell r="C5561"/>
        </row>
        <row r="5562">
          <cell r="C5562"/>
        </row>
        <row r="5563">
          <cell r="C5563"/>
        </row>
        <row r="5564">
          <cell r="C5564"/>
        </row>
        <row r="5565">
          <cell r="C5565"/>
        </row>
        <row r="5566">
          <cell r="C5566"/>
        </row>
        <row r="5567">
          <cell r="C5567"/>
        </row>
        <row r="5568">
          <cell r="C5568"/>
        </row>
        <row r="5569">
          <cell r="C5569"/>
        </row>
        <row r="5570">
          <cell r="C5570"/>
        </row>
        <row r="5571">
          <cell r="C5571"/>
        </row>
        <row r="5572">
          <cell r="C5572"/>
        </row>
        <row r="5573">
          <cell r="C5573"/>
        </row>
        <row r="5574">
          <cell r="C5574"/>
        </row>
        <row r="5575">
          <cell r="C5575"/>
        </row>
        <row r="5576">
          <cell r="C5576"/>
        </row>
        <row r="5577">
          <cell r="C5577"/>
        </row>
        <row r="5578">
          <cell r="C5578"/>
        </row>
        <row r="5579">
          <cell r="C5579"/>
        </row>
        <row r="5580">
          <cell r="C5580"/>
        </row>
        <row r="5581">
          <cell r="C5581"/>
        </row>
        <row r="5582">
          <cell r="C5582"/>
        </row>
        <row r="5583">
          <cell r="C5583"/>
        </row>
        <row r="5584">
          <cell r="C5584"/>
        </row>
        <row r="5585">
          <cell r="C5585"/>
        </row>
        <row r="5586">
          <cell r="C5586"/>
        </row>
        <row r="5587">
          <cell r="C5587"/>
        </row>
        <row r="5588">
          <cell r="C5588"/>
        </row>
        <row r="5589">
          <cell r="C5589"/>
        </row>
        <row r="5590">
          <cell r="C5590"/>
        </row>
        <row r="5591">
          <cell r="C5591"/>
        </row>
        <row r="5592">
          <cell r="C5592"/>
        </row>
        <row r="5593">
          <cell r="C5593"/>
        </row>
        <row r="5594">
          <cell r="C5594"/>
        </row>
        <row r="5595">
          <cell r="C5595"/>
        </row>
        <row r="5596">
          <cell r="C5596"/>
        </row>
        <row r="5597">
          <cell r="C5597"/>
        </row>
        <row r="5598">
          <cell r="C5598"/>
        </row>
        <row r="5599">
          <cell r="C5599"/>
        </row>
        <row r="5600">
          <cell r="C5600"/>
        </row>
        <row r="5601">
          <cell r="C5601"/>
        </row>
        <row r="5602">
          <cell r="C5602"/>
        </row>
        <row r="5603">
          <cell r="C5603"/>
        </row>
        <row r="5604">
          <cell r="C5604"/>
        </row>
        <row r="5605">
          <cell r="C5605"/>
        </row>
        <row r="5606">
          <cell r="C5606"/>
        </row>
        <row r="5607">
          <cell r="C5607"/>
        </row>
        <row r="5608">
          <cell r="C5608"/>
        </row>
        <row r="5609">
          <cell r="C5609"/>
        </row>
        <row r="5610">
          <cell r="C5610"/>
        </row>
        <row r="5611">
          <cell r="C5611"/>
        </row>
        <row r="5612">
          <cell r="C5612"/>
        </row>
        <row r="5613">
          <cell r="C5613"/>
        </row>
        <row r="5614">
          <cell r="C5614"/>
        </row>
        <row r="5615">
          <cell r="C5615"/>
        </row>
        <row r="5616">
          <cell r="C5616"/>
        </row>
        <row r="5617">
          <cell r="C5617"/>
        </row>
        <row r="5618">
          <cell r="C5618"/>
        </row>
        <row r="5619">
          <cell r="C5619"/>
        </row>
        <row r="5620">
          <cell r="C5620"/>
        </row>
        <row r="5621">
          <cell r="C5621"/>
        </row>
        <row r="5622">
          <cell r="C5622"/>
        </row>
        <row r="5623">
          <cell r="C5623"/>
        </row>
        <row r="5624">
          <cell r="C5624"/>
        </row>
        <row r="5625">
          <cell r="C5625"/>
        </row>
        <row r="5626">
          <cell r="C5626"/>
        </row>
        <row r="5627">
          <cell r="C5627"/>
        </row>
        <row r="5628">
          <cell r="C5628"/>
        </row>
        <row r="5629">
          <cell r="C5629"/>
        </row>
        <row r="5630">
          <cell r="C5630"/>
        </row>
        <row r="5631">
          <cell r="C5631"/>
        </row>
        <row r="5632">
          <cell r="C5632"/>
        </row>
        <row r="5633">
          <cell r="C5633"/>
        </row>
        <row r="5634">
          <cell r="C5634"/>
        </row>
        <row r="5635">
          <cell r="C5635"/>
        </row>
        <row r="5636">
          <cell r="C5636"/>
        </row>
        <row r="5637">
          <cell r="C5637"/>
        </row>
        <row r="5638">
          <cell r="C5638"/>
        </row>
        <row r="5639">
          <cell r="C5639"/>
        </row>
        <row r="5640">
          <cell r="C5640"/>
        </row>
        <row r="5641">
          <cell r="C5641"/>
        </row>
        <row r="5642">
          <cell r="C5642"/>
        </row>
        <row r="5643">
          <cell r="C5643"/>
        </row>
        <row r="5644">
          <cell r="C5644"/>
        </row>
        <row r="5645">
          <cell r="C5645"/>
        </row>
        <row r="5646">
          <cell r="C5646"/>
        </row>
        <row r="5647">
          <cell r="C5647"/>
        </row>
        <row r="5648">
          <cell r="C5648"/>
        </row>
        <row r="5649">
          <cell r="C5649"/>
        </row>
        <row r="5650">
          <cell r="C5650"/>
        </row>
        <row r="5651">
          <cell r="C5651"/>
        </row>
        <row r="5652">
          <cell r="C5652"/>
        </row>
        <row r="5653">
          <cell r="C5653"/>
        </row>
        <row r="5654">
          <cell r="C5654"/>
        </row>
        <row r="5655">
          <cell r="C5655"/>
        </row>
        <row r="5656">
          <cell r="C5656"/>
        </row>
        <row r="5657">
          <cell r="C5657"/>
        </row>
        <row r="5658">
          <cell r="C5658"/>
        </row>
        <row r="5659">
          <cell r="C5659"/>
        </row>
        <row r="5660">
          <cell r="C5660"/>
        </row>
        <row r="5661">
          <cell r="C5661"/>
        </row>
        <row r="5662">
          <cell r="C5662"/>
        </row>
        <row r="5663">
          <cell r="C5663"/>
        </row>
        <row r="5664">
          <cell r="C5664"/>
        </row>
        <row r="5665">
          <cell r="C5665"/>
        </row>
        <row r="5666">
          <cell r="C5666"/>
        </row>
        <row r="5667">
          <cell r="C5667"/>
        </row>
        <row r="5668">
          <cell r="C5668"/>
        </row>
        <row r="5669">
          <cell r="C5669"/>
        </row>
        <row r="5670">
          <cell r="C5670"/>
        </row>
        <row r="5671">
          <cell r="C5671"/>
        </row>
        <row r="5672">
          <cell r="C5672"/>
        </row>
        <row r="5673">
          <cell r="C5673"/>
        </row>
        <row r="5674">
          <cell r="C5674"/>
        </row>
        <row r="5675">
          <cell r="C5675"/>
        </row>
        <row r="5676">
          <cell r="C5676"/>
        </row>
        <row r="5677">
          <cell r="C5677"/>
        </row>
        <row r="5678">
          <cell r="C5678"/>
        </row>
        <row r="5679">
          <cell r="C5679"/>
        </row>
        <row r="5680">
          <cell r="C5680"/>
        </row>
        <row r="5681">
          <cell r="C5681"/>
        </row>
        <row r="5682">
          <cell r="C5682"/>
        </row>
        <row r="5683">
          <cell r="C5683"/>
        </row>
        <row r="5684">
          <cell r="C5684"/>
        </row>
        <row r="5685">
          <cell r="C5685"/>
        </row>
        <row r="5686">
          <cell r="C5686"/>
        </row>
        <row r="5687">
          <cell r="C5687"/>
        </row>
        <row r="5688">
          <cell r="C5688"/>
        </row>
        <row r="5689">
          <cell r="C5689"/>
        </row>
        <row r="5690">
          <cell r="C5690"/>
        </row>
        <row r="5691">
          <cell r="C5691"/>
        </row>
        <row r="5692">
          <cell r="C5692"/>
        </row>
        <row r="5693">
          <cell r="C5693"/>
        </row>
        <row r="5694">
          <cell r="C5694"/>
        </row>
        <row r="5695">
          <cell r="C5695"/>
        </row>
        <row r="5696">
          <cell r="C5696"/>
        </row>
        <row r="5697">
          <cell r="C5697"/>
        </row>
        <row r="5698">
          <cell r="C5698"/>
        </row>
        <row r="5699">
          <cell r="C5699"/>
        </row>
        <row r="5700">
          <cell r="C5700"/>
        </row>
        <row r="5701">
          <cell r="C5701"/>
        </row>
        <row r="5702">
          <cell r="C5702"/>
        </row>
        <row r="5703">
          <cell r="C5703"/>
        </row>
        <row r="5704">
          <cell r="C5704"/>
        </row>
        <row r="5705">
          <cell r="C5705"/>
        </row>
        <row r="5706">
          <cell r="C5706"/>
        </row>
        <row r="5707">
          <cell r="C5707"/>
        </row>
        <row r="5708">
          <cell r="C5708"/>
        </row>
        <row r="5709">
          <cell r="C5709"/>
        </row>
        <row r="5710">
          <cell r="C5710"/>
        </row>
        <row r="5711">
          <cell r="C5711"/>
        </row>
        <row r="5712">
          <cell r="C5712"/>
        </row>
        <row r="5713">
          <cell r="C5713"/>
        </row>
        <row r="5714">
          <cell r="C5714"/>
        </row>
        <row r="5715">
          <cell r="C5715"/>
        </row>
        <row r="5716">
          <cell r="C5716"/>
        </row>
        <row r="5717">
          <cell r="C5717"/>
        </row>
        <row r="5718">
          <cell r="C5718"/>
        </row>
        <row r="5719">
          <cell r="C5719"/>
        </row>
        <row r="5720">
          <cell r="C5720"/>
        </row>
        <row r="5721">
          <cell r="C5721"/>
        </row>
        <row r="5722">
          <cell r="C5722"/>
        </row>
        <row r="5723">
          <cell r="C5723"/>
        </row>
        <row r="5724">
          <cell r="C5724"/>
        </row>
        <row r="5725">
          <cell r="C5725"/>
        </row>
        <row r="5726">
          <cell r="C5726"/>
        </row>
        <row r="5727">
          <cell r="C5727"/>
        </row>
        <row r="5728">
          <cell r="C5728"/>
        </row>
        <row r="5729">
          <cell r="C5729"/>
        </row>
        <row r="5730">
          <cell r="C5730"/>
        </row>
        <row r="5731">
          <cell r="C5731"/>
        </row>
        <row r="5732">
          <cell r="C5732"/>
        </row>
        <row r="5733">
          <cell r="C5733"/>
        </row>
        <row r="5734">
          <cell r="C5734"/>
        </row>
        <row r="5735">
          <cell r="C5735"/>
        </row>
        <row r="5736">
          <cell r="C5736"/>
        </row>
        <row r="5737">
          <cell r="C5737"/>
        </row>
        <row r="5738">
          <cell r="C5738"/>
        </row>
        <row r="5739">
          <cell r="C5739"/>
        </row>
        <row r="5740">
          <cell r="C5740"/>
        </row>
        <row r="5741">
          <cell r="C5741"/>
        </row>
        <row r="5742">
          <cell r="C5742"/>
        </row>
        <row r="5743">
          <cell r="C5743"/>
        </row>
        <row r="5744">
          <cell r="C5744"/>
        </row>
        <row r="5745">
          <cell r="C5745"/>
        </row>
        <row r="5746">
          <cell r="C5746"/>
        </row>
        <row r="5747">
          <cell r="C5747"/>
        </row>
        <row r="5748">
          <cell r="C5748"/>
        </row>
        <row r="5749">
          <cell r="C5749"/>
        </row>
        <row r="5750">
          <cell r="C5750"/>
        </row>
        <row r="5751">
          <cell r="C5751"/>
        </row>
        <row r="5752">
          <cell r="C5752"/>
        </row>
        <row r="5753">
          <cell r="C5753"/>
        </row>
        <row r="5754">
          <cell r="C5754"/>
        </row>
        <row r="5755">
          <cell r="C5755"/>
        </row>
        <row r="5756">
          <cell r="C5756"/>
        </row>
        <row r="5757">
          <cell r="C5757"/>
        </row>
        <row r="5758">
          <cell r="C5758"/>
        </row>
        <row r="5759">
          <cell r="C5759"/>
        </row>
        <row r="5760">
          <cell r="C5760"/>
        </row>
        <row r="5761">
          <cell r="C5761"/>
        </row>
        <row r="5762">
          <cell r="C5762"/>
        </row>
        <row r="5763">
          <cell r="C5763"/>
        </row>
        <row r="5764">
          <cell r="C5764"/>
        </row>
        <row r="5765">
          <cell r="C5765"/>
        </row>
        <row r="5766">
          <cell r="C5766"/>
        </row>
        <row r="5767">
          <cell r="C5767"/>
        </row>
        <row r="5768">
          <cell r="C5768"/>
        </row>
        <row r="5769">
          <cell r="C5769"/>
        </row>
        <row r="5770">
          <cell r="C5770"/>
        </row>
        <row r="5771">
          <cell r="C5771"/>
        </row>
        <row r="5772">
          <cell r="C5772"/>
        </row>
        <row r="5773">
          <cell r="C5773"/>
        </row>
        <row r="5774">
          <cell r="C5774"/>
        </row>
        <row r="5775">
          <cell r="C5775"/>
        </row>
        <row r="5776">
          <cell r="C5776"/>
        </row>
        <row r="5777">
          <cell r="C5777"/>
        </row>
        <row r="5778">
          <cell r="C5778"/>
        </row>
        <row r="5779">
          <cell r="C5779"/>
        </row>
        <row r="5780">
          <cell r="C5780"/>
        </row>
        <row r="5781">
          <cell r="C5781"/>
        </row>
        <row r="5782">
          <cell r="C5782"/>
        </row>
        <row r="5783">
          <cell r="C5783"/>
        </row>
        <row r="5784">
          <cell r="C5784"/>
        </row>
        <row r="5785">
          <cell r="C5785"/>
        </row>
        <row r="5786">
          <cell r="C5786"/>
        </row>
        <row r="5787">
          <cell r="C5787"/>
        </row>
        <row r="5788">
          <cell r="C5788"/>
        </row>
        <row r="5789">
          <cell r="C5789"/>
        </row>
        <row r="5790">
          <cell r="C5790"/>
        </row>
        <row r="5791">
          <cell r="C5791"/>
        </row>
        <row r="5792">
          <cell r="C5792"/>
        </row>
        <row r="5793">
          <cell r="C5793"/>
        </row>
        <row r="5794">
          <cell r="C5794"/>
        </row>
        <row r="5795">
          <cell r="C5795"/>
        </row>
        <row r="5796">
          <cell r="C5796"/>
        </row>
        <row r="5797">
          <cell r="C5797"/>
        </row>
        <row r="5798">
          <cell r="C5798"/>
        </row>
        <row r="5799">
          <cell r="C5799"/>
        </row>
        <row r="5800">
          <cell r="C5800"/>
        </row>
        <row r="5801">
          <cell r="C5801"/>
        </row>
        <row r="5802">
          <cell r="C5802"/>
        </row>
        <row r="5803">
          <cell r="C5803"/>
        </row>
        <row r="5804">
          <cell r="C5804"/>
        </row>
        <row r="5805">
          <cell r="C5805"/>
        </row>
        <row r="5806">
          <cell r="C5806"/>
        </row>
        <row r="5807">
          <cell r="C5807"/>
        </row>
        <row r="5808">
          <cell r="C5808"/>
        </row>
        <row r="5809">
          <cell r="C5809"/>
        </row>
        <row r="5810">
          <cell r="C5810"/>
        </row>
        <row r="5811">
          <cell r="C5811"/>
        </row>
        <row r="5812">
          <cell r="C5812"/>
        </row>
        <row r="5813">
          <cell r="C5813"/>
        </row>
        <row r="5814">
          <cell r="C5814"/>
        </row>
        <row r="5815">
          <cell r="C5815"/>
        </row>
        <row r="5816">
          <cell r="C5816"/>
        </row>
        <row r="5817">
          <cell r="C5817"/>
        </row>
        <row r="5818">
          <cell r="C5818"/>
        </row>
        <row r="5819">
          <cell r="C5819"/>
        </row>
        <row r="5820">
          <cell r="C5820"/>
        </row>
        <row r="5821">
          <cell r="C5821"/>
        </row>
        <row r="5822">
          <cell r="C5822"/>
        </row>
        <row r="5823">
          <cell r="C5823"/>
        </row>
        <row r="5824">
          <cell r="C5824"/>
        </row>
        <row r="5825">
          <cell r="C5825"/>
        </row>
        <row r="5826">
          <cell r="C5826"/>
        </row>
        <row r="5827">
          <cell r="C5827"/>
        </row>
        <row r="5828">
          <cell r="C5828"/>
        </row>
        <row r="5829">
          <cell r="C5829"/>
        </row>
        <row r="5830">
          <cell r="C5830"/>
        </row>
        <row r="5831">
          <cell r="C5831"/>
        </row>
        <row r="5832">
          <cell r="C5832"/>
        </row>
        <row r="5833">
          <cell r="C5833"/>
        </row>
        <row r="5834">
          <cell r="C5834"/>
        </row>
        <row r="5835">
          <cell r="C5835"/>
        </row>
        <row r="5836">
          <cell r="C5836"/>
        </row>
        <row r="5837">
          <cell r="C5837"/>
        </row>
        <row r="5838">
          <cell r="C5838"/>
        </row>
        <row r="5839">
          <cell r="C5839"/>
        </row>
        <row r="5840">
          <cell r="C5840"/>
        </row>
        <row r="5841">
          <cell r="C5841"/>
        </row>
        <row r="5842">
          <cell r="C5842"/>
        </row>
        <row r="5843">
          <cell r="C5843"/>
        </row>
        <row r="5844">
          <cell r="C5844"/>
        </row>
        <row r="5845">
          <cell r="C5845"/>
        </row>
        <row r="5846">
          <cell r="C5846"/>
        </row>
        <row r="5847">
          <cell r="C5847"/>
        </row>
        <row r="5848">
          <cell r="C5848"/>
        </row>
        <row r="5849">
          <cell r="C5849"/>
        </row>
        <row r="5850">
          <cell r="C5850"/>
        </row>
        <row r="5851">
          <cell r="C5851"/>
        </row>
        <row r="5852">
          <cell r="C5852"/>
        </row>
        <row r="5853">
          <cell r="C5853"/>
        </row>
        <row r="5854">
          <cell r="C5854"/>
        </row>
        <row r="5855">
          <cell r="C5855"/>
        </row>
        <row r="5856">
          <cell r="C5856"/>
        </row>
        <row r="5857">
          <cell r="C5857"/>
        </row>
        <row r="5858">
          <cell r="C5858"/>
        </row>
        <row r="5859">
          <cell r="C5859"/>
        </row>
        <row r="5860">
          <cell r="C5860"/>
        </row>
        <row r="5861">
          <cell r="C5861"/>
        </row>
        <row r="5862">
          <cell r="C5862"/>
        </row>
        <row r="5863">
          <cell r="C5863"/>
        </row>
        <row r="5864">
          <cell r="C5864"/>
        </row>
        <row r="5865">
          <cell r="C5865"/>
        </row>
        <row r="5866">
          <cell r="C5866"/>
        </row>
        <row r="5867">
          <cell r="C5867"/>
        </row>
        <row r="5868">
          <cell r="C5868"/>
        </row>
        <row r="5869">
          <cell r="C5869"/>
        </row>
        <row r="5870">
          <cell r="C5870"/>
        </row>
        <row r="5871">
          <cell r="C5871"/>
        </row>
        <row r="5872">
          <cell r="C5872"/>
        </row>
        <row r="5873">
          <cell r="C5873"/>
        </row>
        <row r="5874">
          <cell r="C5874"/>
        </row>
        <row r="5875">
          <cell r="C5875"/>
        </row>
        <row r="5876">
          <cell r="C5876"/>
        </row>
        <row r="5877">
          <cell r="C5877"/>
        </row>
        <row r="5878">
          <cell r="C5878"/>
        </row>
        <row r="5879">
          <cell r="C5879"/>
        </row>
        <row r="5880">
          <cell r="C5880"/>
        </row>
        <row r="5881">
          <cell r="C5881"/>
        </row>
        <row r="5882">
          <cell r="C5882"/>
        </row>
        <row r="5883">
          <cell r="C5883"/>
        </row>
        <row r="5884">
          <cell r="C5884"/>
        </row>
        <row r="5885">
          <cell r="C5885"/>
        </row>
        <row r="5886">
          <cell r="C5886"/>
        </row>
        <row r="5887">
          <cell r="C5887"/>
        </row>
        <row r="5888">
          <cell r="C5888"/>
        </row>
        <row r="5889">
          <cell r="C5889"/>
        </row>
        <row r="5890">
          <cell r="C5890"/>
        </row>
        <row r="5891">
          <cell r="C5891"/>
        </row>
        <row r="5892">
          <cell r="C5892"/>
        </row>
        <row r="5893">
          <cell r="C5893"/>
        </row>
        <row r="5894">
          <cell r="C5894"/>
        </row>
        <row r="5895">
          <cell r="C5895"/>
        </row>
        <row r="5896">
          <cell r="C5896"/>
        </row>
        <row r="5897">
          <cell r="C5897"/>
        </row>
        <row r="5898">
          <cell r="C5898"/>
        </row>
        <row r="5899">
          <cell r="C5899"/>
        </row>
        <row r="5900">
          <cell r="C5900"/>
        </row>
        <row r="5901">
          <cell r="C5901"/>
        </row>
        <row r="5902">
          <cell r="C5902"/>
        </row>
        <row r="5903">
          <cell r="C5903"/>
        </row>
        <row r="5904">
          <cell r="C5904"/>
        </row>
        <row r="5905">
          <cell r="C5905"/>
        </row>
        <row r="5906">
          <cell r="C5906"/>
        </row>
        <row r="5907">
          <cell r="C5907"/>
        </row>
        <row r="5908">
          <cell r="C5908"/>
        </row>
        <row r="5909">
          <cell r="C5909"/>
        </row>
        <row r="5910">
          <cell r="C5910"/>
        </row>
        <row r="5911">
          <cell r="C5911"/>
        </row>
        <row r="5912">
          <cell r="C5912"/>
        </row>
        <row r="5913">
          <cell r="C5913"/>
        </row>
        <row r="5914">
          <cell r="C5914"/>
        </row>
        <row r="5915">
          <cell r="C5915"/>
        </row>
        <row r="5916">
          <cell r="C5916"/>
        </row>
        <row r="5917">
          <cell r="C5917"/>
        </row>
        <row r="5918">
          <cell r="C5918"/>
        </row>
        <row r="5919">
          <cell r="C5919"/>
        </row>
        <row r="5920">
          <cell r="C5920"/>
        </row>
        <row r="5921">
          <cell r="C5921"/>
        </row>
        <row r="5922">
          <cell r="C5922"/>
        </row>
        <row r="5923">
          <cell r="C5923"/>
        </row>
        <row r="5924">
          <cell r="C5924"/>
        </row>
        <row r="5925">
          <cell r="C5925"/>
        </row>
        <row r="5926">
          <cell r="C5926"/>
        </row>
        <row r="5927">
          <cell r="C5927"/>
        </row>
        <row r="5928">
          <cell r="C5928"/>
        </row>
        <row r="5929">
          <cell r="C5929"/>
        </row>
        <row r="5930">
          <cell r="C5930"/>
        </row>
        <row r="5931">
          <cell r="C5931"/>
        </row>
        <row r="5932">
          <cell r="C5932"/>
        </row>
        <row r="5933">
          <cell r="C5933"/>
        </row>
        <row r="5934">
          <cell r="C5934"/>
        </row>
        <row r="5935">
          <cell r="C5935"/>
        </row>
        <row r="5936">
          <cell r="C5936"/>
        </row>
        <row r="5937">
          <cell r="C5937"/>
        </row>
        <row r="5938">
          <cell r="C5938"/>
        </row>
        <row r="5939">
          <cell r="C5939"/>
        </row>
        <row r="5940">
          <cell r="C5940"/>
        </row>
        <row r="5941">
          <cell r="C5941"/>
        </row>
        <row r="5942">
          <cell r="C5942"/>
        </row>
        <row r="5943">
          <cell r="C5943"/>
        </row>
        <row r="5944">
          <cell r="C5944"/>
        </row>
        <row r="5945">
          <cell r="C5945"/>
        </row>
        <row r="5946">
          <cell r="C5946"/>
        </row>
        <row r="5947">
          <cell r="C5947"/>
        </row>
        <row r="5948">
          <cell r="C5948"/>
        </row>
        <row r="5949">
          <cell r="C5949"/>
        </row>
        <row r="5950">
          <cell r="C5950"/>
        </row>
        <row r="5951">
          <cell r="C5951"/>
        </row>
        <row r="5952">
          <cell r="C5952"/>
        </row>
        <row r="5953">
          <cell r="C5953"/>
        </row>
        <row r="5954">
          <cell r="C5954"/>
        </row>
        <row r="5955">
          <cell r="C5955"/>
        </row>
        <row r="5956">
          <cell r="C5956"/>
        </row>
        <row r="5957">
          <cell r="C5957"/>
        </row>
        <row r="5958">
          <cell r="C5958"/>
        </row>
        <row r="5959">
          <cell r="C5959"/>
        </row>
        <row r="5960">
          <cell r="C5960"/>
        </row>
        <row r="5961">
          <cell r="C5961"/>
        </row>
        <row r="5962">
          <cell r="C5962"/>
        </row>
        <row r="5963">
          <cell r="C5963"/>
        </row>
        <row r="5964">
          <cell r="C5964"/>
        </row>
        <row r="5965">
          <cell r="C5965"/>
        </row>
        <row r="5966">
          <cell r="C5966"/>
        </row>
        <row r="5967">
          <cell r="C5967"/>
        </row>
        <row r="5968">
          <cell r="C5968"/>
        </row>
        <row r="5969">
          <cell r="C5969"/>
        </row>
        <row r="5970">
          <cell r="C5970"/>
        </row>
        <row r="5971">
          <cell r="C5971"/>
        </row>
        <row r="5972">
          <cell r="C5972"/>
        </row>
        <row r="5973">
          <cell r="C5973"/>
        </row>
        <row r="5974">
          <cell r="C5974"/>
        </row>
        <row r="5975">
          <cell r="C5975"/>
        </row>
        <row r="5976">
          <cell r="C5976"/>
        </row>
        <row r="5977">
          <cell r="C5977"/>
        </row>
        <row r="5978">
          <cell r="C5978"/>
        </row>
        <row r="5979">
          <cell r="C5979"/>
        </row>
        <row r="5980">
          <cell r="C5980"/>
        </row>
        <row r="5981">
          <cell r="C5981"/>
        </row>
        <row r="5982">
          <cell r="C5982"/>
        </row>
        <row r="5983">
          <cell r="C5983"/>
        </row>
        <row r="5984">
          <cell r="C5984"/>
        </row>
        <row r="5985">
          <cell r="C5985"/>
        </row>
        <row r="5986">
          <cell r="C5986"/>
        </row>
        <row r="5987">
          <cell r="C5987"/>
        </row>
        <row r="5988">
          <cell r="C5988"/>
        </row>
        <row r="5989">
          <cell r="C5989"/>
        </row>
        <row r="5990">
          <cell r="C5990"/>
        </row>
        <row r="5991">
          <cell r="C5991"/>
        </row>
        <row r="5992">
          <cell r="C5992"/>
        </row>
        <row r="5993">
          <cell r="C5993"/>
        </row>
        <row r="5994">
          <cell r="C5994"/>
        </row>
        <row r="5995">
          <cell r="C5995"/>
        </row>
        <row r="5996">
          <cell r="C5996"/>
        </row>
        <row r="5997">
          <cell r="C5997"/>
        </row>
        <row r="5998">
          <cell r="C5998"/>
        </row>
        <row r="5999">
          <cell r="C5999"/>
        </row>
        <row r="6000">
          <cell r="C6000"/>
        </row>
        <row r="6001">
          <cell r="C6001"/>
        </row>
        <row r="6002">
          <cell r="C6002"/>
        </row>
        <row r="6003">
          <cell r="C6003"/>
        </row>
        <row r="6004">
          <cell r="C6004"/>
        </row>
        <row r="6005">
          <cell r="C6005"/>
        </row>
        <row r="6006">
          <cell r="C6006"/>
        </row>
        <row r="6007">
          <cell r="C6007"/>
        </row>
        <row r="6008">
          <cell r="C6008"/>
        </row>
        <row r="6009">
          <cell r="C6009"/>
        </row>
        <row r="6010">
          <cell r="C6010"/>
        </row>
        <row r="6011">
          <cell r="C6011"/>
        </row>
        <row r="6012">
          <cell r="C6012"/>
        </row>
        <row r="6013">
          <cell r="C6013"/>
        </row>
        <row r="6014">
          <cell r="C6014"/>
        </row>
        <row r="6015">
          <cell r="C6015"/>
        </row>
        <row r="6016">
          <cell r="C6016"/>
        </row>
        <row r="6017">
          <cell r="C6017"/>
        </row>
        <row r="6018">
          <cell r="C6018"/>
        </row>
        <row r="6019">
          <cell r="C6019"/>
        </row>
        <row r="6020">
          <cell r="C6020"/>
        </row>
        <row r="6021">
          <cell r="C6021"/>
        </row>
        <row r="6022">
          <cell r="C6022"/>
        </row>
        <row r="6023">
          <cell r="C6023"/>
        </row>
        <row r="6024">
          <cell r="C6024"/>
        </row>
        <row r="6025">
          <cell r="C6025"/>
        </row>
        <row r="6026">
          <cell r="C6026"/>
        </row>
        <row r="6027">
          <cell r="C6027"/>
        </row>
        <row r="6028">
          <cell r="C6028"/>
        </row>
        <row r="6029">
          <cell r="C6029"/>
        </row>
        <row r="6030">
          <cell r="C6030"/>
        </row>
        <row r="6031">
          <cell r="C6031"/>
        </row>
        <row r="6032">
          <cell r="C6032"/>
        </row>
        <row r="6033">
          <cell r="C6033"/>
        </row>
        <row r="6034">
          <cell r="C6034"/>
        </row>
        <row r="6035">
          <cell r="C6035"/>
        </row>
        <row r="6036">
          <cell r="C6036"/>
        </row>
        <row r="6037">
          <cell r="C6037"/>
        </row>
        <row r="6038">
          <cell r="C6038"/>
        </row>
        <row r="6039">
          <cell r="C6039"/>
        </row>
        <row r="6040">
          <cell r="C6040"/>
        </row>
        <row r="6041">
          <cell r="C6041"/>
        </row>
        <row r="6042">
          <cell r="C6042"/>
        </row>
        <row r="6043">
          <cell r="C6043"/>
        </row>
        <row r="6044">
          <cell r="C6044"/>
        </row>
        <row r="6045">
          <cell r="C6045"/>
        </row>
        <row r="6046">
          <cell r="C6046"/>
        </row>
        <row r="6047">
          <cell r="C6047"/>
        </row>
        <row r="6048">
          <cell r="C6048"/>
        </row>
        <row r="6049">
          <cell r="C6049"/>
        </row>
        <row r="6050">
          <cell r="C6050"/>
        </row>
        <row r="6051">
          <cell r="C6051"/>
        </row>
        <row r="6052">
          <cell r="C6052"/>
        </row>
        <row r="6053">
          <cell r="C6053"/>
        </row>
        <row r="6054">
          <cell r="C6054"/>
        </row>
        <row r="6055">
          <cell r="C6055"/>
        </row>
        <row r="6056">
          <cell r="C6056"/>
        </row>
        <row r="6057">
          <cell r="C6057"/>
        </row>
        <row r="6058">
          <cell r="C6058"/>
        </row>
        <row r="6059">
          <cell r="C6059"/>
        </row>
        <row r="6060">
          <cell r="C6060"/>
        </row>
        <row r="6061">
          <cell r="C6061"/>
        </row>
        <row r="6062">
          <cell r="C6062"/>
        </row>
        <row r="6063">
          <cell r="C6063"/>
        </row>
        <row r="6064">
          <cell r="C6064"/>
        </row>
        <row r="6065">
          <cell r="C6065"/>
        </row>
        <row r="6066">
          <cell r="C6066"/>
        </row>
        <row r="6067">
          <cell r="C6067"/>
        </row>
        <row r="6068">
          <cell r="C6068"/>
        </row>
        <row r="6069">
          <cell r="C6069"/>
        </row>
        <row r="6070">
          <cell r="C6070"/>
        </row>
        <row r="6071">
          <cell r="C6071"/>
        </row>
        <row r="6072">
          <cell r="C6072"/>
        </row>
        <row r="6073">
          <cell r="C6073"/>
        </row>
        <row r="6074">
          <cell r="C6074"/>
        </row>
        <row r="6075">
          <cell r="C6075"/>
        </row>
        <row r="6076">
          <cell r="C6076"/>
        </row>
        <row r="6077">
          <cell r="C6077"/>
        </row>
        <row r="6078">
          <cell r="C6078"/>
        </row>
        <row r="6079">
          <cell r="C6079"/>
        </row>
        <row r="6080">
          <cell r="C6080"/>
        </row>
        <row r="6081">
          <cell r="C6081"/>
        </row>
        <row r="6082">
          <cell r="C6082"/>
        </row>
        <row r="6083">
          <cell r="C6083"/>
        </row>
        <row r="6084">
          <cell r="C6084"/>
        </row>
        <row r="6085">
          <cell r="C6085"/>
        </row>
        <row r="6086">
          <cell r="C6086"/>
        </row>
        <row r="6087">
          <cell r="C6087"/>
        </row>
        <row r="6088">
          <cell r="C6088"/>
        </row>
        <row r="6089">
          <cell r="C6089"/>
        </row>
        <row r="6090">
          <cell r="C6090"/>
        </row>
        <row r="6091">
          <cell r="C6091"/>
        </row>
        <row r="6092">
          <cell r="C6092"/>
        </row>
        <row r="6093">
          <cell r="C6093"/>
        </row>
        <row r="6094">
          <cell r="C6094"/>
        </row>
        <row r="6095">
          <cell r="C6095"/>
        </row>
        <row r="6096">
          <cell r="C6096"/>
        </row>
        <row r="6097">
          <cell r="C6097"/>
        </row>
        <row r="6098">
          <cell r="C6098"/>
        </row>
        <row r="6099">
          <cell r="C6099"/>
        </row>
        <row r="6100">
          <cell r="C6100"/>
        </row>
        <row r="6101">
          <cell r="C6101"/>
        </row>
        <row r="6102">
          <cell r="C6102"/>
        </row>
        <row r="6103">
          <cell r="C6103"/>
        </row>
        <row r="6104">
          <cell r="C6104"/>
        </row>
        <row r="6105">
          <cell r="C6105"/>
        </row>
        <row r="6106">
          <cell r="C6106"/>
        </row>
        <row r="6107">
          <cell r="C6107"/>
        </row>
        <row r="6108">
          <cell r="C6108"/>
        </row>
        <row r="6109">
          <cell r="C6109"/>
        </row>
        <row r="6110">
          <cell r="C6110"/>
        </row>
        <row r="6111">
          <cell r="C6111"/>
        </row>
        <row r="6112">
          <cell r="C6112"/>
        </row>
        <row r="6113">
          <cell r="C6113"/>
        </row>
        <row r="6114">
          <cell r="C6114"/>
        </row>
        <row r="6115">
          <cell r="C6115"/>
        </row>
        <row r="6116">
          <cell r="C6116"/>
        </row>
        <row r="6117">
          <cell r="C6117"/>
        </row>
        <row r="6118">
          <cell r="C6118"/>
        </row>
        <row r="6119">
          <cell r="C6119"/>
        </row>
        <row r="6120">
          <cell r="C6120"/>
        </row>
        <row r="6121">
          <cell r="C6121"/>
        </row>
        <row r="6122">
          <cell r="C6122"/>
        </row>
        <row r="6123">
          <cell r="C6123"/>
        </row>
        <row r="6124">
          <cell r="C6124"/>
        </row>
        <row r="6125">
          <cell r="C6125"/>
        </row>
        <row r="6126">
          <cell r="C6126"/>
        </row>
        <row r="6127">
          <cell r="C6127"/>
        </row>
        <row r="6128">
          <cell r="C6128"/>
        </row>
        <row r="6129">
          <cell r="C6129"/>
        </row>
        <row r="6130">
          <cell r="C6130"/>
        </row>
        <row r="6131">
          <cell r="C6131"/>
        </row>
        <row r="6132">
          <cell r="C6132"/>
        </row>
        <row r="6133">
          <cell r="C6133"/>
        </row>
        <row r="6134">
          <cell r="C6134"/>
        </row>
        <row r="6135">
          <cell r="C6135"/>
        </row>
        <row r="6136">
          <cell r="C6136"/>
        </row>
        <row r="6137">
          <cell r="C6137"/>
        </row>
        <row r="6138">
          <cell r="C6138"/>
        </row>
        <row r="6139">
          <cell r="C6139"/>
        </row>
        <row r="6140">
          <cell r="C6140"/>
        </row>
        <row r="6141">
          <cell r="C6141"/>
        </row>
        <row r="6142">
          <cell r="C6142"/>
        </row>
        <row r="6143">
          <cell r="C6143"/>
        </row>
        <row r="6144">
          <cell r="C6144"/>
        </row>
        <row r="6145">
          <cell r="C6145"/>
        </row>
        <row r="6146">
          <cell r="C6146"/>
        </row>
        <row r="6147">
          <cell r="C6147"/>
        </row>
        <row r="6148">
          <cell r="C6148"/>
        </row>
        <row r="6149">
          <cell r="C6149"/>
        </row>
        <row r="6150">
          <cell r="C6150"/>
        </row>
        <row r="6151">
          <cell r="C6151"/>
        </row>
        <row r="6152">
          <cell r="C6152"/>
        </row>
        <row r="6153">
          <cell r="C6153"/>
        </row>
        <row r="6154">
          <cell r="C6154"/>
        </row>
        <row r="6155">
          <cell r="C6155"/>
        </row>
        <row r="6156">
          <cell r="C6156"/>
        </row>
        <row r="6157">
          <cell r="C6157"/>
        </row>
        <row r="6158">
          <cell r="C6158"/>
        </row>
        <row r="6159">
          <cell r="C6159"/>
        </row>
        <row r="6160">
          <cell r="C6160"/>
        </row>
        <row r="6161">
          <cell r="C6161"/>
        </row>
        <row r="6162">
          <cell r="C6162"/>
        </row>
        <row r="6163">
          <cell r="C6163"/>
        </row>
        <row r="6164">
          <cell r="C6164"/>
        </row>
        <row r="6165">
          <cell r="C6165"/>
        </row>
        <row r="6166">
          <cell r="C6166"/>
        </row>
        <row r="6167">
          <cell r="C6167"/>
        </row>
        <row r="6168">
          <cell r="C6168"/>
        </row>
        <row r="6169">
          <cell r="C6169"/>
        </row>
        <row r="6170">
          <cell r="C6170"/>
        </row>
        <row r="6171">
          <cell r="C6171"/>
        </row>
        <row r="6172">
          <cell r="C6172"/>
        </row>
        <row r="6173">
          <cell r="C6173"/>
        </row>
        <row r="6174">
          <cell r="C6174"/>
        </row>
        <row r="6175">
          <cell r="C6175"/>
        </row>
        <row r="6176">
          <cell r="C6176"/>
        </row>
        <row r="6177">
          <cell r="C6177"/>
        </row>
        <row r="6178">
          <cell r="C6178"/>
        </row>
        <row r="6179">
          <cell r="C6179"/>
        </row>
        <row r="6180">
          <cell r="C6180"/>
        </row>
        <row r="6181">
          <cell r="C6181"/>
        </row>
        <row r="6182">
          <cell r="C6182"/>
        </row>
        <row r="6183">
          <cell r="C6183"/>
        </row>
        <row r="6184">
          <cell r="C6184"/>
        </row>
        <row r="6185">
          <cell r="C6185"/>
        </row>
        <row r="6186">
          <cell r="C6186"/>
        </row>
        <row r="6187">
          <cell r="C6187"/>
        </row>
        <row r="6188">
          <cell r="C6188"/>
        </row>
        <row r="6189">
          <cell r="C6189"/>
        </row>
        <row r="6190">
          <cell r="C6190"/>
        </row>
        <row r="6191">
          <cell r="C6191"/>
        </row>
        <row r="6192">
          <cell r="C6192"/>
        </row>
        <row r="6193">
          <cell r="C6193"/>
        </row>
        <row r="6194">
          <cell r="C6194"/>
        </row>
        <row r="6195">
          <cell r="C6195"/>
        </row>
        <row r="6196">
          <cell r="C6196"/>
        </row>
        <row r="6197">
          <cell r="C6197"/>
        </row>
        <row r="6198">
          <cell r="C6198"/>
        </row>
        <row r="6199">
          <cell r="C6199"/>
        </row>
        <row r="6200">
          <cell r="C6200"/>
        </row>
        <row r="6201">
          <cell r="C6201"/>
        </row>
        <row r="6202">
          <cell r="C6202"/>
        </row>
        <row r="6203">
          <cell r="C6203"/>
        </row>
        <row r="6204">
          <cell r="C6204"/>
        </row>
        <row r="6205">
          <cell r="C6205"/>
        </row>
        <row r="6206">
          <cell r="C6206"/>
        </row>
        <row r="6207">
          <cell r="C6207"/>
        </row>
        <row r="6208">
          <cell r="C6208"/>
        </row>
        <row r="6209">
          <cell r="C6209"/>
        </row>
        <row r="6210">
          <cell r="C6210"/>
        </row>
        <row r="6211">
          <cell r="C6211"/>
        </row>
        <row r="6212">
          <cell r="C6212"/>
        </row>
        <row r="6213">
          <cell r="C6213"/>
        </row>
        <row r="6214">
          <cell r="C6214"/>
        </row>
        <row r="6215">
          <cell r="C6215"/>
        </row>
        <row r="6216">
          <cell r="C6216"/>
        </row>
        <row r="6217">
          <cell r="C6217"/>
        </row>
        <row r="6218">
          <cell r="C6218"/>
        </row>
        <row r="6219">
          <cell r="C6219"/>
        </row>
        <row r="6220">
          <cell r="C6220"/>
        </row>
        <row r="6221">
          <cell r="C6221"/>
        </row>
        <row r="6222">
          <cell r="C6222"/>
        </row>
        <row r="6223">
          <cell r="C6223"/>
        </row>
        <row r="6224">
          <cell r="C6224"/>
        </row>
        <row r="6225">
          <cell r="C6225"/>
        </row>
        <row r="6226">
          <cell r="C6226"/>
        </row>
        <row r="6227">
          <cell r="C6227"/>
        </row>
        <row r="6228">
          <cell r="C6228"/>
        </row>
        <row r="6229">
          <cell r="C6229"/>
        </row>
        <row r="6230">
          <cell r="C6230"/>
        </row>
        <row r="6231">
          <cell r="C6231"/>
        </row>
        <row r="6232">
          <cell r="C6232"/>
        </row>
        <row r="6233">
          <cell r="C6233"/>
        </row>
        <row r="6234">
          <cell r="C6234"/>
        </row>
        <row r="6235">
          <cell r="C6235"/>
        </row>
        <row r="6236">
          <cell r="C6236"/>
        </row>
        <row r="6237">
          <cell r="C6237"/>
        </row>
        <row r="6238">
          <cell r="C6238"/>
        </row>
        <row r="6239">
          <cell r="C6239"/>
        </row>
        <row r="6240">
          <cell r="C6240"/>
        </row>
        <row r="6241">
          <cell r="C6241"/>
        </row>
        <row r="6242">
          <cell r="C6242"/>
        </row>
        <row r="6243">
          <cell r="C6243"/>
        </row>
        <row r="6244">
          <cell r="C6244"/>
        </row>
        <row r="6245">
          <cell r="C6245"/>
        </row>
        <row r="6246">
          <cell r="C6246"/>
        </row>
        <row r="6247">
          <cell r="C6247"/>
        </row>
        <row r="6248">
          <cell r="C6248"/>
        </row>
        <row r="6249">
          <cell r="C6249"/>
        </row>
        <row r="6250">
          <cell r="C6250"/>
        </row>
        <row r="6251">
          <cell r="C6251"/>
        </row>
        <row r="6252">
          <cell r="C6252"/>
        </row>
        <row r="6253">
          <cell r="C6253"/>
        </row>
        <row r="6254">
          <cell r="C6254"/>
        </row>
        <row r="6255">
          <cell r="C6255"/>
        </row>
        <row r="6256">
          <cell r="C6256"/>
        </row>
        <row r="6257">
          <cell r="C6257"/>
        </row>
        <row r="6258">
          <cell r="C6258"/>
        </row>
        <row r="6259">
          <cell r="C6259"/>
        </row>
        <row r="6260">
          <cell r="C6260"/>
        </row>
        <row r="6261">
          <cell r="C6261"/>
        </row>
        <row r="6262">
          <cell r="C6262"/>
        </row>
        <row r="6263">
          <cell r="C6263"/>
        </row>
        <row r="6264">
          <cell r="C6264"/>
        </row>
        <row r="6265">
          <cell r="C6265"/>
        </row>
        <row r="6266">
          <cell r="C6266"/>
        </row>
        <row r="6267">
          <cell r="C6267"/>
        </row>
        <row r="6268">
          <cell r="C6268"/>
        </row>
        <row r="6269">
          <cell r="C6269"/>
        </row>
        <row r="6270">
          <cell r="C6270"/>
        </row>
        <row r="6271">
          <cell r="C6271"/>
        </row>
        <row r="6272">
          <cell r="C6272"/>
        </row>
        <row r="6273">
          <cell r="C6273"/>
        </row>
        <row r="6274">
          <cell r="C6274"/>
        </row>
        <row r="6275">
          <cell r="C6275"/>
        </row>
        <row r="6276">
          <cell r="C6276"/>
        </row>
        <row r="6277">
          <cell r="C6277"/>
        </row>
        <row r="6278">
          <cell r="C6278"/>
        </row>
        <row r="6279">
          <cell r="C6279"/>
        </row>
        <row r="6280">
          <cell r="C6280"/>
        </row>
        <row r="6281">
          <cell r="C6281"/>
        </row>
        <row r="6282">
          <cell r="C6282"/>
        </row>
        <row r="6283">
          <cell r="C6283"/>
        </row>
        <row r="6284">
          <cell r="C6284"/>
        </row>
        <row r="6285">
          <cell r="C6285"/>
        </row>
        <row r="6286">
          <cell r="C6286"/>
        </row>
        <row r="6287">
          <cell r="C6287"/>
        </row>
        <row r="6288">
          <cell r="C6288"/>
        </row>
        <row r="6289">
          <cell r="C6289"/>
        </row>
        <row r="6290">
          <cell r="C6290"/>
        </row>
        <row r="6291">
          <cell r="C6291"/>
        </row>
        <row r="6292">
          <cell r="C6292"/>
        </row>
        <row r="6293">
          <cell r="C6293"/>
        </row>
        <row r="6294">
          <cell r="C6294"/>
        </row>
        <row r="6295">
          <cell r="C6295"/>
        </row>
        <row r="6296">
          <cell r="C6296"/>
        </row>
        <row r="6297">
          <cell r="C6297"/>
        </row>
        <row r="6298">
          <cell r="C6298"/>
        </row>
        <row r="6299">
          <cell r="C6299"/>
        </row>
        <row r="6300">
          <cell r="C6300"/>
        </row>
        <row r="6301">
          <cell r="C6301"/>
        </row>
        <row r="6302">
          <cell r="C6302"/>
        </row>
        <row r="6303">
          <cell r="C6303"/>
        </row>
        <row r="6304">
          <cell r="C6304"/>
        </row>
        <row r="6305">
          <cell r="C6305"/>
        </row>
        <row r="6306">
          <cell r="C6306"/>
        </row>
        <row r="6307">
          <cell r="C6307"/>
        </row>
        <row r="6308">
          <cell r="C6308"/>
        </row>
        <row r="6309">
          <cell r="C6309"/>
        </row>
        <row r="6310">
          <cell r="C6310"/>
        </row>
        <row r="6311">
          <cell r="C6311"/>
        </row>
        <row r="6312">
          <cell r="C6312"/>
        </row>
        <row r="6313">
          <cell r="C6313"/>
        </row>
        <row r="6314">
          <cell r="C6314"/>
        </row>
        <row r="6315">
          <cell r="C6315"/>
        </row>
        <row r="6316">
          <cell r="C6316"/>
        </row>
        <row r="6317">
          <cell r="C6317"/>
        </row>
        <row r="6318">
          <cell r="C6318"/>
        </row>
        <row r="6319">
          <cell r="C6319"/>
        </row>
        <row r="6320">
          <cell r="C6320"/>
        </row>
        <row r="6321">
          <cell r="C6321"/>
        </row>
        <row r="6322">
          <cell r="C6322"/>
        </row>
        <row r="6323">
          <cell r="C6323"/>
        </row>
        <row r="6324">
          <cell r="C6324"/>
        </row>
        <row r="6325">
          <cell r="C6325"/>
        </row>
        <row r="6326">
          <cell r="C6326"/>
        </row>
        <row r="6327">
          <cell r="C6327"/>
        </row>
        <row r="6328">
          <cell r="C6328"/>
        </row>
        <row r="6329">
          <cell r="C6329"/>
        </row>
        <row r="6330">
          <cell r="C6330"/>
        </row>
        <row r="6331">
          <cell r="C6331"/>
        </row>
        <row r="6332">
          <cell r="C6332"/>
        </row>
        <row r="6333">
          <cell r="C6333"/>
        </row>
        <row r="6334">
          <cell r="C6334"/>
        </row>
        <row r="6335">
          <cell r="C6335"/>
        </row>
        <row r="6336">
          <cell r="C6336"/>
        </row>
        <row r="6337">
          <cell r="C6337"/>
        </row>
        <row r="6338">
          <cell r="C6338"/>
        </row>
        <row r="6339">
          <cell r="C6339"/>
        </row>
        <row r="6340">
          <cell r="C6340"/>
        </row>
        <row r="6341">
          <cell r="C6341"/>
        </row>
        <row r="6342">
          <cell r="C6342"/>
        </row>
        <row r="6343">
          <cell r="C6343"/>
        </row>
        <row r="6344">
          <cell r="C6344"/>
        </row>
        <row r="6345">
          <cell r="C6345"/>
        </row>
        <row r="6346">
          <cell r="C6346"/>
        </row>
        <row r="6347">
          <cell r="C6347"/>
        </row>
        <row r="6348">
          <cell r="C6348"/>
        </row>
        <row r="6349">
          <cell r="C6349"/>
        </row>
        <row r="6350">
          <cell r="C6350"/>
        </row>
        <row r="6351">
          <cell r="C6351"/>
        </row>
        <row r="6352">
          <cell r="C6352"/>
        </row>
        <row r="6353">
          <cell r="C6353"/>
        </row>
        <row r="6354">
          <cell r="C6354"/>
        </row>
        <row r="6355">
          <cell r="C6355"/>
        </row>
        <row r="6356">
          <cell r="C6356"/>
        </row>
        <row r="6357">
          <cell r="C6357"/>
        </row>
        <row r="6358">
          <cell r="C6358"/>
        </row>
        <row r="6359">
          <cell r="C6359"/>
        </row>
        <row r="6360">
          <cell r="C6360"/>
        </row>
        <row r="6361">
          <cell r="C6361"/>
        </row>
        <row r="6362">
          <cell r="C6362"/>
        </row>
        <row r="6363">
          <cell r="C6363"/>
        </row>
        <row r="6364">
          <cell r="C6364"/>
        </row>
        <row r="6365">
          <cell r="C6365"/>
        </row>
        <row r="6366">
          <cell r="C6366"/>
        </row>
        <row r="6367">
          <cell r="C6367"/>
        </row>
        <row r="6368">
          <cell r="C6368"/>
        </row>
        <row r="6369">
          <cell r="C6369"/>
        </row>
        <row r="6370">
          <cell r="C6370"/>
        </row>
        <row r="6371">
          <cell r="C6371"/>
        </row>
        <row r="6372">
          <cell r="C6372"/>
        </row>
        <row r="6373">
          <cell r="C6373"/>
        </row>
        <row r="6374">
          <cell r="C6374"/>
        </row>
        <row r="6375">
          <cell r="C6375"/>
        </row>
        <row r="6376">
          <cell r="C6376"/>
        </row>
        <row r="6377">
          <cell r="C6377"/>
        </row>
        <row r="6378">
          <cell r="C6378"/>
        </row>
        <row r="6379">
          <cell r="C6379"/>
        </row>
        <row r="6380">
          <cell r="C6380"/>
        </row>
        <row r="6381">
          <cell r="C6381"/>
        </row>
        <row r="6382">
          <cell r="C6382"/>
        </row>
        <row r="6383">
          <cell r="C6383"/>
        </row>
        <row r="6384">
          <cell r="C6384"/>
        </row>
        <row r="6385">
          <cell r="C6385"/>
        </row>
        <row r="6386">
          <cell r="C6386"/>
        </row>
        <row r="6387">
          <cell r="C6387"/>
        </row>
        <row r="6388">
          <cell r="C6388"/>
        </row>
        <row r="6389">
          <cell r="C6389"/>
        </row>
        <row r="6390">
          <cell r="C6390"/>
        </row>
        <row r="6391">
          <cell r="C6391"/>
        </row>
        <row r="6392">
          <cell r="C6392"/>
        </row>
        <row r="6393">
          <cell r="C6393"/>
        </row>
        <row r="6394">
          <cell r="C6394"/>
        </row>
        <row r="6395">
          <cell r="C6395"/>
        </row>
        <row r="6396">
          <cell r="C6396"/>
        </row>
        <row r="6397">
          <cell r="C6397"/>
        </row>
        <row r="6398">
          <cell r="C6398"/>
        </row>
        <row r="6399">
          <cell r="C6399"/>
        </row>
        <row r="6400">
          <cell r="C6400"/>
        </row>
        <row r="6401">
          <cell r="C6401"/>
        </row>
        <row r="6402">
          <cell r="C6402"/>
        </row>
        <row r="6403">
          <cell r="C6403"/>
        </row>
        <row r="6404">
          <cell r="C6404"/>
        </row>
        <row r="6405">
          <cell r="C6405"/>
        </row>
        <row r="6406">
          <cell r="C6406"/>
        </row>
        <row r="6407">
          <cell r="C6407"/>
        </row>
        <row r="6408">
          <cell r="C6408"/>
        </row>
        <row r="6409">
          <cell r="C6409"/>
        </row>
        <row r="6410">
          <cell r="C6410"/>
        </row>
        <row r="6411">
          <cell r="C6411"/>
        </row>
        <row r="6412">
          <cell r="C6412"/>
        </row>
        <row r="6413">
          <cell r="C6413"/>
        </row>
        <row r="6414">
          <cell r="C6414"/>
        </row>
        <row r="6415">
          <cell r="C6415"/>
        </row>
        <row r="6416">
          <cell r="C6416"/>
        </row>
        <row r="6417">
          <cell r="C6417"/>
        </row>
        <row r="6418">
          <cell r="C6418"/>
        </row>
        <row r="6419">
          <cell r="C6419"/>
        </row>
        <row r="6420">
          <cell r="C6420"/>
        </row>
        <row r="6421">
          <cell r="C6421"/>
        </row>
        <row r="6422">
          <cell r="C6422"/>
        </row>
        <row r="6423">
          <cell r="C6423"/>
        </row>
        <row r="6424">
          <cell r="C6424"/>
        </row>
        <row r="6425">
          <cell r="C6425"/>
        </row>
        <row r="6426">
          <cell r="C6426"/>
        </row>
        <row r="6427">
          <cell r="C6427"/>
        </row>
        <row r="6428">
          <cell r="C6428"/>
        </row>
        <row r="6429">
          <cell r="C6429"/>
        </row>
        <row r="6430">
          <cell r="C6430"/>
        </row>
        <row r="6431">
          <cell r="C6431"/>
        </row>
        <row r="6432">
          <cell r="C6432"/>
        </row>
        <row r="6433">
          <cell r="C6433"/>
        </row>
        <row r="6434">
          <cell r="C6434"/>
        </row>
        <row r="6435">
          <cell r="C6435"/>
        </row>
        <row r="6436">
          <cell r="C6436"/>
        </row>
        <row r="6437">
          <cell r="C6437"/>
        </row>
        <row r="6438">
          <cell r="C6438"/>
        </row>
        <row r="6439">
          <cell r="C6439"/>
        </row>
        <row r="6440">
          <cell r="C6440"/>
        </row>
        <row r="6441">
          <cell r="C6441"/>
        </row>
        <row r="6442">
          <cell r="C6442"/>
        </row>
        <row r="6443">
          <cell r="C6443"/>
        </row>
        <row r="6444">
          <cell r="C6444"/>
        </row>
        <row r="6445">
          <cell r="C6445"/>
        </row>
        <row r="6446">
          <cell r="C6446"/>
        </row>
        <row r="6447">
          <cell r="C6447"/>
        </row>
        <row r="6448">
          <cell r="C6448"/>
        </row>
        <row r="6449">
          <cell r="C6449"/>
        </row>
        <row r="6450">
          <cell r="C6450"/>
        </row>
        <row r="6451">
          <cell r="C6451"/>
        </row>
        <row r="6452">
          <cell r="C6452"/>
        </row>
        <row r="6453">
          <cell r="C6453"/>
        </row>
        <row r="6454">
          <cell r="C6454"/>
        </row>
        <row r="6455">
          <cell r="C6455"/>
        </row>
        <row r="6456">
          <cell r="C6456"/>
        </row>
        <row r="6457">
          <cell r="C6457"/>
        </row>
        <row r="6458">
          <cell r="C6458"/>
        </row>
        <row r="6459">
          <cell r="C6459"/>
        </row>
        <row r="6460">
          <cell r="C6460"/>
        </row>
        <row r="6461">
          <cell r="C6461"/>
        </row>
        <row r="6462">
          <cell r="C6462"/>
        </row>
        <row r="6463">
          <cell r="C6463"/>
        </row>
        <row r="6464">
          <cell r="C6464"/>
        </row>
        <row r="6465">
          <cell r="C6465"/>
        </row>
        <row r="6466">
          <cell r="C6466"/>
        </row>
        <row r="6467">
          <cell r="C6467"/>
        </row>
        <row r="6468">
          <cell r="C6468"/>
        </row>
        <row r="6469">
          <cell r="C6469"/>
        </row>
        <row r="6470">
          <cell r="C6470"/>
        </row>
        <row r="6471">
          <cell r="C6471"/>
        </row>
        <row r="6472">
          <cell r="C6472"/>
        </row>
        <row r="6473">
          <cell r="C6473"/>
        </row>
        <row r="6474">
          <cell r="C6474"/>
        </row>
        <row r="6475">
          <cell r="C6475"/>
        </row>
        <row r="6476">
          <cell r="C6476"/>
        </row>
        <row r="6477">
          <cell r="C6477"/>
        </row>
        <row r="6478">
          <cell r="C6478"/>
        </row>
        <row r="6479">
          <cell r="C6479"/>
        </row>
        <row r="6480">
          <cell r="C6480"/>
        </row>
        <row r="6481">
          <cell r="C6481"/>
        </row>
        <row r="6482">
          <cell r="C6482"/>
        </row>
        <row r="6483">
          <cell r="C6483"/>
        </row>
        <row r="6484">
          <cell r="C6484"/>
        </row>
        <row r="6485">
          <cell r="C6485"/>
        </row>
        <row r="6486">
          <cell r="C6486"/>
        </row>
        <row r="6487">
          <cell r="C6487"/>
        </row>
        <row r="6488">
          <cell r="C6488"/>
        </row>
        <row r="6489">
          <cell r="C6489"/>
        </row>
        <row r="6490">
          <cell r="C6490"/>
        </row>
        <row r="6491">
          <cell r="C6491"/>
        </row>
        <row r="6492">
          <cell r="C6492"/>
        </row>
        <row r="6493">
          <cell r="C6493"/>
        </row>
        <row r="6494">
          <cell r="C6494"/>
        </row>
        <row r="6495">
          <cell r="C6495"/>
        </row>
        <row r="6496">
          <cell r="C6496"/>
        </row>
        <row r="6497">
          <cell r="C6497"/>
        </row>
        <row r="6498">
          <cell r="C6498"/>
        </row>
        <row r="6499">
          <cell r="C6499"/>
        </row>
        <row r="6500">
          <cell r="C6500"/>
        </row>
        <row r="6501">
          <cell r="C6501"/>
        </row>
        <row r="6502">
          <cell r="C6502"/>
        </row>
        <row r="6503">
          <cell r="C6503"/>
        </row>
        <row r="6504">
          <cell r="C6504"/>
        </row>
        <row r="6505">
          <cell r="C6505"/>
        </row>
        <row r="6506">
          <cell r="C6506"/>
        </row>
        <row r="6507">
          <cell r="C6507"/>
        </row>
        <row r="6508">
          <cell r="C6508"/>
        </row>
        <row r="6509">
          <cell r="C6509"/>
        </row>
        <row r="6510">
          <cell r="C6510"/>
        </row>
        <row r="6511">
          <cell r="C6511"/>
        </row>
        <row r="6512">
          <cell r="C6512"/>
        </row>
        <row r="6513">
          <cell r="C6513"/>
        </row>
        <row r="6514">
          <cell r="C6514"/>
        </row>
        <row r="6515">
          <cell r="C6515"/>
        </row>
        <row r="6516">
          <cell r="C6516"/>
        </row>
        <row r="6517">
          <cell r="C6517"/>
        </row>
        <row r="6518">
          <cell r="C6518"/>
        </row>
        <row r="6519">
          <cell r="C6519"/>
        </row>
        <row r="6520">
          <cell r="C6520"/>
        </row>
        <row r="6521">
          <cell r="C6521"/>
        </row>
        <row r="6522">
          <cell r="C6522"/>
        </row>
        <row r="6523">
          <cell r="C6523"/>
        </row>
        <row r="6524">
          <cell r="C6524"/>
        </row>
        <row r="6525">
          <cell r="C6525"/>
        </row>
        <row r="6526">
          <cell r="C6526"/>
        </row>
        <row r="6527">
          <cell r="C6527"/>
        </row>
        <row r="6528">
          <cell r="C6528"/>
        </row>
        <row r="6529">
          <cell r="C6529"/>
        </row>
        <row r="6530">
          <cell r="C6530"/>
        </row>
        <row r="6531">
          <cell r="C6531"/>
        </row>
        <row r="6532">
          <cell r="C6532"/>
        </row>
        <row r="6533">
          <cell r="C6533"/>
        </row>
        <row r="6534">
          <cell r="C6534"/>
        </row>
        <row r="6535">
          <cell r="C6535"/>
        </row>
        <row r="6536">
          <cell r="C6536"/>
        </row>
        <row r="6537">
          <cell r="C6537"/>
        </row>
        <row r="6538">
          <cell r="C6538"/>
        </row>
        <row r="6539">
          <cell r="C6539"/>
        </row>
        <row r="6540">
          <cell r="C6540"/>
        </row>
        <row r="6541">
          <cell r="C6541"/>
        </row>
        <row r="6542">
          <cell r="C6542"/>
        </row>
        <row r="6543">
          <cell r="C6543"/>
        </row>
        <row r="6544">
          <cell r="C6544"/>
        </row>
        <row r="6545">
          <cell r="C6545"/>
        </row>
        <row r="6546">
          <cell r="C6546"/>
        </row>
        <row r="6547">
          <cell r="C6547"/>
        </row>
        <row r="6548">
          <cell r="C6548"/>
        </row>
        <row r="6549">
          <cell r="C6549"/>
        </row>
        <row r="6550">
          <cell r="C6550"/>
        </row>
        <row r="6551">
          <cell r="C6551"/>
        </row>
        <row r="6552">
          <cell r="C6552"/>
        </row>
        <row r="6553">
          <cell r="C6553"/>
        </row>
        <row r="6554">
          <cell r="C6554"/>
        </row>
        <row r="6555">
          <cell r="C6555"/>
        </row>
        <row r="6556">
          <cell r="C6556"/>
        </row>
        <row r="6557">
          <cell r="C6557"/>
        </row>
        <row r="6558">
          <cell r="C6558"/>
        </row>
        <row r="6559">
          <cell r="C6559"/>
        </row>
        <row r="6560">
          <cell r="C6560"/>
        </row>
        <row r="6561">
          <cell r="C6561"/>
        </row>
        <row r="6562">
          <cell r="C6562"/>
        </row>
        <row r="6563">
          <cell r="C6563"/>
        </row>
        <row r="6564">
          <cell r="C6564"/>
        </row>
        <row r="6565">
          <cell r="C6565"/>
        </row>
        <row r="6566">
          <cell r="C6566"/>
        </row>
        <row r="6567">
          <cell r="C6567"/>
        </row>
        <row r="6568">
          <cell r="C6568"/>
        </row>
        <row r="6569">
          <cell r="C6569"/>
        </row>
        <row r="6570">
          <cell r="C6570"/>
        </row>
        <row r="6571">
          <cell r="C6571"/>
        </row>
        <row r="6572">
          <cell r="C6572"/>
        </row>
        <row r="6573">
          <cell r="C6573"/>
        </row>
        <row r="6574">
          <cell r="C6574"/>
        </row>
        <row r="6575">
          <cell r="C6575"/>
        </row>
        <row r="6576">
          <cell r="C6576"/>
        </row>
        <row r="6577">
          <cell r="C6577"/>
        </row>
        <row r="6578">
          <cell r="C6578"/>
        </row>
        <row r="6579">
          <cell r="C6579"/>
        </row>
        <row r="6580">
          <cell r="C6580"/>
        </row>
        <row r="6581">
          <cell r="C6581"/>
        </row>
        <row r="6582">
          <cell r="C6582"/>
        </row>
        <row r="6583">
          <cell r="C6583"/>
        </row>
        <row r="6584">
          <cell r="C6584"/>
        </row>
        <row r="6585">
          <cell r="C6585"/>
        </row>
        <row r="6586">
          <cell r="C6586"/>
        </row>
        <row r="6587">
          <cell r="C6587"/>
        </row>
        <row r="6588">
          <cell r="C6588"/>
        </row>
        <row r="6589">
          <cell r="C6589"/>
        </row>
        <row r="6590">
          <cell r="C6590"/>
        </row>
        <row r="6591">
          <cell r="C6591"/>
        </row>
        <row r="6592">
          <cell r="C6592"/>
        </row>
        <row r="6593">
          <cell r="C6593"/>
        </row>
        <row r="6594">
          <cell r="C6594"/>
        </row>
        <row r="6595">
          <cell r="C6595"/>
        </row>
        <row r="6596">
          <cell r="C6596"/>
        </row>
        <row r="6597">
          <cell r="C6597"/>
        </row>
        <row r="6598">
          <cell r="C6598"/>
        </row>
        <row r="6599">
          <cell r="C6599"/>
        </row>
        <row r="6600">
          <cell r="C6600"/>
        </row>
        <row r="6601">
          <cell r="C6601"/>
        </row>
        <row r="6602">
          <cell r="C6602"/>
        </row>
        <row r="6603">
          <cell r="C6603"/>
        </row>
        <row r="6604">
          <cell r="C6604"/>
        </row>
        <row r="6605">
          <cell r="C6605"/>
        </row>
        <row r="6606">
          <cell r="C6606"/>
        </row>
        <row r="6607">
          <cell r="C6607"/>
        </row>
        <row r="6608">
          <cell r="C6608"/>
        </row>
        <row r="6609">
          <cell r="C6609"/>
        </row>
        <row r="6610">
          <cell r="C6610"/>
        </row>
        <row r="6611">
          <cell r="C6611"/>
        </row>
        <row r="6612">
          <cell r="C6612"/>
        </row>
        <row r="6613">
          <cell r="C6613"/>
        </row>
        <row r="6614">
          <cell r="C6614"/>
        </row>
        <row r="6615">
          <cell r="C6615"/>
        </row>
        <row r="6616">
          <cell r="C6616"/>
        </row>
        <row r="6617">
          <cell r="C6617"/>
        </row>
        <row r="6618">
          <cell r="C6618"/>
        </row>
        <row r="6619">
          <cell r="C6619"/>
        </row>
        <row r="6620">
          <cell r="C6620"/>
        </row>
        <row r="6621">
          <cell r="C6621"/>
        </row>
        <row r="6622">
          <cell r="C6622"/>
        </row>
        <row r="6623">
          <cell r="C6623"/>
        </row>
        <row r="6624">
          <cell r="C6624"/>
        </row>
        <row r="6625">
          <cell r="C6625"/>
        </row>
        <row r="6626">
          <cell r="C6626"/>
        </row>
        <row r="6627">
          <cell r="C6627"/>
        </row>
        <row r="6628">
          <cell r="C6628"/>
        </row>
        <row r="6629">
          <cell r="C6629"/>
        </row>
        <row r="6630">
          <cell r="C6630"/>
        </row>
        <row r="6631">
          <cell r="C6631"/>
        </row>
        <row r="6632">
          <cell r="C6632"/>
        </row>
        <row r="6633">
          <cell r="C6633"/>
        </row>
        <row r="6634">
          <cell r="C6634"/>
        </row>
        <row r="6635">
          <cell r="C6635"/>
        </row>
        <row r="6636">
          <cell r="C6636"/>
        </row>
        <row r="6637">
          <cell r="C6637"/>
        </row>
        <row r="6638">
          <cell r="C6638"/>
        </row>
        <row r="6639">
          <cell r="C6639"/>
        </row>
        <row r="6640">
          <cell r="C6640"/>
        </row>
        <row r="6641">
          <cell r="C6641"/>
        </row>
        <row r="6642">
          <cell r="C6642"/>
        </row>
        <row r="6643">
          <cell r="C6643"/>
        </row>
        <row r="6644">
          <cell r="C6644"/>
        </row>
        <row r="6645">
          <cell r="C6645"/>
        </row>
        <row r="6646">
          <cell r="C6646"/>
        </row>
        <row r="6647">
          <cell r="C6647"/>
        </row>
        <row r="6648">
          <cell r="C6648"/>
        </row>
        <row r="6649">
          <cell r="C6649"/>
        </row>
        <row r="6650">
          <cell r="C6650"/>
        </row>
        <row r="6651">
          <cell r="C6651"/>
        </row>
        <row r="6652">
          <cell r="C6652"/>
        </row>
        <row r="6653">
          <cell r="C6653"/>
        </row>
        <row r="6654">
          <cell r="C6654"/>
        </row>
        <row r="6655">
          <cell r="C6655"/>
        </row>
        <row r="6656">
          <cell r="C6656"/>
        </row>
        <row r="6657">
          <cell r="C6657"/>
        </row>
        <row r="6658">
          <cell r="C6658"/>
        </row>
        <row r="6659">
          <cell r="C6659"/>
        </row>
        <row r="6660">
          <cell r="C6660"/>
        </row>
        <row r="6661">
          <cell r="C6661"/>
        </row>
        <row r="6662">
          <cell r="C6662"/>
        </row>
        <row r="6663">
          <cell r="C6663"/>
        </row>
        <row r="6664">
          <cell r="C6664"/>
        </row>
        <row r="6665">
          <cell r="C6665"/>
        </row>
        <row r="6666">
          <cell r="C6666"/>
        </row>
        <row r="6667">
          <cell r="C6667"/>
        </row>
        <row r="6668">
          <cell r="C6668"/>
        </row>
        <row r="6669">
          <cell r="C6669"/>
        </row>
        <row r="6670">
          <cell r="C6670"/>
        </row>
        <row r="6671">
          <cell r="C6671"/>
        </row>
        <row r="6672">
          <cell r="C6672"/>
        </row>
        <row r="6673">
          <cell r="C6673"/>
        </row>
        <row r="6674">
          <cell r="C6674"/>
        </row>
        <row r="6675">
          <cell r="C6675"/>
        </row>
        <row r="6676">
          <cell r="C6676"/>
        </row>
        <row r="6677">
          <cell r="C6677"/>
        </row>
        <row r="6678">
          <cell r="C6678"/>
        </row>
        <row r="6679">
          <cell r="C6679"/>
        </row>
        <row r="6680">
          <cell r="C6680"/>
        </row>
        <row r="6681">
          <cell r="C6681"/>
        </row>
        <row r="6682">
          <cell r="C6682"/>
        </row>
        <row r="6683">
          <cell r="C6683"/>
        </row>
        <row r="6684">
          <cell r="C6684"/>
        </row>
        <row r="6685">
          <cell r="C6685"/>
        </row>
        <row r="6686">
          <cell r="C6686"/>
        </row>
        <row r="6687">
          <cell r="C6687"/>
        </row>
        <row r="6688">
          <cell r="C6688"/>
        </row>
        <row r="6689">
          <cell r="C6689"/>
        </row>
        <row r="6690">
          <cell r="C6690"/>
        </row>
        <row r="6691">
          <cell r="C6691"/>
        </row>
        <row r="6692">
          <cell r="C6692"/>
        </row>
        <row r="6693">
          <cell r="C6693"/>
        </row>
        <row r="6694">
          <cell r="C6694"/>
        </row>
        <row r="6695">
          <cell r="C6695"/>
        </row>
        <row r="6696">
          <cell r="C6696"/>
        </row>
        <row r="6697">
          <cell r="C6697"/>
        </row>
        <row r="6698">
          <cell r="C6698"/>
        </row>
        <row r="6699">
          <cell r="C6699"/>
        </row>
        <row r="6700">
          <cell r="C6700"/>
        </row>
        <row r="6701">
          <cell r="C6701"/>
        </row>
        <row r="6702">
          <cell r="C6702"/>
        </row>
        <row r="6703">
          <cell r="C6703"/>
        </row>
        <row r="6704">
          <cell r="C6704"/>
        </row>
        <row r="6705">
          <cell r="C6705"/>
        </row>
        <row r="6706">
          <cell r="C6706"/>
        </row>
        <row r="6707">
          <cell r="C6707"/>
        </row>
        <row r="6708">
          <cell r="C6708"/>
        </row>
        <row r="6709">
          <cell r="C6709"/>
        </row>
        <row r="6710">
          <cell r="C6710"/>
        </row>
        <row r="6711">
          <cell r="C6711"/>
        </row>
        <row r="6712">
          <cell r="C6712"/>
        </row>
        <row r="6713">
          <cell r="C6713"/>
        </row>
        <row r="6714">
          <cell r="C6714"/>
        </row>
        <row r="6715">
          <cell r="C6715"/>
        </row>
        <row r="6716">
          <cell r="C6716"/>
        </row>
        <row r="6717">
          <cell r="C6717"/>
        </row>
        <row r="6718">
          <cell r="C6718"/>
        </row>
        <row r="6719">
          <cell r="C6719"/>
        </row>
        <row r="6720">
          <cell r="C6720"/>
        </row>
        <row r="6721">
          <cell r="C6721"/>
        </row>
        <row r="6722">
          <cell r="C6722"/>
        </row>
        <row r="6723">
          <cell r="C6723"/>
        </row>
        <row r="6724">
          <cell r="C6724"/>
        </row>
        <row r="6725">
          <cell r="C6725"/>
        </row>
        <row r="6726">
          <cell r="C6726"/>
        </row>
        <row r="6727">
          <cell r="C6727"/>
        </row>
        <row r="6728">
          <cell r="C6728"/>
        </row>
        <row r="6729">
          <cell r="C6729"/>
        </row>
        <row r="6730">
          <cell r="C6730"/>
        </row>
        <row r="6731">
          <cell r="C6731"/>
        </row>
        <row r="6732">
          <cell r="C6732"/>
        </row>
        <row r="6733">
          <cell r="C6733"/>
        </row>
        <row r="6734">
          <cell r="C6734"/>
        </row>
        <row r="6735">
          <cell r="C6735"/>
        </row>
        <row r="6736">
          <cell r="C6736"/>
        </row>
        <row r="6737">
          <cell r="C6737"/>
        </row>
        <row r="6738">
          <cell r="C6738"/>
        </row>
        <row r="6739">
          <cell r="C6739"/>
        </row>
        <row r="6740">
          <cell r="C6740"/>
        </row>
        <row r="6741">
          <cell r="C6741"/>
        </row>
        <row r="6742">
          <cell r="C6742"/>
        </row>
        <row r="6743">
          <cell r="C6743"/>
        </row>
        <row r="6744">
          <cell r="C6744"/>
        </row>
        <row r="6745">
          <cell r="C6745"/>
        </row>
        <row r="6746">
          <cell r="C6746"/>
        </row>
        <row r="6747">
          <cell r="C6747"/>
        </row>
        <row r="6748">
          <cell r="C6748"/>
        </row>
        <row r="6749">
          <cell r="C6749"/>
        </row>
        <row r="6750">
          <cell r="C6750"/>
        </row>
        <row r="6751">
          <cell r="C6751"/>
        </row>
        <row r="6752">
          <cell r="C6752"/>
        </row>
        <row r="6753">
          <cell r="C6753"/>
        </row>
        <row r="6754">
          <cell r="C6754"/>
        </row>
        <row r="6755">
          <cell r="C6755"/>
        </row>
        <row r="6756">
          <cell r="C6756"/>
        </row>
        <row r="6757">
          <cell r="C6757"/>
        </row>
        <row r="6758">
          <cell r="C6758"/>
        </row>
        <row r="6759">
          <cell r="C6759"/>
        </row>
        <row r="6760">
          <cell r="C6760"/>
        </row>
        <row r="6761">
          <cell r="C6761"/>
        </row>
        <row r="6762">
          <cell r="C6762"/>
        </row>
        <row r="6763">
          <cell r="C6763"/>
        </row>
        <row r="6764">
          <cell r="C6764"/>
        </row>
        <row r="6765">
          <cell r="C6765"/>
        </row>
        <row r="6766">
          <cell r="C6766"/>
        </row>
        <row r="6767">
          <cell r="C6767"/>
        </row>
        <row r="6768">
          <cell r="C6768"/>
        </row>
        <row r="6769">
          <cell r="C6769"/>
        </row>
        <row r="6770">
          <cell r="C6770"/>
        </row>
        <row r="6771">
          <cell r="C6771"/>
        </row>
        <row r="6772">
          <cell r="C6772"/>
        </row>
        <row r="6773">
          <cell r="C6773"/>
        </row>
        <row r="6774">
          <cell r="C6774"/>
        </row>
        <row r="6775">
          <cell r="C6775"/>
        </row>
        <row r="6776">
          <cell r="C6776"/>
        </row>
        <row r="6777">
          <cell r="C6777"/>
        </row>
        <row r="6778">
          <cell r="C6778"/>
        </row>
        <row r="6779">
          <cell r="C6779"/>
        </row>
        <row r="6780">
          <cell r="C6780"/>
        </row>
        <row r="6781">
          <cell r="C6781"/>
        </row>
        <row r="6782">
          <cell r="C6782"/>
        </row>
        <row r="6783">
          <cell r="C6783"/>
        </row>
        <row r="6784">
          <cell r="C6784"/>
        </row>
        <row r="6785">
          <cell r="C6785"/>
        </row>
        <row r="6786">
          <cell r="C6786"/>
        </row>
        <row r="6787">
          <cell r="C6787"/>
        </row>
        <row r="6788">
          <cell r="C6788"/>
        </row>
        <row r="6789">
          <cell r="C6789"/>
        </row>
        <row r="6790">
          <cell r="C6790"/>
        </row>
        <row r="6791">
          <cell r="C6791"/>
        </row>
        <row r="6792">
          <cell r="C6792"/>
        </row>
        <row r="6793">
          <cell r="C6793"/>
        </row>
        <row r="6794">
          <cell r="C6794"/>
        </row>
        <row r="6795">
          <cell r="C6795"/>
        </row>
        <row r="6796">
          <cell r="C6796"/>
        </row>
        <row r="6797">
          <cell r="C6797"/>
        </row>
        <row r="6798">
          <cell r="C6798"/>
        </row>
        <row r="6799">
          <cell r="C6799"/>
        </row>
        <row r="6800">
          <cell r="C6800"/>
        </row>
        <row r="6801">
          <cell r="C6801"/>
        </row>
        <row r="6802">
          <cell r="C6802"/>
        </row>
        <row r="6803">
          <cell r="C6803"/>
        </row>
        <row r="6804">
          <cell r="C6804"/>
        </row>
        <row r="6805">
          <cell r="C6805"/>
        </row>
        <row r="6806">
          <cell r="C6806"/>
        </row>
        <row r="6807">
          <cell r="C6807"/>
        </row>
        <row r="6808">
          <cell r="C6808"/>
        </row>
        <row r="6809">
          <cell r="C6809"/>
        </row>
        <row r="6810">
          <cell r="C6810"/>
        </row>
        <row r="6811">
          <cell r="C6811"/>
        </row>
        <row r="6812">
          <cell r="C6812"/>
        </row>
        <row r="6813">
          <cell r="C6813"/>
        </row>
        <row r="6814">
          <cell r="C6814"/>
        </row>
        <row r="6815">
          <cell r="C6815"/>
        </row>
        <row r="6816">
          <cell r="C6816"/>
        </row>
        <row r="6817">
          <cell r="C6817"/>
        </row>
        <row r="6818">
          <cell r="C6818"/>
        </row>
        <row r="6819">
          <cell r="C6819"/>
        </row>
        <row r="6820">
          <cell r="C6820"/>
        </row>
        <row r="6821">
          <cell r="C6821"/>
        </row>
        <row r="6822">
          <cell r="C6822"/>
        </row>
        <row r="6823">
          <cell r="C6823"/>
        </row>
        <row r="6824">
          <cell r="C6824"/>
        </row>
        <row r="6825">
          <cell r="C6825"/>
        </row>
        <row r="6826">
          <cell r="C6826"/>
        </row>
        <row r="6827">
          <cell r="C6827"/>
        </row>
        <row r="6828">
          <cell r="C6828"/>
        </row>
        <row r="6829">
          <cell r="C6829"/>
        </row>
        <row r="6830">
          <cell r="C6830"/>
        </row>
        <row r="6831">
          <cell r="C6831"/>
        </row>
        <row r="6832">
          <cell r="C6832"/>
        </row>
        <row r="6833">
          <cell r="C6833"/>
        </row>
        <row r="6834">
          <cell r="C6834"/>
        </row>
        <row r="6835">
          <cell r="C6835"/>
        </row>
        <row r="6836">
          <cell r="C6836"/>
        </row>
        <row r="6837">
          <cell r="C6837"/>
        </row>
        <row r="6838">
          <cell r="C6838"/>
        </row>
        <row r="6839">
          <cell r="C6839"/>
        </row>
        <row r="6840">
          <cell r="C6840"/>
        </row>
        <row r="6841">
          <cell r="C6841"/>
        </row>
        <row r="6842">
          <cell r="C6842"/>
        </row>
        <row r="6843">
          <cell r="C6843"/>
        </row>
        <row r="6844">
          <cell r="C6844"/>
        </row>
        <row r="6845">
          <cell r="C6845"/>
        </row>
        <row r="6846">
          <cell r="C6846"/>
        </row>
        <row r="6847">
          <cell r="C6847"/>
        </row>
        <row r="6848">
          <cell r="C6848"/>
        </row>
        <row r="6849">
          <cell r="C6849"/>
        </row>
        <row r="6850">
          <cell r="C6850"/>
        </row>
        <row r="6851">
          <cell r="C6851"/>
        </row>
        <row r="6852">
          <cell r="C6852"/>
        </row>
        <row r="6853">
          <cell r="C6853"/>
        </row>
        <row r="6854">
          <cell r="C6854"/>
        </row>
        <row r="6855">
          <cell r="C6855"/>
        </row>
        <row r="6856">
          <cell r="C6856"/>
        </row>
        <row r="6857">
          <cell r="C6857"/>
        </row>
        <row r="6858">
          <cell r="C6858"/>
        </row>
        <row r="6859">
          <cell r="C6859"/>
        </row>
        <row r="6860">
          <cell r="C6860"/>
        </row>
        <row r="6861">
          <cell r="C6861"/>
        </row>
        <row r="6862">
          <cell r="C6862"/>
        </row>
        <row r="6863">
          <cell r="C6863"/>
        </row>
        <row r="6864">
          <cell r="C6864"/>
        </row>
        <row r="6865">
          <cell r="C6865"/>
        </row>
        <row r="6866">
          <cell r="C6866"/>
        </row>
        <row r="6867">
          <cell r="C6867"/>
        </row>
        <row r="6868">
          <cell r="C6868"/>
        </row>
        <row r="6869">
          <cell r="C6869"/>
        </row>
        <row r="6870">
          <cell r="C6870"/>
        </row>
        <row r="6871">
          <cell r="C6871"/>
        </row>
        <row r="6872">
          <cell r="C6872"/>
        </row>
        <row r="6873">
          <cell r="C6873"/>
        </row>
        <row r="6874">
          <cell r="C6874"/>
        </row>
        <row r="6875">
          <cell r="C6875"/>
        </row>
        <row r="6876">
          <cell r="C6876"/>
        </row>
        <row r="6877">
          <cell r="C6877"/>
        </row>
        <row r="6878">
          <cell r="C6878"/>
        </row>
        <row r="6879">
          <cell r="C6879"/>
        </row>
        <row r="6880">
          <cell r="C6880"/>
        </row>
        <row r="6881">
          <cell r="C6881"/>
        </row>
        <row r="6882">
          <cell r="C6882"/>
        </row>
        <row r="6883">
          <cell r="C6883"/>
        </row>
        <row r="6884">
          <cell r="C6884"/>
        </row>
        <row r="6885">
          <cell r="C6885"/>
        </row>
        <row r="6886">
          <cell r="C6886"/>
        </row>
        <row r="6887">
          <cell r="C6887"/>
        </row>
        <row r="6888">
          <cell r="C6888"/>
        </row>
        <row r="6889">
          <cell r="C6889"/>
        </row>
        <row r="6890">
          <cell r="C6890"/>
        </row>
        <row r="6891">
          <cell r="C6891"/>
        </row>
        <row r="6892">
          <cell r="C6892"/>
        </row>
        <row r="6893">
          <cell r="C6893"/>
        </row>
        <row r="6894">
          <cell r="C6894"/>
        </row>
        <row r="6895">
          <cell r="C6895"/>
        </row>
        <row r="6896">
          <cell r="C6896"/>
        </row>
        <row r="6897">
          <cell r="C6897"/>
        </row>
        <row r="6898">
          <cell r="C6898"/>
        </row>
        <row r="6899">
          <cell r="C6899"/>
        </row>
        <row r="6900">
          <cell r="C6900"/>
        </row>
        <row r="6901">
          <cell r="C6901"/>
        </row>
        <row r="6902">
          <cell r="C6902"/>
        </row>
        <row r="6903">
          <cell r="C6903"/>
        </row>
        <row r="6904">
          <cell r="C6904"/>
        </row>
        <row r="6905">
          <cell r="C6905"/>
        </row>
        <row r="6906">
          <cell r="C6906"/>
        </row>
        <row r="6907">
          <cell r="C6907"/>
        </row>
        <row r="6908">
          <cell r="C6908"/>
        </row>
        <row r="6909">
          <cell r="C6909"/>
        </row>
        <row r="6910">
          <cell r="C6910"/>
        </row>
        <row r="6911">
          <cell r="C6911"/>
        </row>
        <row r="6912">
          <cell r="C6912"/>
        </row>
        <row r="6913">
          <cell r="C6913"/>
        </row>
        <row r="6914">
          <cell r="C6914"/>
        </row>
        <row r="6915">
          <cell r="C6915"/>
        </row>
        <row r="6916">
          <cell r="C6916"/>
        </row>
        <row r="6917">
          <cell r="C6917"/>
        </row>
        <row r="6918">
          <cell r="C6918"/>
        </row>
        <row r="6919">
          <cell r="C6919"/>
        </row>
        <row r="6920">
          <cell r="C6920"/>
        </row>
        <row r="6921">
          <cell r="C6921"/>
        </row>
        <row r="6922">
          <cell r="C6922"/>
        </row>
        <row r="6923">
          <cell r="C6923"/>
        </row>
        <row r="6924">
          <cell r="C6924"/>
        </row>
        <row r="6925">
          <cell r="C6925"/>
        </row>
        <row r="6926">
          <cell r="C6926"/>
        </row>
        <row r="6927">
          <cell r="C6927"/>
        </row>
        <row r="6928">
          <cell r="C6928"/>
        </row>
        <row r="6929">
          <cell r="C6929"/>
        </row>
        <row r="6930">
          <cell r="C6930"/>
        </row>
        <row r="6931">
          <cell r="C6931"/>
        </row>
        <row r="6932">
          <cell r="C6932"/>
        </row>
        <row r="6933">
          <cell r="C6933"/>
        </row>
        <row r="6934">
          <cell r="C6934"/>
        </row>
        <row r="6935">
          <cell r="C6935"/>
        </row>
        <row r="6936">
          <cell r="C6936"/>
        </row>
        <row r="6937">
          <cell r="C6937"/>
        </row>
        <row r="6938">
          <cell r="C6938"/>
        </row>
        <row r="6939">
          <cell r="C6939"/>
        </row>
        <row r="6940">
          <cell r="C6940"/>
        </row>
        <row r="6941">
          <cell r="C6941"/>
        </row>
        <row r="6942">
          <cell r="C6942"/>
        </row>
        <row r="6943">
          <cell r="C6943"/>
        </row>
        <row r="6944">
          <cell r="C6944"/>
        </row>
        <row r="6945">
          <cell r="C6945"/>
        </row>
        <row r="6946">
          <cell r="C6946"/>
        </row>
        <row r="6947">
          <cell r="C6947"/>
        </row>
        <row r="6948">
          <cell r="C6948"/>
        </row>
        <row r="6949">
          <cell r="C6949"/>
        </row>
        <row r="6950">
          <cell r="C6950"/>
        </row>
        <row r="6951">
          <cell r="C6951"/>
        </row>
        <row r="6952">
          <cell r="C6952"/>
        </row>
        <row r="6953">
          <cell r="C6953"/>
        </row>
        <row r="6954">
          <cell r="C6954"/>
        </row>
        <row r="6955">
          <cell r="C6955"/>
        </row>
        <row r="6956">
          <cell r="C6956"/>
        </row>
        <row r="6957">
          <cell r="C6957"/>
        </row>
        <row r="6958">
          <cell r="C6958"/>
        </row>
        <row r="6959">
          <cell r="C6959"/>
        </row>
        <row r="6960">
          <cell r="C6960"/>
        </row>
        <row r="6961">
          <cell r="C6961"/>
        </row>
        <row r="6962">
          <cell r="C6962"/>
        </row>
        <row r="6963">
          <cell r="C6963"/>
        </row>
        <row r="6964">
          <cell r="C6964"/>
        </row>
        <row r="6965">
          <cell r="C6965"/>
        </row>
        <row r="6966">
          <cell r="C6966"/>
        </row>
        <row r="6967">
          <cell r="C6967"/>
        </row>
        <row r="6968">
          <cell r="C6968"/>
        </row>
        <row r="6969">
          <cell r="C6969"/>
        </row>
        <row r="6970">
          <cell r="C6970"/>
        </row>
        <row r="6971">
          <cell r="C6971"/>
        </row>
        <row r="6972">
          <cell r="C6972"/>
        </row>
        <row r="6973">
          <cell r="C6973"/>
        </row>
        <row r="6974">
          <cell r="C6974"/>
        </row>
        <row r="6975">
          <cell r="C6975"/>
        </row>
        <row r="6976">
          <cell r="C6976"/>
        </row>
        <row r="6977">
          <cell r="C6977"/>
        </row>
        <row r="6978">
          <cell r="C6978"/>
        </row>
        <row r="6979">
          <cell r="C6979"/>
        </row>
        <row r="6980">
          <cell r="C6980"/>
        </row>
        <row r="6981">
          <cell r="C6981"/>
        </row>
        <row r="6982">
          <cell r="C6982"/>
        </row>
        <row r="6983">
          <cell r="C6983"/>
        </row>
        <row r="6984">
          <cell r="C6984"/>
        </row>
        <row r="6985">
          <cell r="C6985"/>
        </row>
        <row r="6986">
          <cell r="C6986"/>
        </row>
        <row r="6987">
          <cell r="C6987"/>
        </row>
        <row r="6988">
          <cell r="C6988"/>
        </row>
        <row r="6989">
          <cell r="C6989"/>
        </row>
        <row r="6990">
          <cell r="C6990"/>
        </row>
        <row r="6991">
          <cell r="C6991"/>
        </row>
        <row r="6992">
          <cell r="C6992"/>
        </row>
        <row r="6993">
          <cell r="C6993"/>
        </row>
        <row r="6994">
          <cell r="C6994"/>
        </row>
        <row r="6995">
          <cell r="C6995"/>
        </row>
        <row r="6996">
          <cell r="C6996"/>
        </row>
        <row r="6997">
          <cell r="C6997"/>
        </row>
        <row r="6998">
          <cell r="C6998"/>
        </row>
        <row r="6999">
          <cell r="C6999"/>
        </row>
        <row r="7000">
          <cell r="C7000"/>
        </row>
        <row r="7001">
          <cell r="C7001"/>
        </row>
        <row r="7002">
          <cell r="C7002"/>
        </row>
        <row r="7003">
          <cell r="C7003"/>
        </row>
        <row r="7004">
          <cell r="C7004"/>
        </row>
        <row r="7005">
          <cell r="C7005"/>
        </row>
        <row r="7006">
          <cell r="C7006"/>
        </row>
        <row r="7007">
          <cell r="C7007"/>
        </row>
        <row r="7008">
          <cell r="C7008"/>
        </row>
        <row r="7009">
          <cell r="C7009"/>
        </row>
        <row r="7010">
          <cell r="C7010"/>
        </row>
        <row r="7011">
          <cell r="C7011"/>
        </row>
        <row r="7012">
          <cell r="C7012"/>
        </row>
        <row r="7013">
          <cell r="C7013"/>
        </row>
        <row r="7014">
          <cell r="C7014"/>
        </row>
        <row r="7015">
          <cell r="C7015"/>
        </row>
        <row r="7016">
          <cell r="C7016"/>
        </row>
        <row r="7017">
          <cell r="C7017"/>
        </row>
        <row r="7018">
          <cell r="C7018"/>
        </row>
        <row r="7019">
          <cell r="C7019"/>
        </row>
        <row r="7020">
          <cell r="C7020"/>
        </row>
        <row r="7021">
          <cell r="C7021"/>
        </row>
        <row r="7022">
          <cell r="C7022"/>
        </row>
        <row r="7023">
          <cell r="C7023"/>
        </row>
        <row r="7024">
          <cell r="C7024"/>
        </row>
        <row r="7025">
          <cell r="C7025"/>
        </row>
        <row r="7026">
          <cell r="C7026"/>
        </row>
        <row r="7027">
          <cell r="C7027"/>
        </row>
        <row r="7028">
          <cell r="C7028"/>
        </row>
        <row r="7029">
          <cell r="C7029"/>
        </row>
        <row r="7030">
          <cell r="C7030"/>
        </row>
        <row r="7031">
          <cell r="C7031"/>
        </row>
        <row r="7032">
          <cell r="C7032"/>
        </row>
        <row r="7033">
          <cell r="C7033"/>
        </row>
        <row r="7034">
          <cell r="C7034"/>
        </row>
        <row r="7035">
          <cell r="C7035"/>
        </row>
        <row r="7036">
          <cell r="C7036"/>
        </row>
        <row r="7037">
          <cell r="C7037"/>
        </row>
        <row r="7038">
          <cell r="C7038"/>
        </row>
        <row r="7039">
          <cell r="C7039"/>
        </row>
        <row r="7040">
          <cell r="C7040"/>
        </row>
        <row r="7041">
          <cell r="C7041"/>
        </row>
        <row r="7042">
          <cell r="C7042"/>
        </row>
        <row r="7043">
          <cell r="C7043"/>
        </row>
        <row r="7044">
          <cell r="C7044"/>
        </row>
        <row r="7045">
          <cell r="C7045"/>
        </row>
        <row r="7046">
          <cell r="C7046"/>
        </row>
        <row r="7047">
          <cell r="C7047"/>
        </row>
        <row r="7048">
          <cell r="C7048"/>
        </row>
        <row r="7049">
          <cell r="C7049"/>
        </row>
        <row r="7050">
          <cell r="C7050"/>
        </row>
        <row r="7051">
          <cell r="C7051"/>
        </row>
        <row r="7052">
          <cell r="C7052"/>
        </row>
        <row r="7053">
          <cell r="C7053"/>
        </row>
        <row r="7054">
          <cell r="C7054"/>
        </row>
        <row r="7055">
          <cell r="C7055"/>
        </row>
        <row r="7056">
          <cell r="C7056"/>
        </row>
        <row r="7057">
          <cell r="C7057"/>
        </row>
        <row r="7058">
          <cell r="C7058"/>
        </row>
        <row r="7059">
          <cell r="C7059"/>
        </row>
        <row r="7060">
          <cell r="C7060"/>
        </row>
        <row r="7061">
          <cell r="C7061"/>
        </row>
        <row r="7062">
          <cell r="C7062"/>
        </row>
        <row r="7063">
          <cell r="C7063"/>
        </row>
        <row r="7064">
          <cell r="C7064"/>
        </row>
        <row r="7065">
          <cell r="C7065"/>
        </row>
        <row r="7066">
          <cell r="C7066"/>
        </row>
        <row r="7067">
          <cell r="C7067"/>
        </row>
        <row r="7068">
          <cell r="C7068"/>
        </row>
        <row r="7069">
          <cell r="C7069"/>
        </row>
        <row r="7070">
          <cell r="C7070"/>
        </row>
        <row r="7071">
          <cell r="C7071"/>
        </row>
        <row r="7072">
          <cell r="C7072"/>
        </row>
        <row r="7073">
          <cell r="C7073"/>
        </row>
        <row r="7074">
          <cell r="C7074"/>
        </row>
        <row r="7075">
          <cell r="C7075"/>
        </row>
        <row r="7076">
          <cell r="C7076"/>
        </row>
        <row r="7077">
          <cell r="C7077"/>
        </row>
        <row r="7078">
          <cell r="C7078"/>
        </row>
        <row r="7079">
          <cell r="C7079"/>
        </row>
        <row r="7080">
          <cell r="C7080"/>
        </row>
        <row r="7081">
          <cell r="C7081"/>
        </row>
        <row r="7082">
          <cell r="C7082"/>
        </row>
        <row r="7083">
          <cell r="C7083"/>
        </row>
        <row r="7084">
          <cell r="C7084"/>
        </row>
        <row r="7085">
          <cell r="C7085"/>
        </row>
        <row r="7086">
          <cell r="C7086"/>
        </row>
        <row r="7087">
          <cell r="C7087"/>
        </row>
        <row r="7088">
          <cell r="C7088"/>
        </row>
        <row r="7089">
          <cell r="C7089"/>
        </row>
        <row r="7090">
          <cell r="C7090"/>
        </row>
        <row r="7091">
          <cell r="C7091"/>
        </row>
        <row r="7092">
          <cell r="C7092"/>
        </row>
        <row r="7093">
          <cell r="C7093"/>
        </row>
        <row r="7094">
          <cell r="C7094"/>
        </row>
        <row r="7095">
          <cell r="C7095"/>
        </row>
        <row r="7096">
          <cell r="C7096"/>
        </row>
        <row r="7097">
          <cell r="C7097"/>
        </row>
        <row r="7098">
          <cell r="C7098"/>
        </row>
        <row r="7099">
          <cell r="C7099"/>
        </row>
        <row r="7100">
          <cell r="C7100"/>
        </row>
        <row r="7101">
          <cell r="C7101"/>
        </row>
        <row r="7102">
          <cell r="C7102"/>
        </row>
        <row r="7103">
          <cell r="C7103"/>
        </row>
        <row r="7104">
          <cell r="C7104"/>
        </row>
        <row r="7105">
          <cell r="C7105"/>
        </row>
        <row r="7106">
          <cell r="C7106"/>
        </row>
        <row r="7107">
          <cell r="C7107"/>
        </row>
        <row r="7108">
          <cell r="C7108"/>
        </row>
        <row r="7109">
          <cell r="C7109"/>
        </row>
        <row r="7110">
          <cell r="C7110"/>
        </row>
        <row r="7111">
          <cell r="C7111"/>
        </row>
        <row r="7112">
          <cell r="C7112"/>
        </row>
        <row r="7113">
          <cell r="C7113"/>
        </row>
        <row r="7114">
          <cell r="C7114"/>
        </row>
        <row r="7115">
          <cell r="C7115"/>
        </row>
        <row r="7116">
          <cell r="C7116"/>
        </row>
        <row r="7117">
          <cell r="C7117"/>
        </row>
        <row r="7118">
          <cell r="C7118"/>
        </row>
        <row r="7119">
          <cell r="C7119"/>
        </row>
        <row r="7120">
          <cell r="C7120"/>
        </row>
        <row r="7121">
          <cell r="C7121"/>
        </row>
        <row r="7122">
          <cell r="C7122"/>
        </row>
        <row r="7123">
          <cell r="C7123"/>
        </row>
        <row r="7124">
          <cell r="C7124"/>
        </row>
        <row r="7125">
          <cell r="C7125"/>
        </row>
        <row r="7126">
          <cell r="C7126"/>
        </row>
        <row r="7127">
          <cell r="C7127"/>
        </row>
        <row r="7128">
          <cell r="C7128"/>
        </row>
        <row r="7129">
          <cell r="C7129"/>
        </row>
        <row r="7130">
          <cell r="C7130"/>
        </row>
        <row r="7131">
          <cell r="C7131"/>
        </row>
        <row r="7132">
          <cell r="C7132"/>
        </row>
        <row r="7133">
          <cell r="C7133"/>
        </row>
        <row r="7134">
          <cell r="C7134"/>
        </row>
        <row r="7135">
          <cell r="C7135"/>
        </row>
        <row r="7136">
          <cell r="C7136"/>
        </row>
        <row r="7137">
          <cell r="C7137"/>
        </row>
        <row r="7138">
          <cell r="C7138"/>
        </row>
        <row r="7139">
          <cell r="C7139"/>
        </row>
        <row r="7140">
          <cell r="C7140"/>
        </row>
        <row r="7141">
          <cell r="C7141"/>
        </row>
        <row r="7142">
          <cell r="C7142"/>
        </row>
        <row r="7143">
          <cell r="C7143"/>
        </row>
        <row r="7144">
          <cell r="C7144"/>
        </row>
        <row r="7145">
          <cell r="C7145"/>
        </row>
        <row r="7146">
          <cell r="C7146"/>
        </row>
        <row r="7147">
          <cell r="C7147"/>
        </row>
        <row r="7148">
          <cell r="C7148"/>
        </row>
        <row r="7149">
          <cell r="C7149"/>
        </row>
        <row r="7150">
          <cell r="C7150"/>
        </row>
        <row r="7151">
          <cell r="C7151"/>
        </row>
        <row r="7152">
          <cell r="C7152"/>
        </row>
        <row r="7153">
          <cell r="C7153"/>
        </row>
        <row r="7154">
          <cell r="C7154"/>
        </row>
        <row r="7155">
          <cell r="C7155"/>
        </row>
        <row r="7156">
          <cell r="C7156"/>
        </row>
        <row r="7157">
          <cell r="C7157"/>
        </row>
        <row r="7158">
          <cell r="C7158"/>
        </row>
        <row r="7159">
          <cell r="C7159"/>
        </row>
        <row r="7160">
          <cell r="C7160"/>
        </row>
        <row r="7161">
          <cell r="C7161"/>
        </row>
        <row r="7162">
          <cell r="C7162"/>
        </row>
        <row r="7163">
          <cell r="C7163"/>
        </row>
        <row r="7164">
          <cell r="C7164"/>
        </row>
        <row r="7165">
          <cell r="C7165"/>
        </row>
        <row r="7166">
          <cell r="C7166"/>
        </row>
        <row r="7167">
          <cell r="C7167"/>
        </row>
        <row r="7168">
          <cell r="C7168"/>
        </row>
        <row r="7169">
          <cell r="C7169"/>
        </row>
        <row r="7170">
          <cell r="C7170"/>
        </row>
        <row r="7171">
          <cell r="C7171"/>
        </row>
        <row r="7172">
          <cell r="C7172"/>
        </row>
        <row r="7173">
          <cell r="C7173"/>
        </row>
        <row r="7174">
          <cell r="C7174"/>
        </row>
        <row r="7175">
          <cell r="C7175"/>
        </row>
      </sheetData>
      <sheetData sheetId="1"/>
      <sheetData sheetId="2">
        <row r="3">
          <cell r="J3">
            <v>43191</v>
          </cell>
        </row>
        <row r="4">
          <cell r="J4">
            <v>43297</v>
          </cell>
        </row>
      </sheetData>
      <sheetData sheetId="3"/>
      <sheetData sheetId="4"/>
      <sheetData sheetId="5"/>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91</v>
          </cell>
        </row>
      </sheetData>
      <sheetData sheetId="13"/>
      <sheetData sheetId="14"/>
      <sheetData sheetId="15"/>
      <sheetData sheetId="16"/>
      <sheetData sheetId="17"/>
      <sheetData sheetId="18"/>
      <sheetData sheetId="19"/>
      <sheetData sheetId="20"/>
      <sheetData sheetId="21"/>
      <sheetData sheetId="22"/>
      <sheetData sheetId="23">
        <row r="10">
          <cell r="O10">
            <v>43297</v>
          </cell>
        </row>
      </sheetData>
      <sheetData sheetId="24"/>
      <sheetData sheetId="25"/>
      <sheetData sheetId="26"/>
      <sheetData sheetId="27"/>
      <sheetData sheetId="28"/>
      <sheetData sheetId="29"/>
      <sheetData sheetId="30"/>
      <sheetData sheetId="31"/>
      <sheetData sheetId="32"/>
      <sheetData sheetId="33">
        <row r="3">
          <cell r="J3" t="str">
            <v>19/04/2017;01/05/2017;02/05/2017;01/06/2017;15/06/2017;19/06/2017;24/06/2017</v>
          </cell>
        </row>
        <row r="6">
          <cell r="J6"/>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sheetData sheetId="5"/>
      <sheetData sheetId="6">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-3.1604011249680006</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-37.225664537968001</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5.2735140199954404</v>
          </cell>
          <cell r="E26">
            <v>4.6900458517278496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83.225986789578073</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0</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0.93057486000000011</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5.8468675978067903</v>
          </cell>
          <cell r="D28">
            <v>6.7796034674240016</v>
          </cell>
          <cell r="E28">
            <v>5.9118205232830503</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78.393899482388434</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5.6593684864151577</v>
          </cell>
          <cell r="E29">
            <v>16.031230305259264</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103.26843341106425</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1.3183468021681715</v>
          </cell>
          <cell r="E30">
            <v>9.2392724218004005</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119.08279500193494</v>
          </cell>
          <cell r="P30"/>
          <cell r="Q30"/>
          <cell r="R30"/>
          <cell r="S30"/>
          <cell r="T30"/>
          <cell r="U30"/>
          <cell r="V30"/>
          <cell r="W30"/>
          <cell r="X30"/>
          <cell r="Y30"/>
          <cell r="Z30"/>
          <cell r="AA30"/>
          <cell r="AB30">
            <v>0</v>
          </cell>
        </row>
        <row r="31">
          <cell r="B31" t="str">
            <v>Constraints - Scotland</v>
          </cell>
          <cell r="C31">
            <v>0.32348607111922995</v>
          </cell>
          <cell r="D31">
            <v>1.7549912745504406</v>
          </cell>
          <cell r="E31">
            <v>5.1670449308320512</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31.402642276501727</v>
          </cell>
          <cell r="P31"/>
          <cell r="Q31"/>
          <cell r="R31"/>
          <cell r="S31"/>
          <cell r="T31"/>
          <cell r="U31"/>
          <cell r="V31"/>
          <cell r="W31"/>
          <cell r="X31"/>
          <cell r="Y31"/>
          <cell r="Z31"/>
          <cell r="AA31"/>
          <cell r="AB31">
            <v>0</v>
          </cell>
        </row>
        <row r="32">
          <cell r="B32" t="str">
            <v>Constraints - Cheviot + Scotland</v>
          </cell>
          <cell r="C32">
            <v>10.388294928032927</v>
          </cell>
          <cell r="D32">
            <v>3.073338076718612</v>
          </cell>
          <cell r="E32">
            <v>14.406317352632453</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150.48543727843668</v>
          </cell>
          <cell r="P32"/>
          <cell r="Q32"/>
          <cell r="R32"/>
          <cell r="S32"/>
          <cell r="T32"/>
          <cell r="U32"/>
          <cell r="V32"/>
          <cell r="W32"/>
          <cell r="X32"/>
          <cell r="Y32"/>
          <cell r="Z32"/>
          <cell r="AA32"/>
          <cell r="AB32">
            <v>0</v>
          </cell>
        </row>
        <row r="33">
          <cell r="B33" t="str">
            <v>Constraints Sterilised HR</v>
          </cell>
          <cell r="C33">
            <v>5.5830670710000003</v>
          </cell>
          <cell r="D33">
            <v>5.738459697999998</v>
          </cell>
          <cell r="E33">
            <v>11.694997805</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22.086613289999992</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14.471166261133764</v>
          </cell>
          <cell r="E34">
            <v>42.132545462891713</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275.84349150929211</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0.41038150930312145</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12.166797647805041</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6.6353105076216998</v>
          </cell>
          <cell r="D36">
            <v>6.6253717653723205</v>
          </cell>
          <cell r="E36">
            <v>6.1963964311007</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84.460122425381314</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10.92312652846417</v>
          </cell>
          <cell r="D37">
            <v>11.79131576987546</v>
          </cell>
          <cell r="E37">
            <v>10.898544442940535</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134.31161687826648</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6.7461641920250024</v>
          </cell>
          <cell r="E38">
            <v>7.0181264456360024</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94.555962784372511</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3.3376014500000002</v>
          </cell>
          <cell r="D39">
            <v>3.6399241039652606</v>
          </cell>
          <cell r="E39">
            <v>2.4980642300000002</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43.256411701773487</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1.5281618680824893</v>
          </cell>
          <cell r="D40">
            <v>1.0664170588067081</v>
          </cell>
          <cell r="E40">
            <v>1.1490392176102087</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5.3285007046441581</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59.403473365942247</v>
          </cell>
          <cell r="D42">
            <v>61.561041705822142</v>
          </cell>
          <cell r="E42">
            <v>84.946245163183363</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839.32700193163225</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59.403473365942247</v>
          </cell>
          <cell r="D45">
            <v>61.561041705822142</v>
          </cell>
          <cell r="E45">
            <v>84.946245163183363</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873.10782384944036</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sheetData sheetId="8"/>
      <sheetData sheetId="9"/>
      <sheetData sheetId="10"/>
      <sheetData sheetId="11"/>
      <sheetData sheetId="12"/>
      <sheetData sheetId="13"/>
      <sheetData sheetId="14"/>
      <sheetData sheetId="15" refreshError="1"/>
      <sheetData sheetId="16">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sheetData sheetId="18"/>
      <sheetData sheetId="19">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sheetData sheetId="2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
          <cell r="F5">
            <v>40630</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itional Total categories"/>
    </sheetNames>
    <sheetDataSet>
      <sheetData sheetId="0">
        <row r="2">
          <cell r="C2">
            <v>43585</v>
          </cell>
          <cell r="D2">
            <v>43616</v>
          </cell>
          <cell r="E2">
            <v>43646</v>
          </cell>
          <cell r="F2">
            <v>43677</v>
          </cell>
          <cell r="G2">
            <v>43708</v>
          </cell>
          <cell r="H2">
            <v>43738</v>
          </cell>
          <cell r="I2">
            <v>43769</v>
          </cell>
          <cell r="J2">
            <v>43799</v>
          </cell>
          <cell r="K2">
            <v>43830</v>
          </cell>
          <cell r="L2">
            <v>43861</v>
          </cell>
          <cell r="M2">
            <v>43890</v>
          </cell>
          <cell r="N2">
            <v>43921</v>
          </cell>
        </row>
        <row r="3">
          <cell r="B3" t="str">
            <v>Energy Imbalance</v>
          </cell>
          <cell r="C3">
            <v>-0.79930236099999963</v>
          </cell>
          <cell r="D3">
            <v>-4.164900000000471E-4</v>
          </cell>
          <cell r="E3">
            <v>2.1617003140000008</v>
          </cell>
          <cell r="F3">
            <v>-0.36121996300000031</v>
          </cell>
          <cell r="G3">
            <v>2.3694182099999987</v>
          </cell>
          <cell r="H3">
            <v>2.5247875100000017</v>
          </cell>
          <cell r="I3">
            <v>7.4080219490000001</v>
          </cell>
          <cell r="J3">
            <v>5.9690889520000008</v>
          </cell>
          <cell r="K3">
            <v>8.7619332350000025</v>
          </cell>
        </row>
        <row r="4">
          <cell r="B4" t="str">
            <v>Operating Reserve</v>
          </cell>
          <cell r="C4">
            <v>4.6821049543178725</v>
          </cell>
          <cell r="D4">
            <v>4.8447550609036609</v>
          </cell>
          <cell r="E4">
            <v>4.6362899956038284</v>
          </cell>
          <cell r="F4">
            <v>4.3922742275122211</v>
          </cell>
          <cell r="G4">
            <v>6.2996143326686918</v>
          </cell>
          <cell r="H4">
            <v>7.3733057700235634</v>
          </cell>
          <cell r="I4">
            <v>7.6021642911157619</v>
          </cell>
          <cell r="J4">
            <v>9.6563798501528417</v>
          </cell>
          <cell r="K4">
            <v>12.206500600313571</v>
          </cell>
        </row>
        <row r="5">
          <cell r="B5" t="str">
            <v>STOR</v>
          </cell>
          <cell r="C5">
            <v>3.7578806311145403</v>
          </cell>
          <cell r="D5">
            <v>3.9515916942746299</v>
          </cell>
          <cell r="E5">
            <v>4.6287651213777812</v>
          </cell>
          <cell r="F5">
            <v>4.3742983920628395</v>
          </cell>
          <cell r="G5">
            <v>4.3463858000186901</v>
          </cell>
          <cell r="H5">
            <v>3.7483125619434006</v>
          </cell>
          <cell r="I5">
            <v>6.2678550880416486</v>
          </cell>
          <cell r="J5">
            <v>3.8666200842992193</v>
          </cell>
          <cell r="K5">
            <v>3.8737106297634991</v>
          </cell>
        </row>
        <row r="6">
          <cell r="B6" t="str">
            <v>Constraints - E&amp;W</v>
          </cell>
          <cell r="C6">
            <v>4.491784042227966</v>
          </cell>
          <cell r="D6">
            <v>0.71508475056258014</v>
          </cell>
          <cell r="E6">
            <v>14.619210613431189</v>
          </cell>
          <cell r="F6">
            <v>7.1484191312562544</v>
          </cell>
          <cell r="G6">
            <v>14.212043629762615</v>
          </cell>
          <cell r="H6">
            <v>8.4249906262317271</v>
          </cell>
          <cell r="I6">
            <v>13.972134552484881</v>
          </cell>
          <cell r="J6">
            <v>3.8596025330503601</v>
          </cell>
          <cell r="K6">
            <v>10.791440451675356</v>
          </cell>
        </row>
        <row r="7">
          <cell r="B7" t="str">
            <v>Constraints - Cheviot</v>
          </cell>
          <cell r="C7">
            <v>14.237861248147968</v>
          </cell>
          <cell r="D7">
            <v>0.18754545976154999</v>
          </cell>
          <cell r="E7">
            <v>9.9029880613319993E-2</v>
          </cell>
          <cell r="F7">
            <v>1.1853160727213599</v>
          </cell>
          <cell r="G7">
            <v>1.3096591147924499</v>
          </cell>
          <cell r="H7">
            <v>8.8340629606522487</v>
          </cell>
          <cell r="I7">
            <v>14.710214102210919</v>
          </cell>
          <cell r="J7">
            <v>3.5519133603762607</v>
          </cell>
          <cell r="K7">
            <v>7.9305047952633618</v>
          </cell>
        </row>
        <row r="8">
          <cell r="B8" t="str">
            <v>Constraints - Scotland</v>
          </cell>
          <cell r="C8">
            <v>3.3359619370316511</v>
          </cell>
          <cell r="D8">
            <v>3.9047150734203599</v>
          </cell>
          <cell r="E8">
            <v>0.74828154661141</v>
          </cell>
          <cell r="F8">
            <v>2.2008096061317501</v>
          </cell>
          <cell r="G8">
            <v>7.5737031181609913</v>
          </cell>
          <cell r="H8">
            <v>6.2760292653332099</v>
          </cell>
          <cell r="I8">
            <v>6.6508341259055497</v>
          </cell>
          <cell r="J8">
            <v>4.0050795331406102</v>
          </cell>
          <cell r="K8">
            <v>14.428145077551038</v>
          </cell>
        </row>
        <row r="9">
          <cell r="B9" t="str">
            <v>Constraints - Ancillary</v>
          </cell>
          <cell r="C9">
            <v>5.2285714255200002</v>
          </cell>
          <cell r="D9">
            <v>2.4159840438958686</v>
          </cell>
          <cell r="E9">
            <v>1.3510871455199998</v>
          </cell>
          <cell r="F9">
            <v>2.4452676967040023</v>
          </cell>
          <cell r="G9">
            <v>1.9340831267040004</v>
          </cell>
          <cell r="H9">
            <v>2.9110311755192746</v>
          </cell>
          <cell r="I9">
            <v>1.2217706867027227</v>
          </cell>
          <cell r="J9">
            <v>2.3188740155200009</v>
          </cell>
          <cell r="K9">
            <v>2.2731420567040055</v>
          </cell>
        </row>
        <row r="10">
          <cell r="B10" t="str">
            <v>ROCOF</v>
          </cell>
          <cell r="C10">
            <v>9.2362637120709117</v>
          </cell>
          <cell r="D10">
            <v>10.502199060715904</v>
          </cell>
          <cell r="E10">
            <v>20.417910596101049</v>
          </cell>
          <cell r="F10">
            <v>11.684182737161571</v>
          </cell>
          <cell r="G10">
            <v>18.01701210610883</v>
          </cell>
          <cell r="H10">
            <v>17.453117125691993</v>
          </cell>
          <cell r="I10">
            <v>18.451692936406086</v>
          </cell>
          <cell r="J10">
            <v>11.512983080427835</v>
          </cell>
          <cell r="K10">
            <v>21.118135053106769</v>
          </cell>
        </row>
        <row r="11">
          <cell r="B11" t="str">
            <v>Constraints Sterilised HR</v>
          </cell>
          <cell r="C11">
            <v>6.9256492049999991</v>
          </cell>
          <cell r="D11">
            <v>5.8457536529999992</v>
          </cell>
          <cell r="E11">
            <v>8.6253657990000026</v>
          </cell>
          <cell r="F11">
            <v>6.5449562360000018</v>
          </cell>
          <cell r="G11">
            <v>13.972841691000001</v>
          </cell>
          <cell r="H11">
            <v>13.423268621999997</v>
          </cell>
          <cell r="I11">
            <v>20.412683965000003</v>
          </cell>
          <cell r="J11">
            <v>9.4238686429999987</v>
          </cell>
          <cell r="K11">
            <v>18.821654841000004</v>
          </cell>
        </row>
        <row r="12">
          <cell r="B12" t="str">
            <v>Negative Reserve</v>
          </cell>
          <cell r="C12">
            <v>0.26770066965997003</v>
          </cell>
          <cell r="D12">
            <v>0.14708985440404002</v>
          </cell>
          <cell r="E12">
            <v>0.71414714377105004</v>
          </cell>
          <cell r="F12">
            <v>0.10347022812475001</v>
          </cell>
          <cell r="G12">
            <v>1.42073647661214</v>
          </cell>
          <cell r="H12">
            <v>2.0307279872403599</v>
          </cell>
          <cell r="I12">
            <v>0.30459517717570994</v>
          </cell>
          <cell r="J12">
            <v>8.1643018505359988E-2</v>
          </cell>
          <cell r="K12">
            <v>0.17008723647724</v>
          </cell>
        </row>
        <row r="13">
          <cell r="B13" t="str">
            <v>Fast Reserve</v>
          </cell>
          <cell r="C13">
            <v>8.6419628801577684</v>
          </cell>
          <cell r="D13">
            <v>7.3839805192155135</v>
          </cell>
          <cell r="E13">
            <v>7.6195948700502809</v>
          </cell>
          <cell r="F13">
            <v>7.6798076731681704</v>
          </cell>
          <cell r="G13">
            <v>6.9109400654806574</v>
          </cell>
          <cell r="H13">
            <v>8.2392509642637997</v>
          </cell>
          <cell r="I13">
            <v>8.2759834032512192</v>
          </cell>
          <cell r="J13">
            <v>7.7799287645342394</v>
          </cell>
          <cell r="K13">
            <v>6.7854022769419702</v>
          </cell>
        </row>
        <row r="14">
          <cell r="B14" t="str">
            <v>Response</v>
          </cell>
          <cell r="C14">
            <v>9.6891607777869435</v>
          </cell>
          <cell r="D14">
            <v>10.962642043706735</v>
          </cell>
          <cell r="E14">
            <v>10.265261478587876</v>
          </cell>
          <cell r="F14">
            <v>10.14063563688771</v>
          </cell>
          <cell r="G14">
            <v>13.941434094550353</v>
          </cell>
          <cell r="H14">
            <v>15.925336310912622</v>
          </cell>
          <cell r="I14">
            <v>15.092826795940324</v>
          </cell>
          <cell r="J14">
            <v>14.542526964902629</v>
          </cell>
          <cell r="K14">
            <v>13.769311780090703</v>
          </cell>
        </row>
        <row r="15">
          <cell r="B15" t="str">
            <v>Other Reserve</v>
          </cell>
          <cell r="C15">
            <v>1.4904165400000002</v>
          </cell>
          <cell r="D15">
            <v>1.5499232399999994</v>
          </cell>
          <cell r="E15">
            <v>1.4662768499999999</v>
          </cell>
          <cell r="F15">
            <v>1.27899312</v>
          </cell>
          <cell r="G15">
            <v>1.8234135899999997</v>
          </cell>
          <cell r="H15">
            <v>1.5330055200000006</v>
          </cell>
          <cell r="I15">
            <v>1.4867421700000001</v>
          </cell>
          <cell r="J15">
            <v>1.3786841300000001</v>
          </cell>
          <cell r="K15">
            <v>1.1546389699999999</v>
          </cell>
        </row>
        <row r="16">
          <cell r="B16" t="str">
            <v>Reactive</v>
          </cell>
          <cell r="C16">
            <v>5.9064969399999994</v>
          </cell>
          <cell r="D16">
            <v>6.7027424499999997</v>
          </cell>
          <cell r="E16">
            <v>6.08258236</v>
          </cell>
          <cell r="F16">
            <v>5.6555038599999987</v>
          </cell>
          <cell r="G16">
            <v>5.6798999768750011</v>
          </cell>
          <cell r="H16">
            <v>5.8442303474999999</v>
          </cell>
          <cell r="I16">
            <v>5.5409454815624999</v>
          </cell>
          <cell r="J16">
            <v>4.8606437187499996</v>
          </cell>
          <cell r="K16">
            <v>5.36542794</v>
          </cell>
        </row>
        <row r="17">
          <cell r="B17" t="str">
            <v>Black Start</v>
          </cell>
          <cell r="C17">
            <v>3.9183279289016522</v>
          </cell>
          <cell r="D17">
            <v>3.6187741792988755</v>
          </cell>
          <cell r="E17">
            <v>4.536010904964316</v>
          </cell>
          <cell r="F17">
            <v>4.12414312715687</v>
          </cell>
          <cell r="G17">
            <v>3.8455160710225527</v>
          </cell>
          <cell r="H17">
            <v>4.4044926394123181</v>
          </cell>
          <cell r="I17">
            <v>3.7008394356750096</v>
          </cell>
          <cell r="J17">
            <v>3.5469784599999996</v>
          </cell>
          <cell r="K17">
            <v>3.6546073262499985</v>
          </cell>
        </row>
        <row r="18">
          <cell r="B18" t="str">
            <v>Minor Components</v>
          </cell>
          <cell r="C18">
            <v>3.0034028653553975</v>
          </cell>
          <cell r="D18">
            <v>1.6084370639452215</v>
          </cell>
          <cell r="E18">
            <v>2.0695502269844441</v>
          </cell>
          <cell r="F18">
            <v>2.6724583260439108</v>
          </cell>
          <cell r="G18">
            <v>5.1955005399699781</v>
          </cell>
          <cell r="H18">
            <v>2.7949359886033429</v>
          </cell>
          <cell r="I18">
            <v>2.7363476383166692</v>
          </cell>
          <cell r="J18">
            <v>3.2946290507332594</v>
          </cell>
          <cell r="K18">
            <v>1.5322415606470901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63"/>
  <sheetViews>
    <sheetView tabSelected="1" workbookViewId="0">
      <selection activeCell="B27" sqref="B27"/>
    </sheetView>
  </sheetViews>
  <sheetFormatPr defaultColWidth="7.7109375" defaultRowHeight="15"/>
  <cols>
    <col min="1" max="1" width="9" customWidth="1"/>
    <col min="5" max="5" width="11.5703125" bestFit="1" customWidth="1"/>
    <col min="7" max="7" width="19.42578125" customWidth="1"/>
    <col min="8" max="8" width="8.85546875" bestFit="1" customWidth="1"/>
  </cols>
  <sheetData>
    <row r="1" spans="1:7">
      <c r="E1" s="36">
        <v>43800</v>
      </c>
      <c r="G1" s="67">
        <f>E1</f>
        <v>43800</v>
      </c>
    </row>
    <row r="2" spans="1:7">
      <c r="E2" s="36">
        <f>EOMONTH(E1,0)</f>
        <v>43830</v>
      </c>
    </row>
    <row r="3" spans="1:7">
      <c r="B3" s="36"/>
      <c r="C3" s="36"/>
    </row>
    <row r="8" spans="1:7">
      <c r="A8" s="38"/>
    </row>
    <row r="16" spans="1:7">
      <c r="A16" s="38"/>
    </row>
    <row r="17" spans="1:10">
      <c r="J17" t="s">
        <v>190</v>
      </c>
    </row>
    <row r="18" spans="1:10">
      <c r="A18" s="38"/>
    </row>
    <row r="22" spans="1:10">
      <c r="A22" s="38"/>
    </row>
    <row r="23" spans="1:10">
      <c r="A23" s="38"/>
    </row>
    <row r="24" spans="1:10">
      <c r="A24" s="38"/>
    </row>
    <row r="26" spans="1:10">
      <c r="A26" s="38"/>
    </row>
    <row r="28" spans="1:10">
      <c r="A28" s="38"/>
    </row>
    <row r="29" spans="1:10">
      <c r="A29" s="38"/>
    </row>
    <row r="32" spans="1:10">
      <c r="A32" s="38"/>
    </row>
    <row r="34" spans="1:1">
      <c r="A34" s="38"/>
    </row>
    <row r="35" spans="1:1">
      <c r="A35" s="38"/>
    </row>
    <row r="36" spans="1:1">
      <c r="A36" s="38"/>
    </row>
    <row r="37" spans="1:1">
      <c r="A37" s="38"/>
    </row>
    <row r="38" spans="1:1">
      <c r="A38" s="38"/>
    </row>
    <row r="40" spans="1:1">
      <c r="A40" s="38"/>
    </row>
    <row r="41" spans="1:1">
      <c r="A41" s="38"/>
    </row>
    <row r="43" spans="1:1">
      <c r="A43" s="38"/>
    </row>
    <row r="45" spans="1:1">
      <c r="A45" s="38"/>
    </row>
    <row r="46" spans="1:1">
      <c r="A46" s="38"/>
    </row>
    <row r="48" spans="1:1">
      <c r="A48" s="38"/>
    </row>
    <row r="50" spans="1:1">
      <c r="A50" s="38"/>
    </row>
    <row r="54" spans="1:1">
      <c r="A54" s="38"/>
    </row>
    <row r="55" spans="1:1">
      <c r="A55" s="38"/>
    </row>
    <row r="56" spans="1:1">
      <c r="A56" s="38"/>
    </row>
    <row r="57" spans="1:1">
      <c r="A57" s="38"/>
    </row>
    <row r="60" spans="1:1">
      <c r="A60" s="38"/>
    </row>
    <row r="62" spans="1:1">
      <c r="A62" s="38"/>
    </row>
    <row r="63" spans="1:1">
      <c r="A63" s="38"/>
    </row>
  </sheetData>
  <phoneticPr fontId="6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B050"/>
  </sheetPr>
  <dimension ref="B1:N5"/>
  <sheetViews>
    <sheetView tabSelected="1" zoomScale="110" zoomScaleNormal="110" workbookViewId="0">
      <selection activeCell="B27" sqref="B27"/>
    </sheetView>
  </sheetViews>
  <sheetFormatPr defaultRowHeight="15"/>
  <cols>
    <col min="1" max="1" width="9" customWidth="1"/>
    <col min="2" max="2" width="21.140625" bestFit="1" customWidth="1"/>
    <col min="3" max="3" width="13.85546875" bestFit="1" customWidth="1"/>
    <col min="4" max="4" width="17.42578125" bestFit="1" customWidth="1"/>
    <col min="5" max="6" width="13.5703125" bestFit="1" customWidth="1"/>
    <col min="7" max="8" width="13.85546875" bestFit="1" customWidth="1"/>
  </cols>
  <sheetData>
    <row r="1" spans="2:14">
      <c r="B1" t="s">
        <v>147</v>
      </c>
      <c r="C1" s="40">
        <v>43800</v>
      </c>
      <c r="D1" s="36">
        <v>43830</v>
      </c>
      <c r="E1" s="35">
        <v>43800</v>
      </c>
      <c r="F1" t="s">
        <v>150</v>
      </c>
      <c r="G1" t="s">
        <v>191</v>
      </c>
    </row>
    <row r="3" spans="2:14">
      <c r="B3" t="s">
        <v>1</v>
      </c>
      <c r="C3" s="37" t="s">
        <v>0</v>
      </c>
      <c r="D3" s="37" t="s">
        <v>2</v>
      </c>
      <c r="E3" s="37" t="s">
        <v>3</v>
      </c>
      <c r="F3" s="37" t="s">
        <v>4</v>
      </c>
      <c r="G3" s="37" t="s">
        <v>41</v>
      </c>
      <c r="H3" s="37"/>
      <c r="I3" s="37"/>
      <c r="J3" s="37"/>
      <c r="K3" s="37"/>
      <c r="L3" s="37"/>
      <c r="M3" s="37"/>
      <c r="N3" s="37"/>
    </row>
    <row r="4" spans="2:14">
      <c r="B4" s="47">
        <v>87.517771542449097</v>
      </c>
      <c r="C4" s="47">
        <v>15.325100023889679</v>
      </c>
      <c r="D4" s="47">
        <v>32.268534150123479</v>
      </c>
      <c r="E4" s="47">
        <v>-0.30296280933883996</v>
      </c>
      <c r="F4" s="48">
        <v>-2.4317821569999243</v>
      </c>
      <c r="G4" s="46">
        <v>132.37666075012348</v>
      </c>
      <c r="H4" s="13"/>
    </row>
    <row r="5" spans="2:14">
      <c r="B5" s="13"/>
      <c r="C5" s="13"/>
      <c r="F5" s="13"/>
      <c r="G5" s="13"/>
      <c r="H5" s="13"/>
    </row>
  </sheetData>
  <phoneticPr fontId="6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2:N41"/>
  <sheetViews>
    <sheetView zoomScale="70" zoomScaleNormal="70" workbookViewId="0">
      <selection activeCell="H37" sqref="H37"/>
    </sheetView>
  </sheetViews>
  <sheetFormatPr defaultRowHeight="15"/>
  <cols>
    <col min="1" max="1" width="6.85546875" customWidth="1"/>
    <col min="2" max="2" width="26.7109375" customWidth="1"/>
    <col min="3" max="3" width="10.28515625" bestFit="1" customWidth="1"/>
    <col min="4" max="4" width="11" bestFit="1" customWidth="1"/>
    <col min="5" max="14" width="11.140625" customWidth="1"/>
    <col min="17" max="17" width="35.42578125" bestFit="1" customWidth="1"/>
    <col min="18" max="18" width="29.28515625" bestFit="1" customWidth="1"/>
    <col min="19" max="20" width="10.5703125" bestFit="1" customWidth="1"/>
  </cols>
  <sheetData>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64</v>
      </c>
      <c r="C3" s="39">
        <v>-0.79930236099999963</v>
      </c>
      <c r="D3" s="39">
        <v>-4.164900000000471E-4</v>
      </c>
      <c r="E3" s="39">
        <v>2.1617003140000008</v>
      </c>
      <c r="F3" s="39">
        <v>-0.36121996300000031</v>
      </c>
      <c r="G3" s="39">
        <v>2.3694182099999987</v>
      </c>
      <c r="H3" s="39">
        <v>2.5247875100000017</v>
      </c>
      <c r="I3" s="39">
        <v>7.4080219490000001</v>
      </c>
      <c r="J3" s="39">
        <v>5.9690889520000008</v>
      </c>
      <c r="K3" s="39">
        <v>8.7619332350000025</v>
      </c>
      <c r="L3" s="39"/>
      <c r="M3" s="39"/>
      <c r="N3" s="39"/>
    </row>
    <row r="4" spans="2:14">
      <c r="B4" s="1" t="s">
        <v>149</v>
      </c>
      <c r="C4" s="39">
        <v>4.6821049543178725</v>
      </c>
      <c r="D4" s="39">
        <v>4.8447550609036609</v>
      </c>
      <c r="E4" s="39">
        <v>4.6362899956038284</v>
      </c>
      <c r="F4" s="39">
        <v>4.3922742275122211</v>
      </c>
      <c r="G4" s="39">
        <v>6.2996143326686918</v>
      </c>
      <c r="H4" s="39">
        <v>7.3733057700235634</v>
      </c>
      <c r="I4" s="39">
        <v>7.6021642911157619</v>
      </c>
      <c r="J4" s="39">
        <v>9.6563798501528417</v>
      </c>
      <c r="K4" s="39">
        <v>12.206500600313571</v>
      </c>
      <c r="L4" s="39"/>
      <c r="M4" s="39"/>
      <c r="N4" s="39"/>
    </row>
    <row r="5" spans="2:14">
      <c r="B5" s="1" t="s">
        <v>65</v>
      </c>
      <c r="C5" s="39">
        <v>3.7578806311145403</v>
      </c>
      <c r="D5" s="39">
        <v>3.9515916942746299</v>
      </c>
      <c r="E5" s="39">
        <v>4.6287651213777812</v>
      </c>
      <c r="F5" s="39">
        <v>4.3742983920628395</v>
      </c>
      <c r="G5" s="39">
        <v>4.3463858000186901</v>
      </c>
      <c r="H5" s="39">
        <v>3.7483125619434006</v>
      </c>
      <c r="I5" s="39">
        <v>6.2678550880416486</v>
      </c>
      <c r="J5" s="39">
        <v>3.8666200842992193</v>
      </c>
      <c r="K5" s="39">
        <v>3.8737106297634991</v>
      </c>
      <c r="L5" s="39"/>
      <c r="M5" s="39"/>
      <c r="N5" s="39"/>
    </row>
    <row r="6" spans="2:14">
      <c r="B6" s="1" t="s">
        <v>66</v>
      </c>
      <c r="C6" s="39">
        <v>43.456091569998414</v>
      </c>
      <c r="D6" s="39">
        <v>23.571282041356262</v>
      </c>
      <c r="E6" s="39">
        <v>45.860885581276968</v>
      </c>
      <c r="F6" s="39">
        <v>31.208951479974967</v>
      </c>
      <c r="G6" s="39">
        <v>57.019342786528895</v>
      </c>
      <c r="H6" s="39">
        <v>57.322499775428504</v>
      </c>
      <c r="I6" s="39">
        <v>75.41933036871022</v>
      </c>
      <c r="J6" s="39">
        <v>34.672321165515093</v>
      </c>
      <c r="K6" s="39">
        <v>75.36302227530031</v>
      </c>
      <c r="L6" s="39"/>
      <c r="M6" s="39"/>
      <c r="N6" s="39"/>
    </row>
    <row r="7" spans="2:14">
      <c r="B7" s="1" t="s">
        <v>154</v>
      </c>
      <c r="C7" s="39">
        <v>0.26770066965997003</v>
      </c>
      <c r="D7" s="39">
        <v>0.14708985440404002</v>
      </c>
      <c r="E7" s="39">
        <v>0.71414714377105004</v>
      </c>
      <c r="F7" s="39">
        <v>0.10347022812475001</v>
      </c>
      <c r="G7" s="39">
        <v>1.42073647661214</v>
      </c>
      <c r="H7" s="39">
        <v>2.0307279872403599</v>
      </c>
      <c r="I7" s="39">
        <v>0.30459517717570994</v>
      </c>
      <c r="J7" s="39">
        <v>8.1643018505359988E-2</v>
      </c>
      <c r="K7" s="39">
        <v>0.17008723647724</v>
      </c>
      <c r="L7" s="39"/>
      <c r="M7" s="39"/>
      <c r="N7" s="39"/>
    </row>
    <row r="8" spans="2:14">
      <c r="B8" s="1" t="s">
        <v>148</v>
      </c>
      <c r="C8" s="39">
        <v>8.6419628801577684</v>
      </c>
      <c r="D8" s="39">
        <v>7.3839805192155135</v>
      </c>
      <c r="E8" s="39">
        <v>7.6195948700502809</v>
      </c>
      <c r="F8" s="39">
        <v>7.6798076731681704</v>
      </c>
      <c r="G8" s="39">
        <v>6.9109400654806574</v>
      </c>
      <c r="H8" s="39">
        <v>8.2392509642637997</v>
      </c>
      <c r="I8" s="39">
        <v>8.2759834032512192</v>
      </c>
      <c r="J8" s="39">
        <v>7.7799287645342394</v>
      </c>
      <c r="K8" s="39">
        <v>6.7854022769419702</v>
      </c>
      <c r="L8" s="39"/>
      <c r="M8" s="39"/>
      <c r="N8" s="39"/>
    </row>
    <row r="9" spans="2:14">
      <c r="B9" s="1" t="s">
        <v>67</v>
      </c>
      <c r="C9" s="39">
        <v>9.6891607777869435</v>
      </c>
      <c r="D9" s="39">
        <v>10.962642043706735</v>
      </c>
      <c r="E9" s="39">
        <v>10.265261478587876</v>
      </c>
      <c r="F9" s="39">
        <v>10.14063563688771</v>
      </c>
      <c r="G9" s="39">
        <v>13.941434094550353</v>
      </c>
      <c r="H9" s="39">
        <v>15.925336310912622</v>
      </c>
      <c r="I9" s="39">
        <v>15.092826795940324</v>
      </c>
      <c r="J9" s="39">
        <v>14.542526964902629</v>
      </c>
      <c r="K9" s="39">
        <v>13.769311780090703</v>
      </c>
      <c r="L9" s="39"/>
      <c r="M9" s="39"/>
      <c r="N9" s="39"/>
    </row>
    <row r="10" spans="2:14">
      <c r="B10" s="32" t="s">
        <v>152</v>
      </c>
      <c r="C10" s="39">
        <v>1.4904165400000002</v>
      </c>
      <c r="D10" s="39">
        <v>1.5499232399999994</v>
      </c>
      <c r="E10" s="39">
        <v>1.4662768499999999</v>
      </c>
      <c r="F10" s="39">
        <v>1.27899312</v>
      </c>
      <c r="G10" s="39">
        <v>1.8234135899999997</v>
      </c>
      <c r="H10" s="39">
        <v>1.5330055200000006</v>
      </c>
      <c r="I10" s="39">
        <v>1.4867421700000001</v>
      </c>
      <c r="J10" s="39">
        <v>1.3786841300000001</v>
      </c>
      <c r="K10" s="39">
        <v>1.1546389699999999</v>
      </c>
      <c r="L10" s="39"/>
      <c r="M10" s="39"/>
      <c r="N10" s="39"/>
    </row>
    <row r="11" spans="2:14">
      <c r="B11" s="45" t="s">
        <v>68</v>
      </c>
      <c r="C11" s="39">
        <v>5.9064969399999994</v>
      </c>
      <c r="D11" s="39">
        <v>6.7027424499999997</v>
      </c>
      <c r="E11" s="39">
        <v>6.08258236</v>
      </c>
      <c r="F11" s="39">
        <v>5.6555038599999987</v>
      </c>
      <c r="G11" s="39">
        <v>5.6798999768750011</v>
      </c>
      <c r="H11" s="39">
        <v>5.8442303474999999</v>
      </c>
      <c r="I11" s="39">
        <v>5.5409454815624999</v>
      </c>
      <c r="J11" s="39">
        <v>4.8606437187499996</v>
      </c>
      <c r="K11" s="39">
        <v>5.36542794</v>
      </c>
      <c r="L11" s="39"/>
      <c r="M11" s="39"/>
      <c r="N11" s="39"/>
    </row>
    <row r="12" spans="2:14">
      <c r="B12" s="1" t="s">
        <v>70</v>
      </c>
      <c r="C12" s="39">
        <v>3.9183279289016522</v>
      </c>
      <c r="D12" s="39">
        <v>3.6187741792988755</v>
      </c>
      <c r="E12" s="39">
        <v>4.536010904964316</v>
      </c>
      <c r="F12" s="39">
        <v>4.12414312715687</v>
      </c>
      <c r="G12" s="39">
        <v>3.8455160710225527</v>
      </c>
      <c r="H12" s="39">
        <v>4.4044926394123181</v>
      </c>
      <c r="I12" s="39">
        <v>3.7008394356750096</v>
      </c>
      <c r="J12" s="39">
        <v>3.5469784599999996</v>
      </c>
      <c r="K12" s="39">
        <v>3.6546073262499985</v>
      </c>
      <c r="L12" s="39"/>
      <c r="M12" s="39"/>
      <c r="N12" s="39"/>
    </row>
    <row r="13" spans="2:14">
      <c r="B13" s="1" t="s">
        <v>69</v>
      </c>
      <c r="C13" s="39">
        <v>3.0034028653553975</v>
      </c>
      <c r="D13" s="39">
        <v>1.6084370639452215</v>
      </c>
      <c r="E13" s="39">
        <v>2.0695502269844441</v>
      </c>
      <c r="F13" s="39">
        <v>2.6724583260439108</v>
      </c>
      <c r="G13" s="39">
        <v>5.1955005399699781</v>
      </c>
      <c r="H13" s="39">
        <v>2.7949359886033429</v>
      </c>
      <c r="I13" s="39">
        <v>2.7363476383166692</v>
      </c>
      <c r="J13" s="39">
        <v>3.2946290507332594</v>
      </c>
      <c r="K13" s="39">
        <v>1.5322415606470901</v>
      </c>
      <c r="L13" s="39"/>
      <c r="M13" s="39"/>
      <c r="N13" s="39"/>
    </row>
    <row r="14" spans="2:14">
      <c r="B14" s="45" t="s">
        <v>41</v>
      </c>
      <c r="C14" s="39">
        <v>84.014243396292557</v>
      </c>
      <c r="D14" s="39">
        <v>64.340801657104933</v>
      </c>
      <c r="E14" s="39">
        <v>90.04106484661655</v>
      </c>
      <c r="F14" s="39">
        <v>71.269316107931445</v>
      </c>
      <c r="G14" s="39">
        <v>108.85220194372698</v>
      </c>
      <c r="H14" s="39">
        <v>111.74088537532792</v>
      </c>
      <c r="I14" s="39">
        <v>133.83565179878906</v>
      </c>
      <c r="J14" s="39">
        <v>89.649444159392644</v>
      </c>
      <c r="K14" s="39">
        <v>132.6368838307844</v>
      </c>
      <c r="L14" s="39">
        <v>0</v>
      </c>
      <c r="M14" s="39">
        <v>0</v>
      </c>
      <c r="N14" s="39">
        <v>0</v>
      </c>
    </row>
    <row r="15" spans="2:14">
      <c r="B15" s="14"/>
    </row>
    <row r="17" spans="2:14">
      <c r="B17" s="2" t="s">
        <v>135</v>
      </c>
      <c r="C17" s="3">
        <v>43585</v>
      </c>
      <c r="D17" s="3">
        <v>43616</v>
      </c>
      <c r="E17" s="3">
        <v>43646</v>
      </c>
      <c r="F17" s="3">
        <v>43677</v>
      </c>
      <c r="G17" s="3">
        <v>43708</v>
      </c>
      <c r="H17" s="3">
        <v>43738</v>
      </c>
      <c r="I17" s="3">
        <v>43769</v>
      </c>
      <c r="J17" s="3">
        <v>43799</v>
      </c>
      <c r="K17" s="3">
        <v>43830</v>
      </c>
      <c r="L17" s="3">
        <v>43861</v>
      </c>
      <c r="M17" s="3">
        <v>43890</v>
      </c>
      <c r="N17" s="3">
        <v>43921</v>
      </c>
    </row>
    <row r="18" spans="2:14">
      <c r="B18" s="1" t="s">
        <v>64</v>
      </c>
      <c r="C18" s="20">
        <v>-92773.346999999994</v>
      </c>
      <c r="D18" s="20">
        <v>-125100.10299999997</v>
      </c>
      <c r="E18" s="20">
        <v>-52763.553000000007</v>
      </c>
      <c r="F18" s="20">
        <v>-105125.057</v>
      </c>
      <c r="G18" s="20">
        <v>-89546.115999999995</v>
      </c>
      <c r="H18" s="20">
        <v>-91685.372000000003</v>
      </c>
      <c r="I18" s="20">
        <v>23417.449999999993</v>
      </c>
      <c r="J18" s="20">
        <v>28526.310000000005</v>
      </c>
      <c r="K18" s="20">
        <v>39937.613000000012</v>
      </c>
      <c r="L18" s="20">
        <v>0</v>
      </c>
      <c r="M18" s="20">
        <v>0</v>
      </c>
      <c r="N18" s="20">
        <v>0</v>
      </c>
    </row>
    <row r="19" spans="2:14">
      <c r="B19" s="1" t="s">
        <v>149</v>
      </c>
      <c r="C19" s="20">
        <v>554209.84499999997</v>
      </c>
      <c r="D19" s="20">
        <v>363445.21800000011</v>
      </c>
      <c r="E19" s="20">
        <v>412956.97700000007</v>
      </c>
      <c r="F19" s="20">
        <v>397667.94700000004</v>
      </c>
      <c r="G19" s="20">
        <v>584151.78899999999</v>
      </c>
      <c r="H19" s="20">
        <v>542831.80000000005</v>
      </c>
      <c r="I19" s="20">
        <v>748492.42000000016</v>
      </c>
      <c r="J19" s="20">
        <v>564576.76800000016</v>
      </c>
      <c r="K19" s="20">
        <v>960323.08499999973</v>
      </c>
      <c r="L19" s="20">
        <v>0</v>
      </c>
      <c r="M19" s="20">
        <v>0</v>
      </c>
      <c r="N19" s="20">
        <v>0</v>
      </c>
    </row>
    <row r="20" spans="2:14">
      <c r="B20" s="1" t="s">
        <v>172</v>
      </c>
      <c r="C20" s="20">
        <v>9886.9259999999995</v>
      </c>
      <c r="D20" s="20">
        <v>6738.4369999999999</v>
      </c>
      <c r="E20" s="20">
        <v>9459.3649999999998</v>
      </c>
      <c r="F20" s="20">
        <v>6415.8069999999998</v>
      </c>
      <c r="G20" s="20">
        <v>13009.851999999997</v>
      </c>
      <c r="H20" s="20">
        <v>11255.977000000001</v>
      </c>
      <c r="I20" s="20">
        <v>34060.582999999999</v>
      </c>
      <c r="J20" s="20">
        <v>2702.0929999999998</v>
      </c>
      <c r="K20" s="20">
        <v>3390.9860000000003</v>
      </c>
      <c r="L20" s="20">
        <v>0</v>
      </c>
      <c r="M20" s="20">
        <v>0</v>
      </c>
      <c r="N20" s="20">
        <v>0</v>
      </c>
    </row>
    <row r="21" spans="2:14">
      <c r="B21" s="1" t="s">
        <v>66</v>
      </c>
      <c r="C21" s="20">
        <v>743095.89599999995</v>
      </c>
      <c r="D21" s="20">
        <v>592777.60800000001</v>
      </c>
      <c r="E21" s="20">
        <v>1081892.0320000001</v>
      </c>
      <c r="F21" s="20">
        <v>848639.71799999976</v>
      </c>
      <c r="G21" s="20">
        <v>1383201.3589999999</v>
      </c>
      <c r="H21" s="20">
        <v>1210186.1220000002</v>
      </c>
      <c r="I21" s="20">
        <v>1437643.0490000001</v>
      </c>
      <c r="J21" s="20">
        <v>768710.01399999985</v>
      </c>
      <c r="K21" s="20">
        <v>1241671.6530000004</v>
      </c>
      <c r="L21" s="20">
        <v>0</v>
      </c>
      <c r="M21" s="20">
        <v>0</v>
      </c>
      <c r="N21" s="20">
        <v>0</v>
      </c>
    </row>
    <row r="22" spans="2:14">
      <c r="B22" s="1" t="s">
        <v>133</v>
      </c>
      <c r="C22" s="20">
        <v>859053.5</v>
      </c>
      <c r="D22" s="20">
        <v>543609.34999999986</v>
      </c>
      <c r="E22" s="20">
        <v>800497.62099999981</v>
      </c>
      <c r="F22" s="20">
        <v>620064.47000000009</v>
      </c>
      <c r="G22" s="20">
        <v>1178968.9949999996</v>
      </c>
      <c r="H22" s="20">
        <v>1209494.2839999998</v>
      </c>
      <c r="I22" s="20">
        <v>1522231.2509999999</v>
      </c>
      <c r="J22" s="20">
        <v>826653.34399999981</v>
      </c>
      <c r="K22" s="20">
        <v>1439577.9489999996</v>
      </c>
      <c r="L22" s="20">
        <v>0</v>
      </c>
      <c r="M22" s="20">
        <v>0</v>
      </c>
      <c r="N22" s="20">
        <v>0</v>
      </c>
    </row>
    <row r="23" spans="2:14">
      <c r="B23" s="1" t="s">
        <v>154</v>
      </c>
      <c r="C23" s="20">
        <v>-38648.421999999999</v>
      </c>
      <c r="D23" s="20">
        <v>-37867.929000000004</v>
      </c>
      <c r="E23" s="20">
        <v>-81145.608999999997</v>
      </c>
      <c r="F23" s="20">
        <v>-36579.815000000002</v>
      </c>
      <c r="G23" s="20">
        <v>-196765.18000000002</v>
      </c>
      <c r="H23" s="20">
        <v>-170290.33900000004</v>
      </c>
      <c r="I23" s="20">
        <v>-75877.995999999999</v>
      </c>
      <c r="J23" s="20">
        <v>-8297.7219999999961</v>
      </c>
      <c r="K23" s="20">
        <v>-13447.064999999997</v>
      </c>
      <c r="L23" s="20">
        <v>0</v>
      </c>
      <c r="M23" s="20">
        <v>0</v>
      </c>
      <c r="N23" s="20">
        <v>0</v>
      </c>
    </row>
    <row r="24" spans="2:14">
      <c r="B24" s="1" t="s">
        <v>173</v>
      </c>
      <c r="C24" s="20">
        <v>19453.809000000001</v>
      </c>
      <c r="D24" s="20">
        <v>13208.973999999998</v>
      </c>
      <c r="E24" s="20">
        <v>17709.616000000002</v>
      </c>
      <c r="F24" s="20">
        <v>20433.369000000002</v>
      </c>
      <c r="G24" s="20">
        <v>14194.200000000003</v>
      </c>
      <c r="H24" s="20">
        <v>18468.362000000005</v>
      </c>
      <c r="I24" s="20">
        <v>20931.769</v>
      </c>
      <c r="J24" s="20">
        <v>14309.127</v>
      </c>
      <c r="K24" s="20">
        <v>18829.278999999999</v>
      </c>
      <c r="L24" s="20">
        <v>0</v>
      </c>
      <c r="M24" s="20">
        <v>0</v>
      </c>
      <c r="N24" s="20">
        <v>0</v>
      </c>
    </row>
    <row r="25" spans="2:14">
      <c r="B25" s="1" t="s">
        <v>136</v>
      </c>
      <c r="C25" s="20">
        <v>203635.55800000002</v>
      </c>
      <c r="D25" s="20">
        <v>230511.67</v>
      </c>
      <c r="E25" s="20">
        <v>213526.459</v>
      </c>
      <c r="F25" s="20">
        <v>233741.954</v>
      </c>
      <c r="G25" s="20">
        <v>251135.98500000004</v>
      </c>
      <c r="H25" s="20">
        <v>259242.99799999999</v>
      </c>
      <c r="I25" s="20">
        <v>250031.83900000001</v>
      </c>
      <c r="J25" s="20">
        <v>239710.66500000001</v>
      </c>
      <c r="K25" s="20">
        <v>189083.13799999998</v>
      </c>
      <c r="L25" s="20">
        <v>0</v>
      </c>
      <c r="M25" s="20">
        <v>0</v>
      </c>
      <c r="N25" s="20">
        <v>0</v>
      </c>
    </row>
    <row r="26" spans="2:14">
      <c r="B26" s="1" t="s">
        <v>69</v>
      </c>
      <c r="C26" s="20">
        <v>-106132.33699999998</v>
      </c>
      <c r="D26" s="20">
        <v>-136428.967</v>
      </c>
      <c r="E26" s="20">
        <v>-116806.99099999999</v>
      </c>
      <c r="F26" s="20">
        <v>-165892.02100000001</v>
      </c>
      <c r="G26" s="20">
        <v>-206719.29500000001</v>
      </c>
      <c r="H26" s="20">
        <v>-217202.65200000003</v>
      </c>
      <c r="I26" s="20">
        <v>-296610.75399999996</v>
      </c>
      <c r="J26" s="20">
        <v>-339495.09100000001</v>
      </c>
      <c r="K26" s="20">
        <v>-280264.93500000006</v>
      </c>
      <c r="L26" s="20">
        <v>0</v>
      </c>
      <c r="M26" s="20">
        <v>0</v>
      </c>
      <c r="N26" s="20">
        <v>0</v>
      </c>
    </row>
    <row r="30" spans="2:14">
      <c r="B30" t="s">
        <v>174</v>
      </c>
    </row>
    <row r="31" spans="2:14">
      <c r="B31" s="1" t="s">
        <v>64</v>
      </c>
      <c r="C31" s="13">
        <v>8.7619332350000025</v>
      </c>
    </row>
    <row r="32" spans="2:14">
      <c r="B32" s="1" t="s">
        <v>149</v>
      </c>
      <c r="C32" s="13">
        <v>12.206500600313571</v>
      </c>
    </row>
    <row r="33" spans="2:12">
      <c r="B33" s="1" t="s">
        <v>65</v>
      </c>
      <c r="C33" s="13">
        <v>3.8737106297634991</v>
      </c>
      <c r="L33" s="13"/>
    </row>
    <row r="34" spans="2:12">
      <c r="B34" s="1" t="s">
        <v>66</v>
      </c>
      <c r="C34" s="13">
        <v>75.36302227530031</v>
      </c>
    </row>
    <row r="35" spans="2:12">
      <c r="B35" s="1" t="s">
        <v>154</v>
      </c>
      <c r="C35" s="13">
        <v>0.17008723647724</v>
      </c>
    </row>
    <row r="36" spans="2:12">
      <c r="B36" s="1" t="s">
        <v>148</v>
      </c>
      <c r="C36" s="13">
        <v>6.7854022769419702</v>
      </c>
    </row>
    <row r="37" spans="2:12">
      <c r="B37" s="1" t="s">
        <v>67</v>
      </c>
      <c r="C37" s="13">
        <v>13.769311780090703</v>
      </c>
    </row>
    <row r="38" spans="2:12">
      <c r="B38" s="32" t="s">
        <v>152</v>
      </c>
      <c r="C38" s="13">
        <v>1.1546389699999999</v>
      </c>
    </row>
    <row r="39" spans="2:12">
      <c r="B39" s="45" t="s">
        <v>68</v>
      </c>
      <c r="C39" s="13">
        <v>5.36542794</v>
      </c>
    </row>
    <row r="40" spans="2:12">
      <c r="B40" s="1" t="s">
        <v>70</v>
      </c>
      <c r="C40" s="13">
        <v>3.6546073262499985</v>
      </c>
    </row>
    <row r="41" spans="2:12">
      <c r="B41" s="1" t="s">
        <v>69</v>
      </c>
      <c r="C41" s="13">
        <v>1.5322415606470901</v>
      </c>
    </row>
  </sheetData>
  <phoneticPr fontId="62"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481D1-2D0F-488F-8DE0-389E17330C92}">
  <dimension ref="B2:N46"/>
  <sheetViews>
    <sheetView topLeftCell="B1" zoomScale="70" zoomScaleNormal="70" workbookViewId="0">
      <selection activeCell="AB27" sqref="AB27"/>
    </sheetView>
  </sheetViews>
  <sheetFormatPr defaultRowHeight="15"/>
  <cols>
    <col min="1" max="1" width="6.85546875" customWidth="1"/>
    <col min="2" max="2" width="26.7109375" customWidth="1"/>
    <col min="3" max="3" width="10.28515625" bestFit="1" customWidth="1"/>
    <col min="4" max="4" width="11" bestFit="1" customWidth="1"/>
    <col min="5" max="14" width="11.140625" customWidth="1"/>
    <col min="17" max="17" width="35.42578125" bestFit="1" customWidth="1"/>
    <col min="18" max="18" width="29.28515625" bestFit="1" customWidth="1"/>
    <col min="19" max="20" width="10.5703125" bestFit="1" customWidth="1"/>
  </cols>
  <sheetData>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64</v>
      </c>
      <c r="C3" s="72">
        <v>-0.79930236099999963</v>
      </c>
      <c r="D3" s="72">
        <v>-4.164900000000471E-4</v>
      </c>
      <c r="E3" s="72">
        <v>2.1617003140000008</v>
      </c>
      <c r="F3" s="72">
        <v>-0.36121996300000031</v>
      </c>
      <c r="G3" s="72">
        <v>2.3694182099999987</v>
      </c>
      <c r="H3" s="72">
        <v>2.5247875100000017</v>
      </c>
      <c r="I3" s="72">
        <v>7.4080219490000001</v>
      </c>
      <c r="J3" s="72">
        <v>5.9690889520000008</v>
      </c>
      <c r="K3" s="72">
        <v>8.7619332350000025</v>
      </c>
      <c r="L3" s="72"/>
      <c r="M3" s="72"/>
      <c r="N3" s="72"/>
    </row>
    <row r="4" spans="2:14">
      <c r="B4" s="1" t="s">
        <v>149</v>
      </c>
      <c r="C4" s="72">
        <v>4.6821049543178725</v>
      </c>
      <c r="D4" s="72">
        <v>4.8447550609036609</v>
      </c>
      <c r="E4" s="72">
        <v>4.6362899956038284</v>
      </c>
      <c r="F4" s="72">
        <v>4.3922742275122211</v>
      </c>
      <c r="G4" s="72">
        <v>6.2996143326686918</v>
      </c>
      <c r="H4" s="72">
        <v>7.3733057700235634</v>
      </c>
      <c r="I4" s="72">
        <v>7.6021642911157619</v>
      </c>
      <c r="J4" s="72">
        <v>9.6563798501528417</v>
      </c>
      <c r="K4" s="72">
        <v>12.206500600313571</v>
      </c>
      <c r="L4" s="72"/>
      <c r="M4" s="72"/>
      <c r="N4" s="72"/>
    </row>
    <row r="5" spans="2:14">
      <c r="B5" s="1" t="s">
        <v>65</v>
      </c>
      <c r="C5" s="72">
        <v>3.7578806311145403</v>
      </c>
      <c r="D5" s="72">
        <v>3.9515916942746299</v>
      </c>
      <c r="E5" s="72">
        <v>4.6287651213777812</v>
      </c>
      <c r="F5" s="72">
        <v>4.3742983920628395</v>
      </c>
      <c r="G5" s="72">
        <v>4.3463858000186901</v>
      </c>
      <c r="H5" s="72">
        <v>3.7483125619434006</v>
      </c>
      <c r="I5" s="72">
        <v>6.2678550880416486</v>
      </c>
      <c r="J5" s="72">
        <v>3.8666200842992193</v>
      </c>
      <c r="K5" s="72">
        <v>3.8737106297634991</v>
      </c>
      <c r="L5" s="72"/>
      <c r="M5" s="72"/>
      <c r="N5" s="72"/>
    </row>
    <row r="6" spans="2:14">
      <c r="B6" s="1" t="s">
        <v>195</v>
      </c>
      <c r="C6" s="72">
        <v>4.491784042227966</v>
      </c>
      <c r="D6" s="72">
        <v>0.71508475056258014</v>
      </c>
      <c r="E6" s="72">
        <v>14.619210613431189</v>
      </c>
      <c r="F6" s="72">
        <v>7.1484191312562544</v>
      </c>
      <c r="G6" s="72">
        <v>14.212043629762615</v>
      </c>
      <c r="H6" s="72">
        <v>8.4249906262317271</v>
      </c>
      <c r="I6" s="72">
        <v>13.972134552484881</v>
      </c>
      <c r="J6" s="72">
        <v>3.8596025330503601</v>
      </c>
      <c r="K6" s="72">
        <v>10.791440451675356</v>
      </c>
      <c r="L6" s="72"/>
      <c r="M6" s="72"/>
      <c r="N6" s="72"/>
    </row>
    <row r="7" spans="2:14">
      <c r="B7" s="1" t="s">
        <v>196</v>
      </c>
      <c r="C7" s="72">
        <v>14.237861248147968</v>
      </c>
      <c r="D7" s="72">
        <v>0.18754545976154999</v>
      </c>
      <c r="E7" s="72">
        <v>9.9029880613319993E-2</v>
      </c>
      <c r="F7" s="72">
        <v>1.1853160727213599</v>
      </c>
      <c r="G7" s="72">
        <v>1.3096591147924499</v>
      </c>
      <c r="H7" s="72">
        <v>8.8340629606522487</v>
      </c>
      <c r="I7" s="72">
        <v>14.710214102210919</v>
      </c>
      <c r="J7" s="72">
        <v>3.5519133603762607</v>
      </c>
      <c r="K7" s="72">
        <v>7.9305047952633618</v>
      </c>
      <c r="L7" s="72"/>
      <c r="M7" s="72"/>
      <c r="N7" s="72"/>
    </row>
    <row r="8" spans="2:14">
      <c r="B8" s="1" t="s">
        <v>197</v>
      </c>
      <c r="C8" s="72">
        <v>3.3359619370316511</v>
      </c>
      <c r="D8" s="72">
        <v>3.9047150734203599</v>
      </c>
      <c r="E8" s="72">
        <v>0.74828154661141</v>
      </c>
      <c r="F8" s="72">
        <v>2.2008096061317501</v>
      </c>
      <c r="G8" s="72">
        <v>7.5737031181609913</v>
      </c>
      <c r="H8" s="72">
        <v>6.2760292653332099</v>
      </c>
      <c r="I8" s="72">
        <v>6.6508341259055497</v>
      </c>
      <c r="J8" s="72">
        <v>4.0050795331406102</v>
      </c>
      <c r="K8" s="72">
        <v>14.428145077551038</v>
      </c>
      <c r="L8" s="72"/>
      <c r="M8" s="72"/>
      <c r="N8" s="72"/>
    </row>
    <row r="9" spans="2:14">
      <c r="B9" s="1" t="s">
        <v>198</v>
      </c>
      <c r="C9" s="72">
        <v>5.2285714255200002</v>
      </c>
      <c r="D9" s="72">
        <v>2.4159840438958686</v>
      </c>
      <c r="E9" s="72">
        <v>1.3510871455199998</v>
      </c>
      <c r="F9" s="72">
        <v>2.4452676967040023</v>
      </c>
      <c r="G9" s="72">
        <v>1.9340831267040004</v>
      </c>
      <c r="H9" s="72">
        <v>2.9110311755192746</v>
      </c>
      <c r="I9" s="72">
        <v>1.2217706867027227</v>
      </c>
      <c r="J9" s="72">
        <v>2.3188740155200009</v>
      </c>
      <c r="K9" s="72">
        <v>2.2731420567040055</v>
      </c>
      <c r="L9" s="72"/>
      <c r="M9" s="72"/>
      <c r="N9" s="72"/>
    </row>
    <row r="10" spans="2:14">
      <c r="B10" s="1" t="s">
        <v>199</v>
      </c>
      <c r="C10" s="72">
        <v>9.2362637120709117</v>
      </c>
      <c r="D10" s="72">
        <v>10.502199060715904</v>
      </c>
      <c r="E10" s="72">
        <v>20.417910596101049</v>
      </c>
      <c r="F10" s="72">
        <v>11.684182737161571</v>
      </c>
      <c r="G10" s="72">
        <v>18.01701210610883</v>
      </c>
      <c r="H10" s="72">
        <v>17.453117125691993</v>
      </c>
      <c r="I10" s="72">
        <v>18.451692936406086</v>
      </c>
      <c r="J10" s="72">
        <v>11.512983080427835</v>
      </c>
      <c r="K10" s="72">
        <v>21.118135053106769</v>
      </c>
      <c r="L10" s="72"/>
      <c r="M10" s="72"/>
      <c r="N10" s="72"/>
    </row>
    <row r="11" spans="2:14">
      <c r="B11" s="1" t="s">
        <v>200</v>
      </c>
      <c r="C11" s="72">
        <v>6.9256492049999991</v>
      </c>
      <c r="D11" s="72">
        <v>5.8457536529999992</v>
      </c>
      <c r="E11" s="72">
        <v>8.6253657990000026</v>
      </c>
      <c r="F11" s="72">
        <v>6.5449562360000018</v>
      </c>
      <c r="G11" s="72">
        <v>13.972841691000001</v>
      </c>
      <c r="H11" s="72">
        <v>13.423268621999997</v>
      </c>
      <c r="I11" s="72">
        <v>20.412683965000003</v>
      </c>
      <c r="J11" s="72">
        <v>9.4238686429999987</v>
      </c>
      <c r="K11" s="72">
        <v>18.821654841000004</v>
      </c>
      <c r="L11" s="72"/>
      <c r="M11" s="72"/>
      <c r="N11" s="72"/>
    </row>
    <row r="12" spans="2:14">
      <c r="B12" s="1" t="s">
        <v>154</v>
      </c>
      <c r="C12" s="72">
        <v>0.26770066965997003</v>
      </c>
      <c r="D12" s="72">
        <v>0.14708985440404002</v>
      </c>
      <c r="E12" s="72">
        <v>0.71414714377105004</v>
      </c>
      <c r="F12" s="72">
        <v>0.10347022812475001</v>
      </c>
      <c r="G12" s="72">
        <v>1.42073647661214</v>
      </c>
      <c r="H12" s="72">
        <v>2.0307279872403599</v>
      </c>
      <c r="I12" s="72">
        <v>0.30459517717570994</v>
      </c>
      <c r="J12" s="72">
        <v>8.1643018505359988E-2</v>
      </c>
      <c r="K12" s="72">
        <v>0.17008723647724</v>
      </c>
      <c r="L12" s="72"/>
      <c r="M12" s="72"/>
      <c r="N12" s="72"/>
    </row>
    <row r="13" spans="2:14">
      <c r="B13" s="1" t="s">
        <v>148</v>
      </c>
      <c r="C13" s="72">
        <v>8.6419628801577684</v>
      </c>
      <c r="D13" s="72">
        <v>7.3839805192155135</v>
      </c>
      <c r="E13" s="72">
        <v>7.6195948700502809</v>
      </c>
      <c r="F13" s="72">
        <v>7.6798076731681704</v>
      </c>
      <c r="G13" s="72">
        <v>6.9109400654806574</v>
      </c>
      <c r="H13" s="72">
        <v>8.2392509642637997</v>
      </c>
      <c r="I13" s="72">
        <v>8.2759834032512192</v>
      </c>
      <c r="J13" s="72">
        <v>7.7799287645342394</v>
      </c>
      <c r="K13" s="72">
        <v>6.7854022769419702</v>
      </c>
      <c r="L13" s="72"/>
      <c r="M13" s="72"/>
      <c r="N13" s="72"/>
    </row>
    <row r="14" spans="2:14">
      <c r="B14" s="1" t="s">
        <v>67</v>
      </c>
      <c r="C14" s="72">
        <v>9.6891607777869435</v>
      </c>
      <c r="D14" s="72">
        <v>10.962642043706735</v>
      </c>
      <c r="E14" s="72">
        <v>10.265261478587876</v>
      </c>
      <c r="F14" s="72">
        <v>10.14063563688771</v>
      </c>
      <c r="G14" s="72">
        <v>13.941434094550353</v>
      </c>
      <c r="H14" s="72">
        <v>15.925336310912622</v>
      </c>
      <c r="I14" s="72">
        <v>15.092826795940324</v>
      </c>
      <c r="J14" s="72">
        <v>14.542526964902629</v>
      </c>
      <c r="K14" s="72">
        <v>13.769311780090703</v>
      </c>
      <c r="L14" s="72"/>
      <c r="M14" s="72"/>
      <c r="N14" s="72"/>
    </row>
    <row r="15" spans="2:14">
      <c r="B15" s="32" t="s">
        <v>152</v>
      </c>
      <c r="C15" s="72">
        <v>1.4904165400000002</v>
      </c>
      <c r="D15" s="72">
        <v>1.5499232399999994</v>
      </c>
      <c r="E15" s="72">
        <v>1.4662768499999999</v>
      </c>
      <c r="F15" s="72">
        <v>1.27899312</v>
      </c>
      <c r="G15" s="72">
        <v>1.8234135899999997</v>
      </c>
      <c r="H15" s="72">
        <v>1.5330055200000006</v>
      </c>
      <c r="I15" s="72">
        <v>1.4867421700000001</v>
      </c>
      <c r="J15" s="72">
        <v>1.3786841300000001</v>
      </c>
      <c r="K15" s="72">
        <v>1.1546389699999999</v>
      </c>
      <c r="L15" s="72"/>
      <c r="M15" s="72"/>
      <c r="N15" s="72"/>
    </row>
    <row r="16" spans="2:14">
      <c r="B16" s="1" t="s">
        <v>68</v>
      </c>
      <c r="C16" s="72">
        <v>5.9064969399999994</v>
      </c>
      <c r="D16" s="72">
        <v>6.7027424499999997</v>
      </c>
      <c r="E16" s="72">
        <v>6.08258236</v>
      </c>
      <c r="F16" s="72">
        <v>5.6555038599999987</v>
      </c>
      <c r="G16" s="72">
        <v>5.6798999768750011</v>
      </c>
      <c r="H16" s="72">
        <v>5.8442303474999999</v>
      </c>
      <c r="I16" s="72">
        <v>5.5409454815624999</v>
      </c>
      <c r="J16" s="72">
        <v>4.8606437187499996</v>
      </c>
      <c r="K16" s="72">
        <v>5.36542794</v>
      </c>
      <c r="L16" s="72"/>
      <c r="M16" s="72"/>
      <c r="N16" s="72"/>
    </row>
    <row r="17" spans="2:14">
      <c r="B17" s="1" t="s">
        <v>70</v>
      </c>
      <c r="C17" s="72">
        <v>3.9183279289016522</v>
      </c>
      <c r="D17" s="72">
        <v>3.6187741792988755</v>
      </c>
      <c r="E17" s="72">
        <v>4.536010904964316</v>
      </c>
      <c r="F17" s="72">
        <v>4.12414312715687</v>
      </c>
      <c r="G17" s="72">
        <v>3.8455160710225527</v>
      </c>
      <c r="H17" s="72">
        <v>4.4044926394123181</v>
      </c>
      <c r="I17" s="72">
        <v>3.7008394356750096</v>
      </c>
      <c r="J17" s="72">
        <v>3.5469784599999996</v>
      </c>
      <c r="K17" s="72">
        <v>3.6546073262499985</v>
      </c>
      <c r="L17" s="72"/>
      <c r="M17" s="72"/>
      <c r="N17" s="72"/>
    </row>
    <row r="18" spans="2:14">
      <c r="B18" s="1" t="s">
        <v>69</v>
      </c>
      <c r="C18" s="72">
        <v>3.0034028653553975</v>
      </c>
      <c r="D18" s="72">
        <v>1.6084370639452215</v>
      </c>
      <c r="E18" s="72">
        <v>2.0695502269844441</v>
      </c>
      <c r="F18" s="72">
        <v>2.6724583260439108</v>
      </c>
      <c r="G18" s="72">
        <v>5.1955005399699781</v>
      </c>
      <c r="H18" s="72">
        <v>2.7949359886033429</v>
      </c>
      <c r="I18" s="72">
        <v>2.7363476383166692</v>
      </c>
      <c r="J18" s="72">
        <v>3.2946290507332594</v>
      </c>
      <c r="K18" s="72">
        <v>1.5322415606470901</v>
      </c>
      <c r="L18" s="72"/>
      <c r="M18" s="72"/>
      <c r="N18" s="72"/>
    </row>
    <row r="19" spans="2:14">
      <c r="B19" s="1" t="s">
        <v>41</v>
      </c>
      <c r="C19" s="72">
        <v>84.014243396292642</v>
      </c>
      <c r="D19" s="72">
        <v>64.340801657104933</v>
      </c>
      <c r="E19" s="72">
        <v>90.04106484661655</v>
      </c>
      <c r="F19" s="72">
        <v>71.269316107931417</v>
      </c>
      <c r="G19" s="72">
        <v>108.85220194372695</v>
      </c>
      <c r="H19" s="72">
        <v>111.74088537532786</v>
      </c>
      <c r="I19" s="72">
        <v>133.835651798789</v>
      </c>
      <c r="J19" s="72">
        <v>89.649444159392615</v>
      </c>
      <c r="K19" s="72">
        <v>132.6368838307846</v>
      </c>
      <c r="L19" s="72">
        <v>0</v>
      </c>
      <c r="M19" s="72">
        <v>0</v>
      </c>
      <c r="N19" s="72">
        <v>0</v>
      </c>
    </row>
    <row r="20" spans="2:14">
      <c r="B20" s="14"/>
    </row>
    <row r="22" spans="2:14">
      <c r="B22" s="73"/>
      <c r="C22" s="74"/>
      <c r="D22" s="74"/>
      <c r="E22" s="74"/>
      <c r="F22" s="74"/>
      <c r="G22" s="74"/>
      <c r="H22" s="74"/>
      <c r="I22" s="74"/>
      <c r="J22" s="74"/>
      <c r="K22" s="74"/>
      <c r="L22" s="74"/>
      <c r="M22" s="74"/>
      <c r="N22" s="74"/>
    </row>
    <row r="23" spans="2:14">
      <c r="C23" s="28"/>
      <c r="D23" s="28"/>
      <c r="E23" s="28"/>
      <c r="F23" s="28"/>
      <c r="G23" s="28"/>
      <c r="H23" s="28"/>
      <c r="I23" s="28"/>
      <c r="J23" s="28"/>
      <c r="K23" s="28"/>
      <c r="L23" s="28"/>
      <c r="M23" s="28"/>
      <c r="N23" s="28"/>
    </row>
    <row r="24" spans="2:14">
      <c r="C24" s="28"/>
      <c r="D24" s="28"/>
      <c r="E24" s="28"/>
      <c r="F24" s="28"/>
      <c r="G24" s="28"/>
      <c r="H24" s="28"/>
      <c r="I24" s="28"/>
      <c r="J24" s="28"/>
      <c r="K24" s="28"/>
      <c r="L24" s="28"/>
      <c r="M24" s="28"/>
      <c r="N24" s="28"/>
    </row>
    <row r="25" spans="2:14">
      <c r="C25" s="28"/>
      <c r="D25" s="28"/>
      <c r="E25" s="28"/>
      <c r="F25" s="28"/>
      <c r="G25" s="28"/>
      <c r="H25" s="28"/>
      <c r="I25" s="28"/>
      <c r="J25" s="28"/>
      <c r="K25" s="28"/>
      <c r="L25" s="28"/>
      <c r="M25" s="28"/>
      <c r="N25" s="28"/>
    </row>
    <row r="26" spans="2:14">
      <c r="C26" s="28"/>
      <c r="D26" s="28"/>
      <c r="E26" s="28"/>
      <c r="F26" s="28"/>
      <c r="G26" s="28"/>
      <c r="H26" s="28"/>
      <c r="I26" s="28"/>
      <c r="J26" s="28"/>
      <c r="K26" s="28"/>
      <c r="L26" s="28"/>
      <c r="M26" s="28"/>
      <c r="N26" s="28"/>
    </row>
    <row r="27" spans="2:14">
      <c r="C27" s="28"/>
      <c r="D27" s="28"/>
      <c r="E27" s="28"/>
      <c r="F27" s="28"/>
      <c r="G27" s="28"/>
      <c r="H27" s="28"/>
      <c r="I27" s="28"/>
      <c r="J27" s="28"/>
      <c r="K27" s="28"/>
      <c r="L27" s="28"/>
      <c r="M27" s="28"/>
      <c r="N27" s="28"/>
    </row>
    <row r="28" spans="2:14">
      <c r="C28" s="28"/>
      <c r="D28" s="28"/>
      <c r="E28" s="28"/>
      <c r="F28" s="28"/>
      <c r="G28" s="28"/>
      <c r="H28" s="28"/>
      <c r="I28" s="28"/>
      <c r="J28" s="28"/>
      <c r="K28" s="28"/>
      <c r="L28" s="28"/>
      <c r="M28" s="28"/>
      <c r="N28" s="28"/>
    </row>
    <row r="29" spans="2:14">
      <c r="C29" s="28"/>
      <c r="D29" s="28"/>
      <c r="E29" s="28"/>
      <c r="F29" s="28"/>
      <c r="G29" s="28"/>
      <c r="H29" s="28"/>
      <c r="I29" s="28"/>
      <c r="J29" s="28"/>
      <c r="K29" s="28"/>
      <c r="L29" s="28"/>
      <c r="M29" s="28"/>
      <c r="N29" s="28"/>
    </row>
    <row r="30" spans="2:14">
      <c r="C30" s="28"/>
      <c r="D30" s="28"/>
      <c r="E30" s="28"/>
      <c r="F30" s="28"/>
      <c r="G30" s="28"/>
      <c r="H30" s="28"/>
      <c r="I30" s="28"/>
      <c r="J30" s="28"/>
      <c r="K30" s="28"/>
      <c r="L30" s="28"/>
      <c r="M30" s="28"/>
      <c r="N30" s="28"/>
    </row>
    <row r="31" spans="2:14">
      <c r="C31" s="28"/>
      <c r="D31" s="28"/>
      <c r="E31" s="28"/>
      <c r="F31" s="28"/>
      <c r="G31" s="28"/>
      <c r="H31" s="28"/>
      <c r="I31" s="28"/>
      <c r="J31" s="28"/>
      <c r="K31" s="28"/>
      <c r="L31" s="28"/>
      <c r="M31" s="28"/>
      <c r="N31" s="28"/>
    </row>
    <row r="36" spans="3:12">
      <c r="C36" s="13"/>
    </row>
    <row r="37" spans="3:12">
      <c r="C37" s="13"/>
    </row>
    <row r="38" spans="3:12">
      <c r="C38" s="13"/>
      <c r="L38" s="13"/>
    </row>
    <row r="39" spans="3:12">
      <c r="C39" s="13"/>
    </row>
    <row r="40" spans="3:12">
      <c r="C40" s="13"/>
    </row>
    <row r="41" spans="3:12">
      <c r="C41" s="13"/>
    </row>
    <row r="42" spans="3:12">
      <c r="C42" s="13"/>
    </row>
    <row r="43" spans="3:12">
      <c r="C43" s="13"/>
    </row>
    <row r="44" spans="3:12">
      <c r="C44" s="13"/>
    </row>
    <row r="45" spans="3:12">
      <c r="C45" s="13"/>
    </row>
    <row r="46" spans="3:12">
      <c r="C46" s="1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B1:R29"/>
  <sheetViews>
    <sheetView zoomScale="80" zoomScaleNormal="80" workbookViewId="0">
      <selection activeCell="F42" sqref="F42"/>
    </sheetView>
  </sheetViews>
  <sheetFormatPr defaultRowHeight="15"/>
  <cols>
    <col min="1" max="1" width="9" customWidth="1"/>
    <col min="2" max="2" width="33.140625" customWidth="1"/>
    <col min="3" max="3" width="17.5703125" customWidth="1"/>
    <col min="4" max="4" width="12.28515625" bestFit="1" customWidth="1"/>
    <col min="5" max="5" width="13.140625" bestFit="1" customWidth="1"/>
    <col min="6" max="6" width="12.28515625" bestFit="1" customWidth="1"/>
    <col min="7" max="7" width="12.5703125" bestFit="1" customWidth="1"/>
    <col min="8" max="8" width="13.140625" bestFit="1" customWidth="1"/>
    <col min="9" max="12" width="12.140625" bestFit="1" customWidth="1"/>
    <col min="13" max="13" width="13.140625" bestFit="1" customWidth="1"/>
    <col min="14" max="14" width="12.5703125" bestFit="1" customWidth="1"/>
    <col min="16" max="19" width="10.7109375" customWidth="1"/>
  </cols>
  <sheetData>
    <row r="1" spans="2:14">
      <c r="C1" s="36">
        <v>43585</v>
      </c>
      <c r="D1" s="36">
        <v>43616</v>
      </c>
      <c r="E1" s="36">
        <v>43646</v>
      </c>
      <c r="F1" s="36">
        <v>43677</v>
      </c>
      <c r="G1" s="36">
        <v>43708</v>
      </c>
      <c r="H1" s="36">
        <v>43738</v>
      </c>
      <c r="I1" s="36">
        <v>43769</v>
      </c>
      <c r="J1" s="36">
        <v>43799</v>
      </c>
      <c r="K1" s="36">
        <v>43830</v>
      </c>
      <c r="L1" s="36">
        <v>43861</v>
      </c>
      <c r="M1" s="36">
        <v>43890</v>
      </c>
      <c r="N1" s="36">
        <v>43921</v>
      </c>
    </row>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71</v>
      </c>
      <c r="C3" s="39">
        <v>-0.79053268199999971</v>
      </c>
      <c r="D3" s="39">
        <v>-4.164900000000471E-4</v>
      </c>
      <c r="E3" s="39">
        <v>2.1617003140000008</v>
      </c>
      <c r="F3" s="39">
        <v>-0.4514382760000003</v>
      </c>
      <c r="G3" s="39">
        <v>2.3781150809999985</v>
      </c>
      <c r="H3" s="39">
        <v>2.5389010270000014</v>
      </c>
      <c r="I3" s="39">
        <v>7.2255544140000003</v>
      </c>
      <c r="J3" s="39">
        <v>5.8979175010000011</v>
      </c>
      <c r="K3" s="39">
        <v>8.7997519230000023</v>
      </c>
      <c r="L3" s="39"/>
      <c r="M3" s="39"/>
      <c r="N3" s="39"/>
    </row>
    <row r="4" spans="2:14">
      <c r="B4" s="32" t="s">
        <v>157</v>
      </c>
      <c r="C4" s="39">
        <v>2.5730570094133003</v>
      </c>
      <c r="D4" s="39">
        <v>3.3081080879359206</v>
      </c>
      <c r="E4" s="39">
        <v>2.2916383901526003</v>
      </c>
      <c r="F4" s="39">
        <v>2.36525094368245</v>
      </c>
      <c r="G4" s="39">
        <v>2.8205189316808394</v>
      </c>
      <c r="H4" s="39">
        <v>4.1929131123120644</v>
      </c>
      <c r="I4" s="39">
        <v>4.2312718173307191</v>
      </c>
      <c r="J4" s="39">
        <v>7.1877527791296005</v>
      </c>
      <c r="K4" s="39">
        <v>7.8742946799870008</v>
      </c>
      <c r="L4" s="39"/>
      <c r="M4" s="39"/>
      <c r="N4" s="39"/>
    </row>
    <row r="5" spans="2:14">
      <c r="B5" s="32" t="s">
        <v>79</v>
      </c>
      <c r="C5" s="39">
        <v>0.44493114111453996</v>
      </c>
      <c r="D5" s="39">
        <v>0.34013872427462999</v>
      </c>
      <c r="E5" s="39">
        <v>0.49238647137778024</v>
      </c>
      <c r="F5" s="39">
        <v>0.31617606206284005</v>
      </c>
      <c r="G5" s="39">
        <v>0.41362086001869003</v>
      </c>
      <c r="H5" s="39">
        <v>0.45487518194339999</v>
      </c>
      <c r="I5" s="39">
        <v>2.7852668580416498</v>
      </c>
      <c r="J5" s="39">
        <v>0.17559343429922003</v>
      </c>
      <c r="K5" s="39">
        <v>0.20529884976349996</v>
      </c>
      <c r="L5" s="39"/>
      <c r="M5" s="39"/>
      <c r="N5" s="39"/>
    </row>
    <row r="6" spans="2:14">
      <c r="B6" s="32" t="s">
        <v>29</v>
      </c>
      <c r="C6" s="39">
        <v>1.8832984384303897</v>
      </c>
      <c r="D6" s="39">
        <v>1.1372382034088102</v>
      </c>
      <c r="E6" s="39">
        <v>1.8111080490556353</v>
      </c>
      <c r="F6" s="39">
        <v>1.3712853077594502</v>
      </c>
      <c r="G6" s="39">
        <v>2.330704504200515</v>
      </c>
      <c r="H6" s="39">
        <v>2.0736158857579183</v>
      </c>
      <c r="I6" s="39">
        <v>2.706914343338104</v>
      </c>
      <c r="J6" s="39">
        <v>1.8316341589777205</v>
      </c>
      <c r="K6" s="39">
        <v>3.8345109728621205</v>
      </c>
      <c r="L6" s="39"/>
      <c r="M6" s="39"/>
      <c r="N6" s="39"/>
    </row>
    <row r="7" spans="2:14">
      <c r="B7" s="32" t="s">
        <v>30</v>
      </c>
      <c r="C7" s="39">
        <v>8.5704414543370078</v>
      </c>
      <c r="D7" s="39">
        <v>5.50149548564554</v>
      </c>
      <c r="E7" s="39">
        <v>22.581808759239088</v>
      </c>
      <c r="F7" s="39">
        <v>9.3631340700522951</v>
      </c>
      <c r="G7" s="39">
        <v>18.832848409336162</v>
      </c>
      <c r="H7" s="39">
        <v>15.925229382322208</v>
      </c>
      <c r="I7" s="39">
        <v>32.37943187841725</v>
      </c>
      <c r="J7" s="39">
        <v>11.24511473380378</v>
      </c>
      <c r="K7" s="39">
        <v>29.380773911505713</v>
      </c>
      <c r="L7" s="39"/>
      <c r="M7" s="39"/>
      <c r="N7" s="39"/>
    </row>
    <row r="8" spans="2:14">
      <c r="B8" s="32" t="s">
        <v>72</v>
      </c>
      <c r="C8" s="39">
        <v>17.333976832147968</v>
      </c>
      <c r="D8" s="39">
        <v>0.36802323576154999</v>
      </c>
      <c r="E8" s="39">
        <v>0.11568791002129999</v>
      </c>
      <c r="F8" s="39">
        <v>1.5443109399445298</v>
      </c>
      <c r="G8" s="39">
        <v>1.75903313279245</v>
      </c>
      <c r="H8" s="39">
        <v>10.21829483891962</v>
      </c>
      <c r="I8" s="39">
        <v>18.26056439021092</v>
      </c>
      <c r="J8" s="39">
        <v>5.8836721483762604</v>
      </c>
      <c r="K8" s="39">
        <v>10.400378486263362</v>
      </c>
      <c r="L8" s="39"/>
      <c r="M8" s="39"/>
      <c r="N8" s="39"/>
    </row>
    <row r="9" spans="2:14">
      <c r="B9" s="32" t="s">
        <v>31</v>
      </c>
      <c r="C9" s="39">
        <v>4.0025188385042707</v>
      </c>
      <c r="D9" s="39">
        <v>5.8967742949936612</v>
      </c>
      <c r="E9" s="39">
        <v>0.85980431647887001</v>
      </c>
      <c r="F9" s="39">
        <v>3.0833149034413401</v>
      </c>
      <c r="G9" s="39">
        <v>10.55288598461518</v>
      </c>
      <c r="H9" s="39">
        <v>9.110107248589939</v>
      </c>
      <c r="I9" s="39">
        <v>8.1571364819316194</v>
      </c>
      <c r="J9" s="39">
        <v>5.8791399858349704</v>
      </c>
      <c r="K9" s="39">
        <v>18.487156771357689</v>
      </c>
      <c r="L9" s="39"/>
      <c r="M9" s="39"/>
      <c r="N9" s="39"/>
    </row>
    <row r="10" spans="2:14">
      <c r="B10" s="32" t="s">
        <v>115</v>
      </c>
      <c r="C10" s="39">
        <v>7.3048509011199983E-2</v>
      </c>
      <c r="D10" s="39">
        <v>1.8520375912329998E-2</v>
      </c>
      <c r="E10" s="39">
        <v>4.3405017512380011E-2</v>
      </c>
      <c r="F10" s="39">
        <v>5.029912304366E-2</v>
      </c>
      <c r="G10" s="39">
        <v>0.26841543545683</v>
      </c>
      <c r="H10" s="39">
        <v>5.3623844343109996E-2</v>
      </c>
      <c r="I10" s="39">
        <v>9.3432966977199994E-2</v>
      </c>
      <c r="J10" s="39">
        <v>8.1322933388909988E-2</v>
      </c>
      <c r="K10" s="39">
        <v>0.16425320952183001</v>
      </c>
      <c r="L10" s="39"/>
      <c r="M10" s="39"/>
      <c r="N10" s="39"/>
    </row>
    <row r="11" spans="2:14">
      <c r="B11" s="32" t="s">
        <v>158</v>
      </c>
      <c r="C11" s="39">
        <v>0.57531193015777005</v>
      </c>
      <c r="D11" s="39">
        <v>0.42664792702551002</v>
      </c>
      <c r="E11" s="39">
        <v>0.54445226005028013</v>
      </c>
      <c r="F11" s="39">
        <v>0.62987783316817003</v>
      </c>
      <c r="G11" s="39">
        <v>0.51600320548066003</v>
      </c>
      <c r="H11" s="39">
        <v>0.82073552426379981</v>
      </c>
      <c r="I11" s="39">
        <v>0.80628634987122005</v>
      </c>
      <c r="J11" s="39">
        <v>0.84629547453424003</v>
      </c>
      <c r="K11" s="39">
        <v>0.84785817694197008</v>
      </c>
      <c r="L11" s="39"/>
      <c r="M11" s="39"/>
      <c r="N11" s="39"/>
    </row>
    <row r="12" spans="2:14">
      <c r="B12" s="32" t="s">
        <v>27</v>
      </c>
      <c r="C12" s="39">
        <v>2.4942812507870098</v>
      </c>
      <c r="D12" s="39">
        <v>3.2954909999441395</v>
      </c>
      <c r="E12" s="39">
        <v>3.2047536706260695</v>
      </c>
      <c r="F12" s="39">
        <v>3.0166012868877106</v>
      </c>
      <c r="G12" s="39">
        <v>5.4691048978836996</v>
      </c>
      <c r="H12" s="39">
        <v>5.3056097909126603</v>
      </c>
      <c r="I12" s="39">
        <v>5.6949067454406395</v>
      </c>
      <c r="J12" s="39">
        <v>4.9805557249026302</v>
      </c>
      <c r="K12" s="39">
        <v>4.0248327875907091</v>
      </c>
      <c r="L12" s="39"/>
      <c r="M12" s="39"/>
      <c r="N12" s="39"/>
    </row>
    <row r="13" spans="2:14">
      <c r="B13" s="1" t="s">
        <v>32</v>
      </c>
      <c r="C13" s="39">
        <v>1.2912817605230797</v>
      </c>
      <c r="D13" s="39">
        <v>1.0926086750886299</v>
      </c>
      <c r="E13" s="39">
        <v>1.7922186008496899</v>
      </c>
      <c r="F13" s="39">
        <v>1.5124733984696799</v>
      </c>
      <c r="G13" s="39">
        <v>4.9298999548631741</v>
      </c>
      <c r="H13" s="39">
        <v>3.0277431797520311</v>
      </c>
      <c r="I13" s="39">
        <v>3.10440635098889</v>
      </c>
      <c r="J13" s="39">
        <v>3.4933970787253501</v>
      </c>
      <c r="K13" s="39">
        <v>3.4986617736552001</v>
      </c>
      <c r="L13" s="39"/>
      <c r="M13" s="39"/>
      <c r="N13" s="39"/>
    </row>
    <row r="14" spans="2:14">
      <c r="C14" s="37"/>
      <c r="D14" s="37"/>
      <c r="E14" s="37"/>
      <c r="F14" s="37"/>
      <c r="G14" s="37"/>
      <c r="H14" s="37"/>
      <c r="I14" s="37"/>
      <c r="J14" s="37"/>
      <c r="K14" s="37"/>
      <c r="L14" s="37"/>
      <c r="M14" s="37"/>
      <c r="N14" s="37"/>
    </row>
    <row r="15" spans="2:14">
      <c r="C15" s="37"/>
      <c r="D15" s="37"/>
      <c r="E15" s="37"/>
      <c r="F15" s="37"/>
      <c r="G15" s="37"/>
      <c r="H15" s="37"/>
      <c r="I15" s="37"/>
      <c r="J15" s="37"/>
      <c r="K15" s="37"/>
      <c r="L15" s="37"/>
      <c r="M15" s="37"/>
      <c r="N15" s="37"/>
    </row>
    <row r="16" spans="2:14">
      <c r="C16" s="37"/>
      <c r="D16" s="37"/>
      <c r="E16" s="37"/>
      <c r="F16" s="37"/>
      <c r="G16" s="37"/>
      <c r="H16" s="37"/>
      <c r="I16" s="37"/>
      <c r="J16" s="37"/>
      <c r="K16" s="37"/>
      <c r="L16" s="37"/>
      <c r="M16" s="37"/>
      <c r="N16" s="37"/>
    </row>
    <row r="17" spans="2:18">
      <c r="C17" s="37"/>
      <c r="D17" s="37"/>
      <c r="E17" s="37"/>
      <c r="F17" s="37"/>
      <c r="G17" s="37"/>
      <c r="H17" s="37"/>
      <c r="I17" s="37"/>
      <c r="J17" s="37"/>
      <c r="K17" s="37"/>
      <c r="L17" s="37"/>
      <c r="M17" s="37"/>
      <c r="N17" s="37"/>
    </row>
    <row r="18" spans="2:18">
      <c r="B18" s="2" t="s">
        <v>135</v>
      </c>
      <c r="C18" s="3">
        <v>43585</v>
      </c>
      <c r="D18" s="3">
        <v>43616</v>
      </c>
      <c r="E18" s="3">
        <v>43646</v>
      </c>
      <c r="F18" s="3">
        <v>43677</v>
      </c>
      <c r="G18" s="3">
        <v>43708</v>
      </c>
      <c r="H18" s="3">
        <v>43738</v>
      </c>
      <c r="I18" s="3">
        <v>43769</v>
      </c>
      <c r="J18" s="3">
        <v>43799</v>
      </c>
      <c r="K18" s="3">
        <v>43830</v>
      </c>
      <c r="L18" s="3">
        <v>43861</v>
      </c>
      <c r="M18" s="3">
        <v>43890</v>
      </c>
      <c r="N18" s="3">
        <v>43921</v>
      </c>
    </row>
    <row r="19" spans="2:18">
      <c r="B19" s="1" t="s">
        <v>71</v>
      </c>
      <c r="C19" s="20">
        <v>-91992.42</v>
      </c>
      <c r="D19" s="20">
        <v>-125100.10299999997</v>
      </c>
      <c r="E19" s="20">
        <v>-52763.553000000007</v>
      </c>
      <c r="F19" s="20">
        <v>-106878.11899999999</v>
      </c>
      <c r="G19" s="20">
        <v>-89343.292999999991</v>
      </c>
      <c r="H19" s="20">
        <v>-91187.774999999994</v>
      </c>
      <c r="I19" s="20">
        <v>19354.301999999996</v>
      </c>
      <c r="J19" s="20">
        <v>28299.201999999997</v>
      </c>
      <c r="K19" s="20">
        <v>39439.895000000004</v>
      </c>
      <c r="L19" s="20">
        <v>0</v>
      </c>
      <c r="M19" s="20">
        <v>0</v>
      </c>
      <c r="N19" s="20">
        <v>0</v>
      </c>
      <c r="P19" s="29"/>
      <c r="Q19" s="30"/>
      <c r="R19" s="30"/>
    </row>
    <row r="20" spans="2:18">
      <c r="B20" s="32" t="s">
        <v>157</v>
      </c>
      <c r="C20" s="20">
        <v>109998.25699999998</v>
      </c>
      <c r="D20" s="20">
        <v>118407.19999999997</v>
      </c>
      <c r="E20" s="20">
        <v>116188.826</v>
      </c>
      <c r="F20" s="20">
        <v>108676.16300000002</v>
      </c>
      <c r="G20" s="20">
        <v>113189.00300000001</v>
      </c>
      <c r="H20" s="20">
        <v>139939.41</v>
      </c>
      <c r="I20" s="20">
        <v>154373.89999999997</v>
      </c>
      <c r="J20" s="20">
        <v>249056.56200000001</v>
      </c>
      <c r="K20" s="20">
        <v>313104.82900000003</v>
      </c>
      <c r="L20" s="20">
        <v>0</v>
      </c>
      <c r="M20" s="20">
        <v>0</v>
      </c>
      <c r="N20" s="20">
        <v>0</v>
      </c>
      <c r="P20" s="29"/>
      <c r="Q20" s="30"/>
      <c r="R20" s="30"/>
    </row>
    <row r="21" spans="2:18">
      <c r="B21" s="32" t="s">
        <v>79</v>
      </c>
      <c r="C21" s="20">
        <v>9886.9259999999995</v>
      </c>
      <c r="D21" s="20">
        <v>6738.4369999999999</v>
      </c>
      <c r="E21" s="20">
        <v>9459.3649999999998</v>
      </c>
      <c r="F21" s="20">
        <v>6415.8069999999998</v>
      </c>
      <c r="G21" s="20">
        <v>13009.851999999997</v>
      </c>
      <c r="H21" s="20">
        <v>11255.977000000001</v>
      </c>
      <c r="I21" s="20">
        <v>34060.582999999999</v>
      </c>
      <c r="J21" s="20">
        <v>2702.0929999999998</v>
      </c>
      <c r="K21" s="20">
        <v>3390.9860000000003</v>
      </c>
      <c r="L21" s="20">
        <v>0</v>
      </c>
      <c r="M21" s="20">
        <v>0</v>
      </c>
      <c r="N21" s="20">
        <v>0</v>
      </c>
      <c r="P21" s="29"/>
      <c r="Q21" s="30"/>
      <c r="R21" s="30"/>
    </row>
    <row r="22" spans="2:18">
      <c r="B22" s="32" t="s">
        <v>29</v>
      </c>
      <c r="C22" s="20">
        <v>426126.58799999987</v>
      </c>
      <c r="D22" s="20">
        <v>218287.01800000007</v>
      </c>
      <c r="E22" s="20">
        <v>274276.15099999995</v>
      </c>
      <c r="F22" s="20">
        <v>252331.78399999999</v>
      </c>
      <c r="G22" s="20">
        <v>436578.78599999985</v>
      </c>
      <c r="H22" s="20">
        <v>352414.5039999999</v>
      </c>
      <c r="I22" s="20">
        <v>512610.33</v>
      </c>
      <c r="J22" s="20">
        <v>276910.70599999995</v>
      </c>
      <c r="K22" s="20">
        <v>607169.25599999994</v>
      </c>
      <c r="L22" s="20">
        <v>0</v>
      </c>
      <c r="M22" s="20">
        <v>0</v>
      </c>
      <c r="N22" s="20">
        <v>0</v>
      </c>
      <c r="P22" s="29"/>
      <c r="Q22" s="30"/>
      <c r="R22" s="30"/>
    </row>
    <row r="23" spans="2:18">
      <c r="B23" s="32" t="s">
        <v>30</v>
      </c>
      <c r="C23" s="20">
        <v>469581.48800000001</v>
      </c>
      <c r="D23" s="20">
        <v>523810.72100000002</v>
      </c>
      <c r="E23" s="20">
        <v>1059346.845</v>
      </c>
      <c r="F23" s="20">
        <v>784900.01499999978</v>
      </c>
      <c r="G23" s="20">
        <v>1223273.2349999999</v>
      </c>
      <c r="H23" s="20">
        <v>1007847.245</v>
      </c>
      <c r="I23" s="20">
        <v>1182719.6949999998</v>
      </c>
      <c r="J23" s="20">
        <v>646289.17699999991</v>
      </c>
      <c r="K23" s="20">
        <v>973592.16800000006</v>
      </c>
      <c r="L23" s="20">
        <v>0</v>
      </c>
      <c r="M23" s="20">
        <v>0</v>
      </c>
      <c r="N23" s="20">
        <v>0</v>
      </c>
      <c r="P23" s="29"/>
      <c r="Q23" s="30"/>
      <c r="R23" s="30"/>
    </row>
    <row r="24" spans="2:18">
      <c r="B24" s="32" t="s">
        <v>72</v>
      </c>
      <c r="C24" s="20">
        <v>200601.13300000003</v>
      </c>
      <c r="D24" s="20">
        <v>5268.7489999999998</v>
      </c>
      <c r="E24" s="20">
        <v>1602.6410000000001</v>
      </c>
      <c r="F24" s="20">
        <v>636.31500000000005</v>
      </c>
      <c r="G24" s="20">
        <v>8573.7440000000006</v>
      </c>
      <c r="H24" s="20">
        <v>49725.377999999997</v>
      </c>
      <c r="I24" s="20">
        <v>174556.41899999999</v>
      </c>
      <c r="J24" s="20">
        <v>45629.542000000001</v>
      </c>
      <c r="K24" s="20">
        <v>77677.940999999992</v>
      </c>
      <c r="L24" s="20">
        <v>0</v>
      </c>
      <c r="M24" s="20">
        <v>0</v>
      </c>
      <c r="N24" s="20">
        <v>0</v>
      </c>
      <c r="P24" s="29"/>
      <c r="Q24" s="30"/>
      <c r="R24" s="30"/>
    </row>
    <row r="25" spans="2:18">
      <c r="B25" s="32" t="s">
        <v>31</v>
      </c>
      <c r="C25" s="20">
        <v>72913.275000000009</v>
      </c>
      <c r="D25" s="20">
        <v>63698.137999999999</v>
      </c>
      <c r="E25" s="20">
        <v>20942.545999999998</v>
      </c>
      <c r="F25" s="20">
        <v>55301.387999999992</v>
      </c>
      <c r="G25" s="20">
        <v>151304.38</v>
      </c>
      <c r="H25" s="20">
        <v>152303.49899999998</v>
      </c>
      <c r="I25" s="20">
        <v>80366.934999999983</v>
      </c>
      <c r="J25" s="20">
        <v>76406.294999999998</v>
      </c>
      <c r="K25" s="20">
        <v>190401.54399999999</v>
      </c>
      <c r="L25" s="20">
        <v>0</v>
      </c>
      <c r="M25" s="20">
        <v>0</v>
      </c>
      <c r="N25" s="20">
        <v>0</v>
      </c>
      <c r="P25" s="29"/>
      <c r="Q25" s="30"/>
      <c r="R25" s="30"/>
    </row>
    <row r="26" spans="2:18">
      <c r="B26" s="32" t="s">
        <v>115</v>
      </c>
      <c r="C26" s="20">
        <v>-5366.69</v>
      </c>
      <c r="D26" s="20">
        <v>-2126.9290000000001</v>
      </c>
      <c r="E26" s="20">
        <v>-5034.6090000000004</v>
      </c>
      <c r="F26" s="20">
        <v>-4260.3109999999997</v>
      </c>
      <c r="G26" s="20">
        <v>-24440.679999999997</v>
      </c>
      <c r="H26" s="20">
        <v>-3870.6290000000004</v>
      </c>
      <c r="I26" s="20">
        <v>-7944.9959999999983</v>
      </c>
      <c r="J26" s="20">
        <v>-4947.7219999999988</v>
      </c>
      <c r="K26" s="20">
        <v>-7589.0649999999987</v>
      </c>
      <c r="L26" s="20">
        <v>0</v>
      </c>
      <c r="M26" s="20">
        <v>0</v>
      </c>
      <c r="N26" s="20">
        <v>0</v>
      </c>
      <c r="P26" s="29"/>
      <c r="Q26" s="30"/>
      <c r="R26" s="30"/>
    </row>
    <row r="27" spans="2:18">
      <c r="B27" s="32" t="s">
        <v>158</v>
      </c>
      <c r="C27" s="20">
        <v>19453.809000000001</v>
      </c>
      <c r="D27" s="20">
        <v>13208.973999999998</v>
      </c>
      <c r="E27" s="20">
        <v>17709.616000000002</v>
      </c>
      <c r="F27" s="20">
        <v>20433.369000000002</v>
      </c>
      <c r="G27" s="20">
        <v>14194.200000000003</v>
      </c>
      <c r="H27" s="20">
        <v>18468.362000000005</v>
      </c>
      <c r="I27" s="20">
        <v>20931.769</v>
      </c>
      <c r="J27" s="20">
        <v>14309.127</v>
      </c>
      <c r="K27" s="20">
        <v>18829.278999999999</v>
      </c>
      <c r="L27" s="20">
        <v>0</v>
      </c>
      <c r="M27" s="20">
        <v>0</v>
      </c>
      <c r="N27" s="20">
        <v>0</v>
      </c>
      <c r="P27" s="29"/>
      <c r="Q27" s="30"/>
      <c r="R27" s="30"/>
    </row>
    <row r="28" spans="2:18">
      <c r="B28" s="32" t="s">
        <v>27</v>
      </c>
      <c r="C28" s="20">
        <v>203635.55800000002</v>
      </c>
      <c r="D28" s="20">
        <v>230511.67</v>
      </c>
      <c r="E28" s="20">
        <v>213526.459</v>
      </c>
      <c r="F28" s="20">
        <v>233741.954</v>
      </c>
      <c r="G28" s="20">
        <v>251135.98500000004</v>
      </c>
      <c r="H28" s="20">
        <v>259242.99799999999</v>
      </c>
      <c r="I28" s="20">
        <v>250031.83900000001</v>
      </c>
      <c r="J28" s="20">
        <v>239710.66500000001</v>
      </c>
      <c r="K28" s="20">
        <v>189083.13799999998</v>
      </c>
      <c r="L28" s="20">
        <v>0</v>
      </c>
      <c r="M28" s="20">
        <v>0</v>
      </c>
      <c r="N28" s="20">
        <v>0</v>
      </c>
      <c r="P28" s="29"/>
      <c r="Q28" s="30"/>
      <c r="R28" s="30"/>
    </row>
    <row r="29" spans="2:18">
      <c r="B29" s="1" t="s">
        <v>32</v>
      </c>
      <c r="C29" s="20">
        <v>-106892.64199999999</v>
      </c>
      <c r="D29" s="20">
        <v>-136428.96700000003</v>
      </c>
      <c r="E29" s="20">
        <v>-116806.99099999998</v>
      </c>
      <c r="F29" s="20">
        <v>-167219.22699999998</v>
      </c>
      <c r="G29" s="20">
        <v>-206516.47200000004</v>
      </c>
      <c r="H29" s="20">
        <v>-217087.87899999993</v>
      </c>
      <c r="I29" s="20">
        <v>-300218.712</v>
      </c>
      <c r="J29" s="20">
        <v>-339722.19899999996</v>
      </c>
      <c r="K29" s="20">
        <v>-280762.65300000005</v>
      </c>
      <c r="L29" s="20">
        <v>0</v>
      </c>
      <c r="M29" s="20">
        <v>0</v>
      </c>
      <c r="N29" s="20">
        <v>0</v>
      </c>
    </row>
  </sheetData>
  <phoneticPr fontId="6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2"/>
  </sheetPr>
  <dimension ref="B2:N42"/>
  <sheetViews>
    <sheetView zoomScale="80" zoomScaleNormal="80" workbookViewId="0">
      <selection activeCell="E21" sqref="E21"/>
    </sheetView>
  </sheetViews>
  <sheetFormatPr defaultRowHeight="15"/>
  <cols>
    <col min="1" max="1" width="9" customWidth="1"/>
    <col min="2" max="2" width="33" customWidth="1"/>
    <col min="3" max="3" width="8.140625" bestFit="1" customWidth="1"/>
    <col min="4" max="4" width="8.42578125" bestFit="1" customWidth="1"/>
    <col min="5" max="5" width="6.7109375" bestFit="1" customWidth="1"/>
    <col min="6" max="6" width="6.42578125" bestFit="1" customWidth="1"/>
    <col min="7" max="8" width="7" bestFit="1" customWidth="1"/>
    <col min="9" max="9" width="6.7109375" bestFit="1" customWidth="1"/>
    <col min="10" max="10" width="6.85546875" bestFit="1" customWidth="1"/>
    <col min="11" max="11" width="7" bestFit="1" customWidth="1"/>
    <col min="12" max="12" width="8.140625" customWidth="1"/>
    <col min="13" max="13" width="8.5703125" customWidth="1"/>
    <col min="14" max="14" width="9.140625" customWidth="1"/>
    <col min="17" max="17" width="24.5703125" bestFit="1" customWidth="1"/>
  </cols>
  <sheetData>
    <row r="2" spans="2:14">
      <c r="B2" s="2" t="s">
        <v>6</v>
      </c>
      <c r="C2" s="3">
        <v>43556</v>
      </c>
      <c r="D2" s="3">
        <v>43586</v>
      </c>
      <c r="E2" s="3">
        <v>43617</v>
      </c>
      <c r="F2" s="3">
        <v>43647</v>
      </c>
      <c r="G2" s="3">
        <v>43678</v>
      </c>
      <c r="H2" s="3">
        <v>43709</v>
      </c>
      <c r="I2" s="3">
        <v>43739</v>
      </c>
      <c r="J2" s="3">
        <v>43770</v>
      </c>
      <c r="K2" s="3">
        <v>43800</v>
      </c>
      <c r="L2" s="3">
        <v>43831</v>
      </c>
      <c r="M2" s="3">
        <v>43862</v>
      </c>
      <c r="N2" s="3">
        <v>43891</v>
      </c>
    </row>
    <row r="3" spans="2:14">
      <c r="B3" s="4" t="s">
        <v>7</v>
      </c>
      <c r="C3" s="39">
        <v>7.1948795269999337</v>
      </c>
      <c r="D3" s="39">
        <v>7.6671510437625923</v>
      </c>
      <c r="E3" s="39">
        <v>7.0605078079618044</v>
      </c>
      <c r="F3" s="39">
        <v>7.0995306899999973</v>
      </c>
      <c r="G3" s="39">
        <v>8.4723291966666494</v>
      </c>
      <c r="H3" s="39">
        <v>10.620292729999964</v>
      </c>
      <c r="I3" s="39">
        <v>9.3774073604996833</v>
      </c>
      <c r="J3" s="39">
        <v>9.5619712400000001</v>
      </c>
      <c r="K3" s="39">
        <v>9.7444789924999924</v>
      </c>
      <c r="L3" s="39"/>
      <c r="M3" s="39"/>
      <c r="N3" s="39"/>
    </row>
    <row r="4" spans="2:14">
      <c r="B4" s="4" t="s">
        <v>8</v>
      </c>
      <c r="C4" s="39">
        <v>8.0666509499999979</v>
      </c>
      <c r="D4" s="39">
        <v>6.9573325921900029</v>
      </c>
      <c r="E4" s="39">
        <v>7.0751426100000003</v>
      </c>
      <c r="F4" s="39">
        <v>7.0499298399999999</v>
      </c>
      <c r="G4" s="39">
        <v>6.3949368599999987</v>
      </c>
      <c r="H4" s="39">
        <v>7.4185154399999993</v>
      </c>
      <c r="I4" s="39">
        <v>7.4696970533799991</v>
      </c>
      <c r="J4" s="39">
        <v>6.9336332900000013</v>
      </c>
      <c r="K4" s="39">
        <v>5.9375441000000002</v>
      </c>
      <c r="L4" s="39"/>
      <c r="M4" s="39"/>
      <c r="N4" s="39"/>
    </row>
    <row r="5" spans="2:14">
      <c r="B5" s="4" t="s">
        <v>9</v>
      </c>
      <c r="C5" s="39">
        <v>3.3129494900000003</v>
      </c>
      <c r="D5" s="39">
        <v>3.6114529700000002</v>
      </c>
      <c r="E5" s="39">
        <v>4.1363786500000002</v>
      </c>
      <c r="F5" s="39">
        <v>4.0581223299999998</v>
      </c>
      <c r="G5" s="39">
        <v>3.9327649399999993</v>
      </c>
      <c r="H5" s="39">
        <v>3.2934373799999999</v>
      </c>
      <c r="I5" s="39">
        <v>3.5491697891666671</v>
      </c>
      <c r="J5" s="39">
        <v>3.6910266499999995</v>
      </c>
      <c r="K5" s="39">
        <v>3.6684117799999996</v>
      </c>
      <c r="L5" s="39"/>
      <c r="M5" s="39"/>
      <c r="N5" s="39"/>
    </row>
    <row r="6" spans="2:14">
      <c r="B6" s="4" t="s">
        <v>10</v>
      </c>
      <c r="C6" s="39">
        <v>1.4904165400000002</v>
      </c>
      <c r="D6" s="39">
        <v>1.5499232399999994</v>
      </c>
      <c r="E6" s="39">
        <v>1.4662768499999999</v>
      </c>
      <c r="F6" s="39">
        <v>1.27899312</v>
      </c>
      <c r="G6" s="39">
        <v>1.8234135899999997</v>
      </c>
      <c r="H6" s="39">
        <v>1.5330055200000003</v>
      </c>
      <c r="I6" s="39">
        <v>1.4867421700000001</v>
      </c>
      <c r="J6" s="39">
        <v>1.3786841300000001</v>
      </c>
      <c r="K6" s="39">
        <v>1.1546389699999999</v>
      </c>
      <c r="L6" s="39"/>
      <c r="M6" s="39"/>
      <c r="N6" s="39"/>
    </row>
    <row r="7" spans="2:14">
      <c r="B7" s="52" t="s">
        <v>11</v>
      </c>
      <c r="C7" s="39">
        <v>3.6274388099999997</v>
      </c>
      <c r="D7" s="39">
        <v>3.593600498399999</v>
      </c>
      <c r="E7" s="39">
        <v>3.2379742200000021</v>
      </c>
      <c r="F7" s="39">
        <v>3.846072550000001</v>
      </c>
      <c r="G7" s="39">
        <v>3.4098720500000019</v>
      </c>
      <c r="H7" s="39">
        <v>3.5878341199999992</v>
      </c>
      <c r="I7" s="39">
        <v>3.621337060000001</v>
      </c>
      <c r="J7" s="39">
        <v>3.5469784599999996</v>
      </c>
      <c r="K7" s="39">
        <v>3.6546073262499985</v>
      </c>
      <c r="L7" s="39"/>
      <c r="M7" s="39"/>
      <c r="N7" s="39"/>
    </row>
    <row r="8" spans="2:14">
      <c r="B8" s="52" t="s">
        <v>12</v>
      </c>
      <c r="C8" s="39">
        <v>5.9064969399999994</v>
      </c>
      <c r="D8" s="39">
        <v>6.7027424499999997</v>
      </c>
      <c r="E8" s="39">
        <v>6.0825823600000009</v>
      </c>
      <c r="F8" s="39">
        <v>5.6555038599999996</v>
      </c>
      <c r="G8" s="39">
        <v>5.6798999768750011</v>
      </c>
      <c r="H8" s="39">
        <v>5.8442303474999999</v>
      </c>
      <c r="I8" s="39">
        <v>5.5409454815625008</v>
      </c>
      <c r="J8" s="39">
        <v>4.8606437187499996</v>
      </c>
      <c r="K8" s="39">
        <v>5.36542794</v>
      </c>
      <c r="L8" s="39"/>
      <c r="M8" s="39"/>
      <c r="N8" s="39"/>
    </row>
    <row r="9" spans="2:14">
      <c r="B9" s="52" t="s">
        <v>13</v>
      </c>
      <c r="C9" s="39">
        <v>5.2285714255199993</v>
      </c>
      <c r="D9" s="39">
        <v>2.4159840438958686</v>
      </c>
      <c r="E9" s="39">
        <v>1.35108714552</v>
      </c>
      <c r="F9" s="39">
        <v>2.4452676967040028</v>
      </c>
      <c r="G9" s="39">
        <v>1.9340831267040006</v>
      </c>
      <c r="H9" s="39">
        <v>2.9110311755192746</v>
      </c>
      <c r="I9" s="39">
        <v>1.2217706867027227</v>
      </c>
      <c r="J9" s="39">
        <v>2.3188740155200014</v>
      </c>
      <c r="K9" s="39">
        <v>2.2731420567040055</v>
      </c>
      <c r="L9" s="39"/>
      <c r="M9" s="39"/>
      <c r="N9" s="39"/>
    </row>
    <row r="10" spans="2:14">
      <c r="B10" s="52" t="s">
        <v>14</v>
      </c>
      <c r="C10" s="39">
        <v>1.6721039449545263</v>
      </c>
      <c r="D10" s="39">
        <v>1.1486786599110053</v>
      </c>
      <c r="E10" s="39">
        <v>1.6430218496226576</v>
      </c>
      <c r="F10" s="39">
        <v>1.4111845580022542</v>
      </c>
      <c r="G10" s="39">
        <v>2.1545580145358949</v>
      </c>
      <c r="H10" s="39">
        <v>1.2148137083536101</v>
      </c>
      <c r="I10" s="39">
        <v>1.1697770386687736</v>
      </c>
      <c r="J10" s="39">
        <v>0.77096443630442224</v>
      </c>
      <c r="K10" s="39">
        <v>0.61631151638519999</v>
      </c>
      <c r="L10" s="39"/>
      <c r="M10" s="39"/>
      <c r="N10" s="39"/>
    </row>
    <row r="11" spans="2:14">
      <c r="B11" s="4" t="s">
        <v>15</v>
      </c>
      <c r="C11" s="39">
        <v>1.9995899999999999E-3</v>
      </c>
      <c r="D11" s="39">
        <v>3.0614999999999966E-4</v>
      </c>
      <c r="E11" s="39">
        <v>1.3039099999999999E-3</v>
      </c>
      <c r="F11" s="39">
        <v>5.9803999999999999E-4</v>
      </c>
      <c r="G11" s="39">
        <v>1.2748900000000001E-3</v>
      </c>
      <c r="H11" s="39">
        <v>5.506799999999999E-4</v>
      </c>
      <c r="I11" s="39">
        <v>-3.5185000000000001E-4</v>
      </c>
      <c r="J11" s="39">
        <v>0</v>
      </c>
      <c r="K11" s="39">
        <v>0</v>
      </c>
      <c r="L11" s="39"/>
      <c r="M11" s="39"/>
      <c r="N11" s="39"/>
    </row>
    <row r="12" spans="2:14">
      <c r="B12" s="4" t="s">
        <v>16</v>
      </c>
      <c r="C12" s="39">
        <v>0.11051085381818174</v>
      </c>
      <c r="D12" s="39">
        <v>0.11419454894545446</v>
      </c>
      <c r="E12" s="39">
        <v>0.11051085381818174</v>
      </c>
      <c r="F12" s="39">
        <v>0.11419454894545446</v>
      </c>
      <c r="G12" s="39">
        <v>0.11419454894545446</v>
      </c>
      <c r="H12" s="39">
        <v>0.11051085381818174</v>
      </c>
      <c r="I12" s="39">
        <v>0.11419454894545446</v>
      </c>
      <c r="J12" s="39">
        <v>0.11051085381818174</v>
      </c>
      <c r="K12" s="39">
        <v>0.11419454894545446</v>
      </c>
      <c r="L12" s="39"/>
      <c r="M12" s="39"/>
      <c r="N12" s="39"/>
    </row>
    <row r="13" spans="2:14">
      <c r="C13" s="29"/>
      <c r="D13" s="29"/>
      <c r="E13" s="29"/>
      <c r="F13" s="29"/>
      <c r="G13" s="29"/>
      <c r="H13" s="29"/>
      <c r="I13" s="29"/>
      <c r="J13" s="29"/>
      <c r="K13" s="29"/>
      <c r="L13" s="29"/>
      <c r="M13" s="29"/>
      <c r="N13" s="29"/>
    </row>
    <row r="14" spans="2:14">
      <c r="C14" s="29"/>
      <c r="D14" s="29"/>
      <c r="E14" s="29"/>
      <c r="F14" s="29"/>
      <c r="G14" s="29"/>
      <c r="H14" s="29"/>
      <c r="I14" s="29"/>
      <c r="J14" s="29"/>
      <c r="K14" s="29"/>
      <c r="L14" s="29"/>
      <c r="M14" s="29"/>
      <c r="N14" s="29"/>
    </row>
    <row r="15" spans="2:14">
      <c r="B15" s="2" t="s">
        <v>6</v>
      </c>
      <c r="C15" s="3">
        <v>43556</v>
      </c>
      <c r="D15" s="3">
        <v>43586</v>
      </c>
      <c r="E15" s="3">
        <v>43617</v>
      </c>
      <c r="F15" s="3">
        <v>43647</v>
      </c>
      <c r="G15" s="3">
        <v>43678</v>
      </c>
      <c r="H15" s="3">
        <v>43709</v>
      </c>
      <c r="I15" s="3">
        <v>43739</v>
      </c>
      <c r="J15" s="3">
        <v>43770</v>
      </c>
      <c r="K15" s="3">
        <v>43800</v>
      </c>
      <c r="L15" s="3">
        <v>43831</v>
      </c>
      <c r="M15" s="3">
        <v>43862</v>
      </c>
      <c r="N15" s="3">
        <v>43891</v>
      </c>
    </row>
    <row r="16" spans="2:14">
      <c r="B16" s="1" t="s">
        <v>17</v>
      </c>
      <c r="C16" s="39">
        <v>7.7779174100000006</v>
      </c>
      <c r="D16" s="39">
        <v>8.8157702899999979</v>
      </c>
      <c r="E16" s="39">
        <v>7.9687054199999992</v>
      </c>
      <c r="F16" s="39">
        <v>7.7215686000000003</v>
      </c>
      <c r="G16" s="39">
        <v>8.1482440599999997</v>
      </c>
      <c r="H16" s="39">
        <v>8.2836930999999989</v>
      </c>
      <c r="I16" s="39">
        <v>8.1892565100000017</v>
      </c>
      <c r="J16" s="39">
        <v>7.0231970600000011</v>
      </c>
      <c r="K16" s="39">
        <v>7.5408529399999997</v>
      </c>
      <c r="L16" s="39"/>
      <c r="M16" s="39"/>
      <c r="N16" s="39"/>
    </row>
    <row r="17" spans="2:14">
      <c r="B17" s="1" t="s">
        <v>18</v>
      </c>
      <c r="C17" s="39">
        <v>20.492106817474447</v>
      </c>
      <c r="D17" s="39">
        <v>16.651599945969469</v>
      </c>
      <c r="E17" s="39">
        <v>14.930739549798373</v>
      </c>
      <c r="F17" s="39">
        <v>15.788415699880424</v>
      </c>
      <c r="G17" s="39">
        <v>17.547087234781547</v>
      </c>
      <c r="H17" s="39">
        <v>20.416311481509673</v>
      </c>
      <c r="I17" s="39">
        <v>17.427465729296859</v>
      </c>
      <c r="J17" s="39">
        <v>16.453341510574422</v>
      </c>
      <c r="K17" s="39">
        <v>15.769079161839198</v>
      </c>
      <c r="L17" s="39"/>
      <c r="M17" s="39"/>
      <c r="N17" s="39"/>
    </row>
    <row r="18" spans="2:14">
      <c r="B18" s="1" t="s">
        <v>20</v>
      </c>
      <c r="C18" s="39">
        <v>8.1704932099999983</v>
      </c>
      <c r="D18" s="39">
        <v>8.1794952621900006</v>
      </c>
      <c r="E18" s="39">
        <v>9.2538926700000008</v>
      </c>
      <c r="F18" s="39">
        <v>9.4751086799999999</v>
      </c>
      <c r="G18" s="39">
        <v>8.0904805799999995</v>
      </c>
      <c r="H18" s="39">
        <v>7.7353886500000009</v>
      </c>
      <c r="I18" s="39">
        <v>8.0317016105466656</v>
      </c>
      <c r="J18" s="39">
        <v>9.4536056199999976</v>
      </c>
      <c r="K18" s="39">
        <v>8.541444689999997</v>
      </c>
      <c r="L18" s="39"/>
      <c r="M18" s="39"/>
      <c r="N18" s="39"/>
    </row>
    <row r="19" spans="2:14">
      <c r="B19" s="1" t="s">
        <v>19</v>
      </c>
      <c r="C19" s="39">
        <v>0.11251044381818173</v>
      </c>
      <c r="D19" s="39">
        <v>0.11450069894545446</v>
      </c>
      <c r="E19" s="39">
        <v>0.11181476381818174</v>
      </c>
      <c r="F19" s="39">
        <v>0.11479258894545445</v>
      </c>
      <c r="G19" s="39">
        <v>0.11546943894545446</v>
      </c>
      <c r="H19" s="39">
        <v>0.11106153381818173</v>
      </c>
      <c r="I19" s="39">
        <v>0.11384269894545447</v>
      </c>
      <c r="J19" s="39">
        <v>0.11051085381818174</v>
      </c>
      <c r="K19" s="39">
        <v>0.11419454894545446</v>
      </c>
      <c r="L19" s="39"/>
      <c r="M19" s="39"/>
      <c r="N19" s="39"/>
    </row>
    <row r="22" spans="2:14">
      <c r="C22" s="75"/>
    </row>
    <row r="25" spans="2:14"/>
    <row r="41" spans="2:2">
      <c r="B41" s="44" t="s">
        <v>167</v>
      </c>
    </row>
    <row r="42" spans="2:2">
      <c r="B42" t="s">
        <v>192</v>
      </c>
    </row>
  </sheetData>
  <phoneticPr fontId="62"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B2:P10"/>
  <sheetViews>
    <sheetView zoomScaleNormal="100" workbookViewId="0">
      <selection activeCell="P34" sqref="P34"/>
    </sheetView>
  </sheetViews>
  <sheetFormatPr defaultRowHeight="15"/>
  <cols>
    <col min="1" max="1" width="9" customWidth="1"/>
    <col min="2" max="2" width="35.42578125" bestFit="1" customWidth="1"/>
    <col min="3" max="3" width="9.85546875" bestFit="1" customWidth="1"/>
    <col min="4" max="4" width="9.28515625" bestFit="1" customWidth="1"/>
    <col min="6" max="6" width="10" bestFit="1" customWidth="1"/>
    <col min="16" max="16" width="11.5703125" bestFit="1" customWidth="1"/>
    <col min="21" max="21" width="14.42578125" customWidth="1"/>
  </cols>
  <sheetData>
    <row r="2" spans="2:16">
      <c r="B2" s="2" t="s">
        <v>126</v>
      </c>
      <c r="C2" s="3">
        <v>43556</v>
      </c>
      <c r="D2" s="3">
        <v>43586</v>
      </c>
      <c r="E2" s="3">
        <v>43617</v>
      </c>
      <c r="F2" s="3">
        <v>43647</v>
      </c>
      <c r="G2" s="3">
        <v>43678</v>
      </c>
      <c r="H2" s="3">
        <v>43709</v>
      </c>
      <c r="I2" s="3">
        <v>43739</v>
      </c>
      <c r="J2" s="3">
        <v>43770</v>
      </c>
      <c r="K2" s="3">
        <v>43800</v>
      </c>
      <c r="L2" s="3">
        <v>43831</v>
      </c>
      <c r="M2" s="3">
        <v>43862</v>
      </c>
      <c r="N2" s="3">
        <v>43891</v>
      </c>
      <c r="P2" t="s">
        <v>174</v>
      </c>
    </row>
    <row r="3" spans="2:16">
      <c r="B3" s="4" t="s">
        <v>128</v>
      </c>
      <c r="C3" s="53">
        <v>55039.5</v>
      </c>
      <c r="D3" s="54">
        <v>100286</v>
      </c>
      <c r="E3" s="54">
        <v>236399</v>
      </c>
      <c r="F3" s="54">
        <v>256050</v>
      </c>
      <c r="G3" s="54">
        <v>344357</v>
      </c>
      <c r="H3" s="54">
        <v>291932.5</v>
      </c>
      <c r="I3" s="54">
        <v>377436.5</v>
      </c>
      <c r="J3" s="54">
        <v>242878.5</v>
      </c>
      <c r="K3" s="54">
        <v>151996</v>
      </c>
      <c r="L3" s="54"/>
      <c r="M3" s="54"/>
      <c r="N3" s="54"/>
      <c r="P3" s="49">
        <v>449423.2</v>
      </c>
    </row>
    <row r="4" spans="2:16">
      <c r="B4" s="4" t="s">
        <v>129</v>
      </c>
      <c r="C4" s="53">
        <v>241488</v>
      </c>
      <c r="D4" s="54">
        <v>279075.09999999998</v>
      </c>
      <c r="E4" s="54">
        <v>489034.5</v>
      </c>
      <c r="F4" s="54">
        <v>373192.2</v>
      </c>
      <c r="G4" s="54">
        <v>667292.4</v>
      </c>
      <c r="H4" s="54">
        <v>504225.5</v>
      </c>
      <c r="I4" s="54">
        <v>326646.3</v>
      </c>
      <c r="J4" s="54">
        <v>140222.79999999999</v>
      </c>
      <c r="K4" s="54">
        <v>297427.20000000001</v>
      </c>
      <c r="L4" s="54"/>
      <c r="M4" s="54"/>
      <c r="N4" s="54"/>
      <c r="P4" s="13"/>
    </row>
    <row r="5" spans="2:16">
      <c r="B5" s="4" t="s">
        <v>137</v>
      </c>
      <c r="C5" s="54">
        <v>296527.5</v>
      </c>
      <c r="D5" s="54">
        <v>379361.1</v>
      </c>
      <c r="E5" s="54">
        <v>725433.5</v>
      </c>
      <c r="F5" s="54">
        <v>629242.19999999995</v>
      </c>
      <c r="G5" s="54">
        <v>1011649.4</v>
      </c>
      <c r="H5" s="54">
        <v>796158</v>
      </c>
      <c r="I5" s="54">
        <v>704082.8</v>
      </c>
      <c r="J5" s="54">
        <v>383101.3</v>
      </c>
      <c r="K5" s="54">
        <v>449423.2</v>
      </c>
      <c r="L5" s="54">
        <v>0</v>
      </c>
      <c r="M5" s="54">
        <v>0</v>
      </c>
      <c r="N5" s="54">
        <v>0</v>
      </c>
    </row>
    <row r="6" spans="2:16">
      <c r="B6" s="33"/>
      <c r="C6" s="34"/>
      <c r="D6" s="34"/>
      <c r="E6" s="34"/>
      <c r="F6" s="34"/>
      <c r="G6" s="34"/>
      <c r="H6" s="34"/>
      <c r="I6" s="34"/>
      <c r="J6" s="34"/>
      <c r="K6" s="34"/>
      <c r="L6" s="34"/>
      <c r="M6" s="34"/>
      <c r="N6" s="34"/>
    </row>
    <row r="7" spans="2:16">
      <c r="C7" s="28"/>
    </row>
    <row r="8" spans="2:16">
      <c r="B8" s="2" t="s">
        <v>127</v>
      </c>
      <c r="C8" s="3">
        <v>43556</v>
      </c>
      <c r="D8" s="3">
        <v>43586</v>
      </c>
      <c r="E8" s="3">
        <v>43617</v>
      </c>
      <c r="F8" s="3">
        <v>43647</v>
      </c>
      <c r="G8" s="3">
        <v>43678</v>
      </c>
      <c r="H8" s="3">
        <v>43709</v>
      </c>
      <c r="I8" s="3">
        <v>43739</v>
      </c>
      <c r="J8" s="3">
        <v>43770</v>
      </c>
      <c r="K8" s="3">
        <v>43800</v>
      </c>
      <c r="L8" s="3">
        <v>43831</v>
      </c>
      <c r="M8" s="3">
        <v>43862</v>
      </c>
      <c r="N8" s="3">
        <v>43891</v>
      </c>
    </row>
    <row r="9" spans="2:16">
      <c r="B9" s="4" t="s">
        <v>139</v>
      </c>
      <c r="C9" s="11">
        <v>0.82543004825302502</v>
      </c>
      <c r="D9" s="12">
        <v>1.5211163568478101</v>
      </c>
      <c r="E9" s="12">
        <v>4.2197449572133099</v>
      </c>
      <c r="F9" s="12">
        <v>4.2356945151300103</v>
      </c>
      <c r="G9" s="12">
        <v>7.1987912310503299</v>
      </c>
      <c r="H9" s="12">
        <v>6.1394097849064098</v>
      </c>
      <c r="I9" s="12">
        <v>2.8751646894796798</v>
      </c>
      <c r="J9" s="12">
        <v>3.3453602497931598</v>
      </c>
      <c r="K9" s="12">
        <v>1.27215601681322</v>
      </c>
      <c r="L9" s="12"/>
      <c r="M9" s="12"/>
      <c r="N9" s="12"/>
    </row>
    <row r="10" spans="2:16">
      <c r="B10" s="4" t="s">
        <v>140</v>
      </c>
      <c r="C10" s="11">
        <v>7.8835353260859993</v>
      </c>
      <c r="D10" s="12">
        <v>8.4220629678534404</v>
      </c>
      <c r="E10" s="12">
        <v>18.375192762815598</v>
      </c>
      <c r="F10" s="12">
        <v>11.5383995533721</v>
      </c>
      <c r="G10" s="12">
        <v>19.1286171432556</v>
      </c>
      <c r="H10" s="12">
        <v>16.145676260021801</v>
      </c>
      <c r="I10" s="12">
        <v>13.3838771887399</v>
      </c>
      <c r="J10" s="12">
        <v>6.6390361268248208</v>
      </c>
      <c r="K10" s="12">
        <v>14.0529440070764</v>
      </c>
      <c r="L10" s="12"/>
      <c r="M10" s="12"/>
      <c r="N10" s="12"/>
    </row>
  </sheetData>
  <phoneticPr fontId="62"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B050"/>
  </sheetPr>
  <dimension ref="B2:O34"/>
  <sheetViews>
    <sheetView zoomScale="85" zoomScaleNormal="85" workbookViewId="0">
      <selection activeCell="O32" sqref="O32"/>
    </sheetView>
  </sheetViews>
  <sheetFormatPr defaultRowHeight="15"/>
  <cols>
    <col min="1" max="1" width="11.28515625" customWidth="1"/>
    <col min="2" max="2" width="46.85546875" customWidth="1"/>
    <col min="3" max="3" width="6.42578125" bestFit="1" customWidth="1"/>
    <col min="4" max="4" width="6.85546875" bestFit="1" customWidth="1"/>
    <col min="5" max="5" width="6.5703125" bestFit="1" customWidth="1"/>
    <col min="6" max="6" width="5.7109375" bestFit="1" customWidth="1"/>
    <col min="7" max="7" width="6.7109375" bestFit="1" customWidth="1"/>
    <col min="8" max="8" width="9" customWidth="1"/>
    <col min="9" max="9" width="6.28515625" bestFit="1" customWidth="1"/>
    <col min="10" max="10" width="6.7109375" bestFit="1" customWidth="1"/>
    <col min="11" max="11" width="10.5703125" customWidth="1"/>
    <col min="12" max="12" width="8.85546875" customWidth="1"/>
    <col min="13" max="13" width="8.7109375" customWidth="1"/>
    <col min="14" max="14" width="6.7109375" bestFit="1" customWidth="1"/>
    <col min="15" max="15" width="18.28515625" bestFit="1" customWidth="1"/>
    <col min="16" max="16" width="5.85546875" bestFit="1" customWidth="1"/>
    <col min="17" max="17" width="18.28515625" bestFit="1" customWidth="1"/>
  </cols>
  <sheetData>
    <row r="2" spans="2:15">
      <c r="B2" s="2" t="s">
        <v>6</v>
      </c>
      <c r="C2" s="3">
        <v>43556</v>
      </c>
      <c r="D2" s="3">
        <v>43586</v>
      </c>
      <c r="E2" s="3">
        <v>43617</v>
      </c>
      <c r="F2" s="3">
        <v>43647</v>
      </c>
      <c r="G2" s="3">
        <v>43678</v>
      </c>
      <c r="H2" s="3">
        <v>43709</v>
      </c>
      <c r="I2" s="3">
        <v>43739</v>
      </c>
      <c r="J2" s="3">
        <v>43770</v>
      </c>
      <c r="K2" s="3">
        <v>43800</v>
      </c>
      <c r="L2" s="3">
        <v>43831</v>
      </c>
      <c r="M2" s="3">
        <v>43862</v>
      </c>
      <c r="N2" s="3">
        <v>43891</v>
      </c>
    </row>
    <row r="3" spans="2:15">
      <c r="B3" s="4" t="s">
        <v>74</v>
      </c>
      <c r="C3" s="53">
        <v>3.9167993769999345</v>
      </c>
      <c r="D3" s="53">
        <v>4.0328241837625933</v>
      </c>
      <c r="E3" s="53">
        <v>3.7838278179618037</v>
      </c>
      <c r="F3" s="54">
        <v>3.7102605199999976</v>
      </c>
      <c r="G3" s="54">
        <v>3.4017131766666497</v>
      </c>
      <c r="H3" s="54">
        <v>3.0969326499999692</v>
      </c>
      <c r="I3" s="54">
        <v>3.2956873624996832</v>
      </c>
      <c r="J3" s="54">
        <v>2.8856321299999994</v>
      </c>
      <c r="K3" s="54">
        <v>3.3046087824999928</v>
      </c>
      <c r="L3" s="54"/>
      <c r="M3" s="54"/>
      <c r="N3" s="54"/>
      <c r="O3">
        <v>0</v>
      </c>
    </row>
    <row r="4" spans="2:15">
      <c r="B4" s="4" t="s">
        <v>75</v>
      </c>
      <c r="C4" s="53">
        <v>2.66277995</v>
      </c>
      <c r="D4" s="53">
        <v>2.6362663899999998</v>
      </c>
      <c r="E4" s="53">
        <v>3.1256262299999995</v>
      </c>
      <c r="F4" s="54">
        <v>2.9195547199999998</v>
      </c>
      <c r="G4" s="54">
        <v>2.80185013</v>
      </c>
      <c r="H4" s="54">
        <v>2.2017722099999997</v>
      </c>
      <c r="I4" s="54">
        <v>2.3309158299999999</v>
      </c>
      <c r="J4" s="54">
        <v>2.2620747900000002</v>
      </c>
      <c r="K4" s="54">
        <v>2.2424314999999999</v>
      </c>
      <c r="L4" s="54"/>
      <c r="M4" s="54"/>
      <c r="N4" s="54"/>
    </row>
    <row r="5" spans="2:15">
      <c r="B5" s="4" t="s">
        <v>76</v>
      </c>
      <c r="C5" s="53">
        <v>1.6141432900000006</v>
      </c>
      <c r="D5" s="53">
        <v>1.1317905421900001</v>
      </c>
      <c r="E5" s="53">
        <v>1.7377072599999992</v>
      </c>
      <c r="F5" s="54">
        <v>1.8557863299999993</v>
      </c>
      <c r="G5" s="54">
        <v>1.1529340000000001</v>
      </c>
      <c r="H5" s="54">
        <v>1.2100027399999997</v>
      </c>
      <c r="I5" s="54">
        <v>1.1321967433799998</v>
      </c>
      <c r="J5" s="54">
        <v>1.2225482100000002</v>
      </c>
      <c r="K5" s="54">
        <v>1.00488395</v>
      </c>
      <c r="L5" s="54"/>
      <c r="M5" s="54"/>
      <c r="N5" s="54"/>
    </row>
    <row r="8" spans="2:15">
      <c r="B8" s="2" t="s">
        <v>6</v>
      </c>
      <c r="C8" s="3">
        <v>43556</v>
      </c>
      <c r="D8" s="3">
        <v>43586</v>
      </c>
      <c r="E8" s="3">
        <v>43617</v>
      </c>
      <c r="F8" s="3">
        <v>43647</v>
      </c>
      <c r="G8" s="3">
        <v>43678</v>
      </c>
      <c r="H8" s="3">
        <v>43709</v>
      </c>
      <c r="I8" s="3">
        <v>43739</v>
      </c>
      <c r="J8" s="3">
        <v>43770</v>
      </c>
      <c r="K8" s="3">
        <v>43800</v>
      </c>
      <c r="L8" s="3">
        <v>43831</v>
      </c>
      <c r="M8" s="3">
        <v>43862</v>
      </c>
      <c r="N8" s="3">
        <v>43891</v>
      </c>
    </row>
    <row r="9" spans="2:15">
      <c r="B9" s="4" t="s">
        <v>77</v>
      </c>
      <c r="C9" s="31">
        <v>8.1937226169999349</v>
      </c>
      <c r="D9" s="31">
        <v>7.8008811159525928</v>
      </c>
      <c r="E9" s="31">
        <v>8.6471613079618024</v>
      </c>
      <c r="F9" s="31">
        <v>8.4856015699999965</v>
      </c>
      <c r="G9" s="31">
        <v>7.3564973066666495</v>
      </c>
      <c r="H9" s="31">
        <v>6.5087075999999682</v>
      </c>
      <c r="I9" s="31">
        <v>6.7587999358796829</v>
      </c>
      <c r="J9" s="31">
        <v>6.3702551299999994</v>
      </c>
      <c r="K9" s="31">
        <v>6.5519242324999922</v>
      </c>
      <c r="L9" s="31"/>
      <c r="M9" s="31"/>
      <c r="N9" s="31"/>
    </row>
    <row r="10" spans="2:15">
      <c r="B10" s="4" t="s">
        <v>78</v>
      </c>
      <c r="C10" s="31">
        <v>26.615381065520001</v>
      </c>
      <c r="D10" s="31">
        <v>24.622505722295863</v>
      </c>
      <c r="E10" s="31">
        <v>21.762788335520007</v>
      </c>
      <c r="F10" s="31">
        <v>22.845172176703997</v>
      </c>
      <c r="G10" s="31">
        <v>24.040527433578994</v>
      </c>
      <c r="H10" s="31">
        <v>28.654943563019273</v>
      </c>
      <c r="I10" s="31">
        <v>25.244406136265226</v>
      </c>
      <c r="J10" s="31">
        <v>25.608725694269996</v>
      </c>
      <c r="K10" s="31">
        <v>25.246326932953998</v>
      </c>
      <c r="L10" s="31"/>
      <c r="M10" s="31"/>
      <c r="N10" s="31"/>
    </row>
    <row r="11" spans="2:15">
      <c r="B11" s="4" t="s">
        <v>142</v>
      </c>
      <c r="C11" s="31">
        <v>1.6721039449545263</v>
      </c>
      <c r="D11" s="31">
        <v>1.1486786599110053</v>
      </c>
      <c r="E11" s="31">
        <v>1.6430218496226576</v>
      </c>
      <c r="F11" s="31">
        <v>1.4111845580022542</v>
      </c>
      <c r="G11" s="31">
        <v>2.1545580145358949</v>
      </c>
      <c r="H11" s="31">
        <v>1.2148137083536101</v>
      </c>
      <c r="I11" s="31">
        <v>1.1697770386687736</v>
      </c>
      <c r="J11" s="31">
        <v>0.77096443630442224</v>
      </c>
      <c r="K11" s="31">
        <v>0.61631151638519999</v>
      </c>
      <c r="L11" s="31"/>
      <c r="M11" s="31"/>
      <c r="N11" s="31"/>
    </row>
    <row r="12" spans="2:15">
      <c r="B12" s="4" t="s">
        <v>73</v>
      </c>
      <c r="C12" s="31">
        <v>1.9995899999999999E-3</v>
      </c>
      <c r="D12" s="31">
        <v>3.0614999999999966E-4</v>
      </c>
      <c r="E12" s="31">
        <v>1.3039099999999999E-3</v>
      </c>
      <c r="F12" s="31">
        <v>5.9803999999999999E-4</v>
      </c>
      <c r="G12" s="31">
        <v>1.2748900000000001E-3</v>
      </c>
      <c r="H12" s="31">
        <v>5.506799999999999E-4</v>
      </c>
      <c r="I12" s="31">
        <v>-3.5185000000000001E-4</v>
      </c>
      <c r="J12" s="31">
        <v>0</v>
      </c>
      <c r="K12" s="31">
        <v>0</v>
      </c>
      <c r="L12" s="31"/>
      <c r="M12" s="31"/>
      <c r="N12" s="31"/>
    </row>
    <row r="21" spans="11:11">
      <c r="K21" s="75"/>
    </row>
    <row r="33" spans="2:2">
      <c r="B33" t="s">
        <v>167</v>
      </c>
    </row>
    <row r="34" spans="2:2">
      <c r="B34" t="s">
        <v>193</v>
      </c>
    </row>
  </sheetData>
  <phoneticPr fontId="6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00B050"/>
  </sheetPr>
  <dimension ref="B1:N13"/>
  <sheetViews>
    <sheetView zoomScale="70" zoomScaleNormal="70" workbookViewId="0">
      <selection activeCell="I31" sqref="I31"/>
    </sheetView>
  </sheetViews>
  <sheetFormatPr defaultRowHeight="15"/>
  <cols>
    <col min="1" max="1" width="9" customWidth="1"/>
    <col min="2" max="2" width="47" bestFit="1" customWidth="1"/>
    <col min="3" max="3" width="12" customWidth="1"/>
    <col min="4" max="4" width="13.5703125" customWidth="1"/>
    <col min="5" max="6" width="13.28515625" customWidth="1"/>
    <col min="7" max="7" width="12.140625" customWidth="1"/>
    <col min="8" max="8" width="11.5703125" customWidth="1"/>
    <col min="9" max="9" width="11.85546875" customWidth="1"/>
    <col min="10" max="10" width="12.42578125" customWidth="1"/>
    <col min="11" max="11" width="12.140625" customWidth="1"/>
    <col min="12" max="12" width="11.5703125" customWidth="1"/>
    <col min="13" max="13" width="14" customWidth="1"/>
    <col min="14" max="14" width="13" customWidth="1"/>
  </cols>
  <sheetData>
    <row r="1" spans="2:14">
      <c r="C1" s="36">
        <v>43585</v>
      </c>
      <c r="D1" s="36">
        <v>43616</v>
      </c>
      <c r="E1" s="36">
        <v>43646</v>
      </c>
      <c r="F1" s="36">
        <v>43677</v>
      </c>
      <c r="G1" s="36">
        <v>43708</v>
      </c>
      <c r="H1" s="36">
        <v>43738</v>
      </c>
      <c r="I1" s="36">
        <v>43769</v>
      </c>
      <c r="J1" s="36">
        <v>43799</v>
      </c>
      <c r="K1" s="36">
        <v>43830</v>
      </c>
      <c r="L1" s="36">
        <v>43861</v>
      </c>
      <c r="M1" s="36">
        <v>43890</v>
      </c>
      <c r="N1" s="36">
        <v>43921</v>
      </c>
    </row>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22</v>
      </c>
      <c r="C3" s="39">
        <v>-8.7696790000000007E-3</v>
      </c>
      <c r="D3" s="39">
        <v>0</v>
      </c>
      <c r="E3" s="39">
        <v>0</v>
      </c>
      <c r="F3" s="39">
        <v>9.0218312999999994E-2</v>
      </c>
      <c r="G3" s="39">
        <v>-8.6968710000000001E-3</v>
      </c>
      <c r="H3" s="39">
        <v>-1.4113516999999997E-2</v>
      </c>
      <c r="I3" s="39">
        <v>0.18246753499999999</v>
      </c>
      <c r="J3" s="39">
        <v>7.1171450999999997E-2</v>
      </c>
      <c r="K3" s="39">
        <v>-3.7818687999999996E-2</v>
      </c>
      <c r="L3" s="39"/>
      <c r="M3" s="39"/>
      <c r="N3" s="39"/>
    </row>
    <row r="4" spans="2:14">
      <c r="B4" s="1" t="s">
        <v>23</v>
      </c>
      <c r="C4" s="39">
        <v>0</v>
      </c>
      <c r="D4" s="39">
        <v>0</v>
      </c>
      <c r="E4" s="39">
        <v>0</v>
      </c>
      <c r="F4" s="39">
        <v>0</v>
      </c>
      <c r="G4" s="39">
        <v>0</v>
      </c>
      <c r="H4" s="39">
        <v>0</v>
      </c>
      <c r="I4" s="39">
        <v>1.6525393873490002E-2</v>
      </c>
      <c r="J4" s="39">
        <v>0</v>
      </c>
      <c r="K4" s="39">
        <v>0</v>
      </c>
      <c r="L4" s="39"/>
      <c r="M4" s="39"/>
      <c r="N4" s="39"/>
    </row>
    <row r="5" spans="2:14">
      <c r="B5" s="1" t="s">
        <v>24</v>
      </c>
      <c r="C5" s="39">
        <v>0</v>
      </c>
      <c r="D5" s="39">
        <v>0</v>
      </c>
      <c r="E5" s="39">
        <v>0</v>
      </c>
      <c r="F5" s="39">
        <v>0</v>
      </c>
      <c r="G5" s="39">
        <v>0</v>
      </c>
      <c r="H5" s="39">
        <v>0</v>
      </c>
      <c r="I5" s="39">
        <v>0</v>
      </c>
      <c r="J5" s="39">
        <v>0</v>
      </c>
      <c r="K5" s="39">
        <v>0</v>
      </c>
      <c r="L5" s="39"/>
      <c r="M5" s="39"/>
      <c r="N5" s="39"/>
    </row>
    <row r="6" spans="2:14">
      <c r="B6" s="1" t="s">
        <v>33</v>
      </c>
      <c r="C6" s="39">
        <v>3.7600261000000002E-7</v>
      </c>
      <c r="D6" s="39">
        <v>0</v>
      </c>
      <c r="E6" s="39">
        <v>0</v>
      </c>
      <c r="F6" s="39">
        <v>5.1331700000000001E-4</v>
      </c>
      <c r="G6" s="39">
        <v>0</v>
      </c>
      <c r="H6" s="39">
        <v>0</v>
      </c>
      <c r="I6" s="39">
        <v>0</v>
      </c>
      <c r="J6" s="39">
        <v>0</v>
      </c>
      <c r="K6" s="39">
        <v>0</v>
      </c>
      <c r="L6" s="39"/>
      <c r="M6" s="39"/>
      <c r="N6" s="39"/>
    </row>
    <row r="7" spans="2:14">
      <c r="B7" s="1" t="s">
        <v>25</v>
      </c>
      <c r="C7" s="39">
        <v>0</v>
      </c>
      <c r="D7" s="39">
        <v>0</v>
      </c>
      <c r="E7" s="39">
        <v>0</v>
      </c>
      <c r="F7" s="39">
        <v>0.12001915466118999</v>
      </c>
      <c r="G7" s="39">
        <v>0</v>
      </c>
      <c r="H7" s="39">
        <v>0</v>
      </c>
      <c r="I7" s="39">
        <v>0</v>
      </c>
      <c r="J7" s="39">
        <v>0</v>
      </c>
      <c r="K7" s="39">
        <v>0</v>
      </c>
      <c r="L7" s="39"/>
      <c r="M7" s="39"/>
      <c r="N7" s="39"/>
    </row>
    <row r="8" spans="2:14">
      <c r="B8" s="1" t="s">
        <v>26</v>
      </c>
      <c r="C8" s="39">
        <v>-6.4242100940409996E-2</v>
      </c>
      <c r="D8" s="39">
        <v>0</v>
      </c>
      <c r="E8" s="39">
        <v>0</v>
      </c>
      <c r="F8" s="39">
        <v>-4.4998742088699995E-3</v>
      </c>
      <c r="G8" s="39">
        <v>-1.4030745374499999E-2</v>
      </c>
      <c r="H8" s="39">
        <v>-3.6827415457240005E-2</v>
      </c>
      <c r="I8" s="39">
        <v>-1.3647027316289998E-2</v>
      </c>
      <c r="J8" s="39">
        <v>-0.18835885911466996</v>
      </c>
      <c r="K8" s="39">
        <v>-0.26514412133883997</v>
      </c>
      <c r="L8" s="39"/>
      <c r="M8" s="39"/>
      <c r="N8" s="39"/>
    </row>
    <row r="9" spans="2:14">
      <c r="B9" s="1" t="s">
        <v>188</v>
      </c>
      <c r="C9" s="39">
        <v>0</v>
      </c>
      <c r="D9" s="39">
        <v>0</v>
      </c>
      <c r="E9" s="39">
        <v>0</v>
      </c>
      <c r="F9" s="39">
        <v>0</v>
      </c>
      <c r="G9" s="39">
        <v>0</v>
      </c>
      <c r="H9" s="39">
        <v>0</v>
      </c>
      <c r="I9" s="39">
        <v>0</v>
      </c>
      <c r="J9" s="39">
        <v>0</v>
      </c>
      <c r="K9" s="39">
        <v>0</v>
      </c>
      <c r="L9" s="39"/>
      <c r="M9" s="39"/>
      <c r="N9" s="39"/>
    </row>
    <row r="10" spans="2:14">
      <c r="B10" s="1" t="s">
        <v>21</v>
      </c>
      <c r="C10" s="39">
        <v>1.6721039449545263</v>
      </c>
      <c r="D10" s="39">
        <v>1.1486786599110053</v>
      </c>
      <c r="E10" s="39">
        <v>1.6430218496226576</v>
      </c>
      <c r="F10" s="39">
        <v>1.4111845580022542</v>
      </c>
      <c r="G10" s="39">
        <v>2.1545580145358949</v>
      </c>
      <c r="H10" s="39">
        <v>1.2148137083536101</v>
      </c>
      <c r="I10" s="39">
        <v>1.1697770386687736</v>
      </c>
      <c r="J10" s="39">
        <v>0.77096443630442224</v>
      </c>
      <c r="K10" s="39">
        <v>0.61631151638519999</v>
      </c>
      <c r="L10" s="39"/>
      <c r="M10" s="39"/>
      <c r="N10" s="39"/>
    </row>
    <row r="11" spans="2:14">
      <c r="C11" s="39">
        <v>1.5990925410167263</v>
      </c>
      <c r="D11" s="39">
        <v>1.1486786599110053</v>
      </c>
      <c r="E11" s="39">
        <v>1.6430218496226576</v>
      </c>
      <c r="F11" s="39">
        <v>1.6174354684545742</v>
      </c>
      <c r="G11" s="39">
        <v>2.1318303981613949</v>
      </c>
      <c r="H11" s="39">
        <v>1.1638727758963701</v>
      </c>
      <c r="I11" s="39">
        <v>1.3551229402259737</v>
      </c>
      <c r="J11" s="39">
        <v>0.65377702818975225</v>
      </c>
      <c r="K11" s="39">
        <v>0.31334870704636003</v>
      </c>
      <c r="L11" s="39">
        <v>0</v>
      </c>
      <c r="M11" s="39">
        <v>0</v>
      </c>
      <c r="N11" s="39">
        <v>0</v>
      </c>
    </row>
    <row r="12" spans="2:14">
      <c r="B12" t="s">
        <v>174</v>
      </c>
    </row>
    <row r="13" spans="2:14">
      <c r="B13" s="47">
        <v>0.31334870704636003</v>
      </c>
    </row>
  </sheetData>
  <phoneticPr fontId="62"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B2:N40"/>
  <sheetViews>
    <sheetView zoomScale="85" zoomScaleNormal="85" workbookViewId="0">
      <selection activeCell="G26" sqref="G26"/>
    </sheetView>
  </sheetViews>
  <sheetFormatPr defaultRowHeight="15"/>
  <cols>
    <col min="1" max="1" width="9" customWidth="1"/>
    <col min="2" max="2" width="16.7109375" bestFit="1" customWidth="1"/>
    <col min="3" max="3" width="11.5703125" bestFit="1" customWidth="1"/>
    <col min="16" max="16" width="16.7109375" bestFit="1" customWidth="1"/>
  </cols>
  <sheetData>
    <row r="2" spans="2:14">
      <c r="B2" s="2" t="s">
        <v>34</v>
      </c>
      <c r="C2" s="3">
        <v>43556</v>
      </c>
      <c r="D2" s="3">
        <v>43586</v>
      </c>
      <c r="E2" s="3">
        <v>43617</v>
      </c>
      <c r="F2" s="3">
        <v>43647</v>
      </c>
      <c r="G2" s="3">
        <v>43678</v>
      </c>
      <c r="H2" s="3">
        <v>43709</v>
      </c>
      <c r="I2" s="3">
        <v>43739</v>
      </c>
      <c r="J2" s="3">
        <v>43770</v>
      </c>
      <c r="K2" s="3">
        <v>43800</v>
      </c>
      <c r="L2" s="3">
        <v>43831</v>
      </c>
      <c r="M2" s="3">
        <v>43862</v>
      </c>
      <c r="N2" s="3">
        <v>43891</v>
      </c>
    </row>
    <row r="3" spans="2:14">
      <c r="B3" s="1" t="s">
        <v>64</v>
      </c>
      <c r="C3" s="39">
        <v>-0.79930236099999963</v>
      </c>
      <c r="D3" s="39">
        <v>-4.164900000000471E-4</v>
      </c>
      <c r="E3" s="39">
        <v>2.1617003140000008</v>
      </c>
      <c r="F3" s="39">
        <v>-0.36121996300000031</v>
      </c>
      <c r="G3" s="39">
        <v>2.3694182099999987</v>
      </c>
      <c r="H3" s="39">
        <v>2.5247875100000017</v>
      </c>
      <c r="I3" s="39">
        <v>7.4080219490000001</v>
      </c>
      <c r="J3" s="39">
        <v>5.9690889520000008</v>
      </c>
      <c r="K3" s="39">
        <v>8.7619332350000025</v>
      </c>
      <c r="L3" s="39"/>
      <c r="M3" s="39"/>
      <c r="N3" s="39"/>
    </row>
    <row r="4" spans="2:14">
      <c r="C4" s="37"/>
      <c r="D4" s="37"/>
      <c r="E4" s="37"/>
      <c r="F4" s="37"/>
      <c r="G4" s="37"/>
      <c r="H4" s="37"/>
      <c r="I4" s="37"/>
      <c r="J4" s="37"/>
      <c r="K4" s="37"/>
      <c r="L4" s="37"/>
      <c r="M4" s="37"/>
      <c r="N4" s="37"/>
    </row>
    <row r="5" spans="2:14">
      <c r="C5" s="37"/>
      <c r="D5" s="37"/>
      <c r="E5" s="37"/>
      <c r="F5" s="37"/>
      <c r="G5" s="37"/>
      <c r="H5" s="37"/>
      <c r="I5" s="37"/>
      <c r="J5" s="37"/>
      <c r="K5" s="37"/>
      <c r="L5" s="37"/>
      <c r="M5" s="37"/>
      <c r="N5" s="37"/>
    </row>
    <row r="6" spans="2:14">
      <c r="B6" s="2" t="s">
        <v>126</v>
      </c>
      <c r="C6" s="3">
        <v>43556</v>
      </c>
      <c r="D6" s="3">
        <v>43586</v>
      </c>
      <c r="E6" s="3">
        <v>43617</v>
      </c>
      <c r="F6" s="3">
        <v>43647</v>
      </c>
      <c r="G6" s="3">
        <v>43678</v>
      </c>
      <c r="H6" s="3">
        <v>43709</v>
      </c>
      <c r="I6" s="3">
        <v>43739</v>
      </c>
      <c r="J6" s="3">
        <v>43770</v>
      </c>
      <c r="K6" s="3">
        <v>43800</v>
      </c>
      <c r="L6" s="3">
        <v>43831</v>
      </c>
      <c r="M6" s="3">
        <v>43862</v>
      </c>
      <c r="N6" s="3">
        <v>43891</v>
      </c>
    </row>
    <row r="7" spans="2:14">
      <c r="B7" s="1" t="s">
        <v>64</v>
      </c>
      <c r="C7" s="15">
        <v>-92773.346999999994</v>
      </c>
      <c r="D7" s="15">
        <v>-125100.10299999997</v>
      </c>
      <c r="E7" s="15">
        <v>-52763.553000000007</v>
      </c>
      <c r="F7" s="15">
        <v>-105125.057</v>
      </c>
      <c r="G7" s="15">
        <v>-89546.115999999995</v>
      </c>
      <c r="H7" s="15">
        <v>-91685.372000000003</v>
      </c>
      <c r="I7" s="15">
        <v>23417.449999999993</v>
      </c>
      <c r="J7" s="15">
        <v>28526.310000000005</v>
      </c>
      <c r="K7" s="15">
        <v>39937.613000000012</v>
      </c>
      <c r="L7" s="15">
        <v>0</v>
      </c>
      <c r="M7" s="15">
        <v>0</v>
      </c>
      <c r="N7" s="15">
        <v>0</v>
      </c>
    </row>
    <row r="10" spans="2:14">
      <c r="D10" s="8"/>
    </row>
    <row r="11" spans="2:14">
      <c r="D11" s="8"/>
    </row>
    <row r="12" spans="2:14">
      <c r="D12" s="8"/>
    </row>
    <row r="13" spans="2:14">
      <c r="D13" s="8"/>
    </row>
    <row r="14" spans="2:14">
      <c r="D14" s="8"/>
    </row>
    <row r="15" spans="2:14">
      <c r="D15" s="8"/>
    </row>
    <row r="16" spans="2:14">
      <c r="D16" s="8"/>
    </row>
    <row r="17" spans="4:4">
      <c r="D17" s="8"/>
    </row>
    <row r="18" spans="4:4">
      <c r="D18" s="8"/>
    </row>
    <row r="19" spans="4:4">
      <c r="D19" s="8"/>
    </row>
    <row r="20" spans="4:4">
      <c r="D20" s="8"/>
    </row>
    <row r="21" spans="4:4">
      <c r="D21" s="8"/>
    </row>
    <row r="22" spans="4:4">
      <c r="D22" s="8"/>
    </row>
    <row r="23" spans="4:4">
      <c r="D23" s="8"/>
    </row>
    <row r="24" spans="4:4">
      <c r="D24" s="8"/>
    </row>
    <row r="25" spans="4:4">
      <c r="D25" s="8"/>
    </row>
    <row r="26" spans="4:4">
      <c r="D26" s="8"/>
    </row>
    <row r="27" spans="4:4">
      <c r="D27" s="8"/>
    </row>
    <row r="28" spans="4:4">
      <c r="D28" s="8"/>
    </row>
    <row r="29" spans="4:4">
      <c r="D29" s="8"/>
    </row>
    <row r="30" spans="4:4">
      <c r="D30" s="8"/>
    </row>
    <row r="31" spans="4:4">
      <c r="D31" s="8"/>
    </row>
    <row r="32" spans="4:4">
      <c r="D32" s="8"/>
    </row>
    <row r="33" spans="4:4">
      <c r="D33" s="8"/>
    </row>
    <row r="34" spans="4:4">
      <c r="D34" s="8"/>
    </row>
    <row r="35" spans="4:4">
      <c r="D35" s="8"/>
    </row>
    <row r="36" spans="4:4">
      <c r="D36" s="8"/>
    </row>
    <row r="37" spans="4:4">
      <c r="D37" s="8"/>
    </row>
    <row r="38" spans="4:4">
      <c r="D38" s="8"/>
    </row>
    <row r="39" spans="4:4">
      <c r="D39" s="8"/>
    </row>
    <row r="40" spans="4:4">
      <c r="D40" s="9"/>
    </row>
  </sheetData>
  <phoneticPr fontId="62" type="noConversion"/>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B2:N42"/>
  <sheetViews>
    <sheetView zoomScale="85" zoomScaleNormal="85" workbookViewId="0">
      <selection activeCell="J25" sqref="J25"/>
    </sheetView>
  </sheetViews>
  <sheetFormatPr defaultRowHeight="15"/>
  <cols>
    <col min="1" max="1" width="9" customWidth="1"/>
    <col min="2" max="2" width="34.85546875" bestFit="1" customWidth="1"/>
    <col min="3" max="3" width="11.5703125" bestFit="1" customWidth="1"/>
    <col min="16" max="16" width="35.7109375" bestFit="1" customWidth="1"/>
    <col min="17" max="17" width="11.5703125" bestFit="1" customWidth="1"/>
  </cols>
  <sheetData>
    <row r="2" spans="2:14">
      <c r="B2" s="2" t="s">
        <v>34</v>
      </c>
      <c r="C2" s="3">
        <v>43585</v>
      </c>
      <c r="D2" s="3">
        <v>43616</v>
      </c>
      <c r="E2" s="3">
        <v>43646</v>
      </c>
      <c r="F2" s="3">
        <v>43677</v>
      </c>
      <c r="G2" s="3">
        <v>43708</v>
      </c>
      <c r="H2" s="3">
        <v>43738</v>
      </c>
      <c r="I2" s="3">
        <v>43769</v>
      </c>
      <c r="J2" s="3">
        <v>43799</v>
      </c>
      <c r="K2" s="3">
        <v>43830</v>
      </c>
      <c r="L2" s="3">
        <v>43861</v>
      </c>
      <c r="M2" s="3">
        <v>43890</v>
      </c>
      <c r="N2" s="3">
        <v>43921</v>
      </c>
    </row>
    <row r="3" spans="2:14">
      <c r="B3" s="1" t="s">
        <v>157</v>
      </c>
      <c r="C3" s="39">
        <v>2.5730570094133003</v>
      </c>
      <c r="D3" s="39">
        <v>3.3081080879359206</v>
      </c>
      <c r="E3" s="39">
        <v>2.2916383901526003</v>
      </c>
      <c r="F3" s="39">
        <v>2.36525094368245</v>
      </c>
      <c r="G3" s="39">
        <v>2.8205189316808394</v>
      </c>
      <c r="H3" s="39">
        <v>4.1929131123120644</v>
      </c>
      <c r="I3" s="39">
        <v>4.2312718173307191</v>
      </c>
      <c r="J3" s="39">
        <v>7.1877527791296005</v>
      </c>
      <c r="K3" s="39">
        <v>7.8742946799870008</v>
      </c>
      <c r="L3" s="39"/>
      <c r="M3" s="39"/>
      <c r="N3" s="39"/>
    </row>
    <row r="4" spans="2:14">
      <c r="B4" s="1" t="s">
        <v>159</v>
      </c>
      <c r="C4" s="39">
        <v>1.8832984384303897</v>
      </c>
      <c r="D4" s="39">
        <v>1.1372382034088102</v>
      </c>
      <c r="E4" s="39">
        <v>1.8111080490556353</v>
      </c>
      <c r="F4" s="39">
        <v>1.3712853077594502</v>
      </c>
      <c r="G4" s="39">
        <v>2.330704504200515</v>
      </c>
      <c r="H4" s="39">
        <v>2.0736158857579183</v>
      </c>
      <c r="I4" s="39">
        <v>2.706914343338104</v>
      </c>
      <c r="J4" s="39">
        <v>1.8316341589777205</v>
      </c>
      <c r="K4" s="39">
        <v>3.8345109728621205</v>
      </c>
      <c r="L4" s="39"/>
      <c r="M4" s="39"/>
      <c r="N4" s="39"/>
    </row>
    <row r="5" spans="2:14">
      <c r="B5" s="1" t="s">
        <v>160</v>
      </c>
      <c r="C5" s="39">
        <v>0.17121018810802999</v>
      </c>
      <c r="D5" s="39">
        <v>0.26124751558671994</v>
      </c>
      <c r="E5" s="39">
        <v>0.27078577264637005</v>
      </c>
      <c r="F5" s="39">
        <v>0.46492209237115878</v>
      </c>
      <c r="G5" s="39">
        <v>0.79015948170876005</v>
      </c>
      <c r="H5" s="39">
        <v>0.84908228651540996</v>
      </c>
      <c r="I5" s="39">
        <v>0.42448777684930994</v>
      </c>
      <c r="J5" s="39">
        <v>0.45828095591141005</v>
      </c>
      <c r="K5" s="39">
        <v>0.19836714239268996</v>
      </c>
      <c r="L5" s="39"/>
      <c r="M5" s="39"/>
      <c r="N5" s="39"/>
    </row>
    <row r="6" spans="2:14">
      <c r="B6" s="1" t="s">
        <v>42</v>
      </c>
      <c r="C6" s="39">
        <v>0</v>
      </c>
      <c r="D6" s="39">
        <v>0</v>
      </c>
      <c r="E6" s="39">
        <v>0</v>
      </c>
      <c r="F6" s="39">
        <v>0</v>
      </c>
      <c r="G6" s="39">
        <v>0</v>
      </c>
      <c r="H6" s="39">
        <v>0</v>
      </c>
      <c r="I6" s="39">
        <v>0</v>
      </c>
      <c r="J6" s="39">
        <v>0</v>
      </c>
      <c r="K6" s="39">
        <v>0</v>
      </c>
      <c r="L6" s="39"/>
      <c r="M6" s="39"/>
      <c r="N6" s="39"/>
    </row>
    <row r="7" spans="2:14">
      <c r="B7" s="1" t="s">
        <v>161</v>
      </c>
      <c r="C7" s="39">
        <v>5.4539318366150003E-2</v>
      </c>
      <c r="D7" s="39">
        <v>0.13816125397221002</v>
      </c>
      <c r="E7" s="39">
        <v>0.26275778374921993</v>
      </c>
      <c r="F7" s="39">
        <v>0.19081588369915997</v>
      </c>
      <c r="G7" s="39">
        <v>0.35823141507857997</v>
      </c>
      <c r="H7" s="39">
        <v>0.25769448543817003</v>
      </c>
      <c r="I7" s="39">
        <v>0.22296495972413999</v>
      </c>
      <c r="J7" s="39">
        <v>0.17871195613411001</v>
      </c>
      <c r="K7" s="39">
        <v>0.2993278050717601</v>
      </c>
      <c r="L7" s="39"/>
      <c r="M7" s="39"/>
      <c r="N7" s="39"/>
    </row>
    <row r="8" spans="2:14">
      <c r="B8" s="1" t="s">
        <v>175</v>
      </c>
      <c r="C8" s="39">
        <v>0</v>
      </c>
      <c r="D8" s="39">
        <v>0</v>
      </c>
      <c r="E8" s="39">
        <v>0</v>
      </c>
      <c r="F8" s="39">
        <v>0</v>
      </c>
      <c r="G8" s="39">
        <v>0</v>
      </c>
      <c r="H8" s="39">
        <v>0</v>
      </c>
      <c r="I8" s="39">
        <v>1.6525393873490002E-2</v>
      </c>
      <c r="J8" s="39">
        <v>0</v>
      </c>
      <c r="K8" s="39">
        <v>0</v>
      </c>
      <c r="L8" s="39"/>
      <c r="M8" s="39"/>
      <c r="N8" s="39"/>
    </row>
    <row r="9" spans="2:14">
      <c r="B9" s="1" t="s">
        <v>162</v>
      </c>
      <c r="C9" s="39">
        <v>0</v>
      </c>
      <c r="D9" s="39">
        <v>0</v>
      </c>
      <c r="E9" s="39">
        <v>0</v>
      </c>
      <c r="F9" s="39">
        <v>0</v>
      </c>
      <c r="G9" s="39">
        <v>0</v>
      </c>
      <c r="H9" s="39">
        <v>0</v>
      </c>
      <c r="I9" s="39">
        <v>0</v>
      </c>
      <c r="J9" s="39">
        <v>0</v>
      </c>
      <c r="K9" s="39">
        <v>0</v>
      </c>
      <c r="L9" s="39"/>
      <c r="M9" s="39"/>
      <c r="N9" s="39"/>
    </row>
    <row r="10" spans="2:14">
      <c r="C10" s="37"/>
      <c r="D10" s="37"/>
      <c r="E10" s="37"/>
      <c r="F10" s="37"/>
      <c r="G10" s="37"/>
      <c r="H10" s="37"/>
      <c r="I10" s="37"/>
      <c r="J10" s="37"/>
      <c r="K10" s="37"/>
      <c r="L10" s="37"/>
      <c r="M10" s="37"/>
      <c r="N10" s="37"/>
    </row>
    <row r="11" spans="2:14">
      <c r="C11" s="37"/>
      <c r="D11" s="37"/>
      <c r="E11" s="37"/>
      <c r="F11" s="37"/>
      <c r="G11" s="37"/>
      <c r="H11" s="37"/>
      <c r="I11" s="37"/>
      <c r="J11" s="37"/>
      <c r="K11" s="37"/>
      <c r="L11" s="37"/>
      <c r="M11" s="37"/>
      <c r="N11" s="37"/>
    </row>
    <row r="12" spans="2:14">
      <c r="B12" s="2" t="s">
        <v>92</v>
      </c>
      <c r="C12" s="3">
        <v>43585</v>
      </c>
      <c r="D12" s="3">
        <v>43616</v>
      </c>
      <c r="E12" s="3">
        <v>43646</v>
      </c>
      <c r="F12" s="3">
        <v>43677</v>
      </c>
      <c r="G12" s="3">
        <v>43708</v>
      </c>
      <c r="H12" s="3">
        <v>43738</v>
      </c>
      <c r="I12" s="3">
        <v>43769</v>
      </c>
      <c r="J12" s="3">
        <v>43799</v>
      </c>
      <c r="K12" s="3">
        <v>43830</v>
      </c>
      <c r="L12" s="3">
        <v>43861</v>
      </c>
      <c r="M12" s="3">
        <v>43890</v>
      </c>
      <c r="N12" s="3">
        <v>43921</v>
      </c>
    </row>
    <row r="13" spans="2:14">
      <c r="B13" s="1" t="s">
        <v>157</v>
      </c>
      <c r="C13" s="15">
        <v>109998.25699999998</v>
      </c>
      <c r="D13" s="15">
        <v>118407.19999999997</v>
      </c>
      <c r="E13" s="15">
        <v>116188.826</v>
      </c>
      <c r="F13" s="15">
        <v>108676.16300000002</v>
      </c>
      <c r="G13" s="15">
        <v>113189.00300000001</v>
      </c>
      <c r="H13" s="15">
        <v>139939.41</v>
      </c>
      <c r="I13" s="15">
        <v>154373.89999999997</v>
      </c>
      <c r="J13" s="15">
        <v>249056.56200000001</v>
      </c>
      <c r="K13" s="15">
        <v>313104.82900000003</v>
      </c>
      <c r="L13" s="15">
        <v>0</v>
      </c>
      <c r="M13" s="15">
        <v>0</v>
      </c>
      <c r="N13" s="15">
        <v>0</v>
      </c>
    </row>
    <row r="14" spans="2:14">
      <c r="B14" s="1" t="s">
        <v>159</v>
      </c>
      <c r="C14" s="15">
        <v>426126.58799999987</v>
      </c>
      <c r="D14" s="15">
        <v>218287.01800000007</v>
      </c>
      <c r="E14" s="15">
        <v>274276.15099999995</v>
      </c>
      <c r="F14" s="15">
        <v>252331.78399999999</v>
      </c>
      <c r="G14" s="15">
        <v>436578.78599999985</v>
      </c>
      <c r="H14" s="15">
        <v>352414.5039999999</v>
      </c>
      <c r="I14" s="15">
        <v>512610.33</v>
      </c>
      <c r="J14" s="15">
        <v>276910.70599999995</v>
      </c>
      <c r="K14" s="15">
        <v>607169.25599999994</v>
      </c>
      <c r="L14" s="15">
        <v>0</v>
      </c>
      <c r="M14" s="15">
        <v>0</v>
      </c>
      <c r="N14" s="15">
        <v>0</v>
      </c>
    </row>
    <row r="15" spans="2:14">
      <c r="B15" s="1" t="s">
        <v>160</v>
      </c>
      <c r="C15" s="15">
        <v>5938</v>
      </c>
      <c r="D15" s="15">
        <v>17696.5</v>
      </c>
      <c r="E15" s="15">
        <v>10848</v>
      </c>
      <c r="F15" s="15">
        <v>23894</v>
      </c>
      <c r="G15" s="15">
        <v>14822</v>
      </c>
      <c r="H15" s="15">
        <v>17914</v>
      </c>
      <c r="I15" s="15">
        <v>36242.5</v>
      </c>
      <c r="J15" s="15">
        <v>18912.5</v>
      </c>
      <c r="K15" s="15">
        <v>18644</v>
      </c>
      <c r="L15" s="15">
        <v>0</v>
      </c>
      <c r="M15" s="15">
        <v>0</v>
      </c>
      <c r="N15" s="15">
        <v>0</v>
      </c>
    </row>
    <row r="16" spans="2:14">
      <c r="B16" s="1" t="s">
        <v>42</v>
      </c>
      <c r="C16" s="15">
        <v>0</v>
      </c>
      <c r="D16" s="15">
        <v>0</v>
      </c>
      <c r="E16" s="15">
        <v>0</v>
      </c>
      <c r="F16" s="15">
        <v>0</v>
      </c>
      <c r="G16" s="15">
        <v>0</v>
      </c>
      <c r="H16" s="15">
        <v>0</v>
      </c>
      <c r="I16" s="15">
        <v>0</v>
      </c>
      <c r="J16" s="15">
        <v>0</v>
      </c>
      <c r="K16" s="15">
        <v>0</v>
      </c>
      <c r="L16" s="15">
        <v>0</v>
      </c>
      <c r="M16" s="15">
        <v>0</v>
      </c>
      <c r="N16" s="15">
        <v>0</v>
      </c>
    </row>
    <row r="17" spans="2:14">
      <c r="B17" s="1" t="s">
        <v>161</v>
      </c>
      <c r="C17" s="15">
        <v>12147</v>
      </c>
      <c r="D17" s="15">
        <v>9054.5</v>
      </c>
      <c r="E17" s="15">
        <v>11644</v>
      </c>
      <c r="F17" s="15">
        <v>12766</v>
      </c>
      <c r="G17" s="15">
        <v>19562</v>
      </c>
      <c r="H17" s="15">
        <v>32562</v>
      </c>
      <c r="I17" s="15">
        <v>44810.5</v>
      </c>
      <c r="J17" s="15">
        <v>19697</v>
      </c>
      <c r="K17" s="15">
        <v>21405</v>
      </c>
      <c r="L17" s="15">
        <v>0</v>
      </c>
      <c r="M17" s="15">
        <v>0</v>
      </c>
      <c r="N17" s="15">
        <v>0</v>
      </c>
    </row>
    <row r="18" spans="2:14">
      <c r="B18" s="1" t="s">
        <v>175</v>
      </c>
      <c r="C18" s="15">
        <v>0</v>
      </c>
      <c r="D18" s="15">
        <v>0</v>
      </c>
      <c r="E18" s="15">
        <v>0</v>
      </c>
      <c r="F18" s="15">
        <v>0</v>
      </c>
      <c r="G18" s="15">
        <v>0</v>
      </c>
      <c r="H18" s="15">
        <v>0</v>
      </c>
      <c r="I18" s="15">
        <v>455.19</v>
      </c>
      <c r="J18" s="15">
        <v>0</v>
      </c>
      <c r="K18" s="15">
        <v>0</v>
      </c>
      <c r="L18" s="15">
        <v>0</v>
      </c>
      <c r="M18" s="15">
        <v>0</v>
      </c>
      <c r="N18" s="15">
        <v>0</v>
      </c>
    </row>
    <row r="19" spans="2:14">
      <c r="B19" s="1" t="s">
        <v>162</v>
      </c>
      <c r="C19" s="15">
        <v>0</v>
      </c>
      <c r="D19" s="15">
        <v>0</v>
      </c>
      <c r="E19" s="15">
        <v>0</v>
      </c>
      <c r="F19" s="15">
        <v>0</v>
      </c>
      <c r="G19" s="15">
        <v>0</v>
      </c>
      <c r="H19" s="15">
        <v>1.8859999999999999</v>
      </c>
      <c r="I19" s="15">
        <v>0</v>
      </c>
      <c r="J19" s="15">
        <v>0</v>
      </c>
      <c r="K19" s="15">
        <v>0</v>
      </c>
      <c r="L19" s="15">
        <v>0</v>
      </c>
      <c r="M19" s="15">
        <v>0</v>
      </c>
      <c r="N19" s="15">
        <v>0</v>
      </c>
    </row>
    <row r="20" spans="2:14">
      <c r="C20" s="8"/>
    </row>
    <row r="21" spans="2:14">
      <c r="C21" s="8"/>
      <c r="D21" s="26"/>
    </row>
    <row r="22" spans="2:14">
      <c r="C22" s="8"/>
      <c r="D22" s="26"/>
    </row>
    <row r="23" spans="2:14">
      <c r="B23" s="26"/>
      <c r="C23" s="8"/>
      <c r="D23" s="26"/>
    </row>
    <row r="24" spans="2:14">
      <c r="C24" s="8"/>
      <c r="D24" s="26"/>
    </row>
    <row r="25" spans="2:14">
      <c r="C25" s="8"/>
      <c r="D25" s="26"/>
    </row>
    <row r="26" spans="2:14">
      <c r="C26" s="8"/>
      <c r="D26" s="26"/>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2:N29"/>
  <sheetViews>
    <sheetView zoomScale="85" zoomScaleNormal="85" workbookViewId="0">
      <selection activeCell="K37" sqref="K37"/>
    </sheetView>
  </sheetViews>
  <sheetFormatPr defaultRowHeight="15"/>
  <cols>
    <col min="1" max="1" width="15.5703125" customWidth="1"/>
    <col min="2" max="2" width="49.42578125" customWidth="1"/>
    <col min="3" max="3" width="11.42578125" customWidth="1"/>
    <col min="4" max="7" width="9.5703125" bestFit="1" customWidth="1"/>
    <col min="8" max="8" width="9.85546875" customWidth="1"/>
    <col min="9" max="9" width="10.5703125" customWidth="1"/>
    <col min="10" max="10" width="8" bestFit="1" customWidth="1"/>
    <col min="11" max="11" width="8.85546875" customWidth="1"/>
    <col min="12" max="12" width="8.140625" customWidth="1"/>
    <col min="13" max="13" width="9.85546875" customWidth="1"/>
    <col min="14" max="14" width="10.5703125" customWidth="1"/>
    <col min="16" max="16" width="35" customWidth="1"/>
    <col min="17" max="17" width="8" bestFit="1" customWidth="1"/>
    <col min="18" max="18" width="6.85546875" bestFit="1" customWidth="1"/>
    <col min="19" max="19" width="6.5703125" bestFit="1" customWidth="1"/>
    <col min="20" max="20" width="5.85546875" bestFit="1" customWidth="1"/>
    <col min="21" max="22" width="6.85546875" bestFit="1" customWidth="1"/>
    <col min="23" max="23" width="6.5703125" bestFit="1" customWidth="1"/>
    <col min="24" max="24" width="6.7109375" bestFit="1" customWidth="1"/>
    <col min="25" max="25" width="6.85546875" bestFit="1" customWidth="1"/>
    <col min="26" max="26" width="6.5703125" bestFit="1" customWidth="1"/>
    <col min="27" max="27" width="6.7109375" bestFit="1" customWidth="1"/>
    <col min="28" max="28" width="6.5703125" bestFit="1" customWidth="1"/>
  </cols>
  <sheetData>
    <row r="2" spans="1:14">
      <c r="B2" s="2" t="s">
        <v>40</v>
      </c>
      <c r="C2" s="3">
        <v>43585</v>
      </c>
      <c r="D2" s="3">
        <v>43616</v>
      </c>
      <c r="E2" s="3">
        <v>43646</v>
      </c>
      <c r="F2" s="3">
        <v>43677</v>
      </c>
      <c r="G2" s="3">
        <v>43708</v>
      </c>
      <c r="H2" s="3">
        <v>43738</v>
      </c>
      <c r="I2" s="3">
        <v>43769</v>
      </c>
      <c r="J2" s="3">
        <v>43799</v>
      </c>
      <c r="K2" s="3">
        <v>43830</v>
      </c>
      <c r="L2" s="3">
        <v>43861</v>
      </c>
      <c r="M2" s="3">
        <v>43890</v>
      </c>
      <c r="N2" s="3">
        <v>43921</v>
      </c>
    </row>
    <row r="3" spans="1:14">
      <c r="B3" s="1" t="s">
        <v>79</v>
      </c>
      <c r="C3" s="39">
        <v>0.44493114111453996</v>
      </c>
      <c r="D3" s="39">
        <v>0.34013872427462999</v>
      </c>
      <c r="E3" s="39">
        <v>0.49238647137778024</v>
      </c>
      <c r="F3" s="39">
        <v>0.31617606206284005</v>
      </c>
      <c r="G3" s="39">
        <v>0.41362086001869003</v>
      </c>
      <c r="H3" s="39">
        <v>0.45487518194339999</v>
      </c>
      <c r="I3" s="39">
        <v>2.7852668580416498</v>
      </c>
      <c r="J3" s="39">
        <v>0.17559343429922003</v>
      </c>
      <c r="K3" s="39">
        <v>0.20529884976349996</v>
      </c>
      <c r="L3" s="39"/>
      <c r="M3" s="39"/>
      <c r="N3" s="39"/>
    </row>
    <row r="4" spans="1:14">
      <c r="B4" s="1" t="s">
        <v>80</v>
      </c>
      <c r="C4" s="39">
        <v>0.65016954000000005</v>
      </c>
      <c r="D4" s="39">
        <v>0.9751865799999998</v>
      </c>
      <c r="E4" s="39">
        <v>1.0107524200000002</v>
      </c>
      <c r="F4" s="39">
        <v>1.1385676100000002</v>
      </c>
      <c r="G4" s="39">
        <v>1.1309148099999999</v>
      </c>
      <c r="H4" s="39">
        <v>1.0916651700000002</v>
      </c>
      <c r="I4" s="39">
        <v>1.1516724</v>
      </c>
      <c r="J4" s="39">
        <v>1.4289518599999997</v>
      </c>
      <c r="K4" s="39">
        <v>1.4259802800000001</v>
      </c>
      <c r="L4" s="39"/>
      <c r="M4" s="39"/>
      <c r="N4" s="39"/>
    </row>
    <row r="5" spans="1:14">
      <c r="B5" s="1" t="s">
        <v>83</v>
      </c>
      <c r="C5" s="39">
        <v>1.8741227600000001</v>
      </c>
      <c r="D5" s="39">
        <v>2.2656189499999999</v>
      </c>
      <c r="E5" s="39">
        <v>2.3224314799999997</v>
      </c>
      <c r="F5" s="39">
        <v>2.4239420099999998</v>
      </c>
      <c r="G5" s="39">
        <v>2.3036998500000001</v>
      </c>
      <c r="H5" s="39">
        <v>2.0294941599999996</v>
      </c>
      <c r="I5" s="39">
        <v>2.0483340000000001</v>
      </c>
      <c r="J5" s="39">
        <v>2.0948788500000002</v>
      </c>
      <c r="K5" s="39">
        <v>2.09832888</v>
      </c>
      <c r="L5" s="39"/>
      <c r="M5" s="39"/>
      <c r="N5" s="39"/>
    </row>
    <row r="6" spans="1:14">
      <c r="B6" s="1" t="s">
        <v>84</v>
      </c>
      <c r="C6" s="39">
        <v>0.78865719000000001</v>
      </c>
      <c r="D6" s="39">
        <v>0.3848220200000001</v>
      </c>
      <c r="E6" s="39">
        <v>0.80319474999999996</v>
      </c>
      <c r="F6" s="39">
        <v>0.49561271000000001</v>
      </c>
      <c r="G6" s="39">
        <v>0.49815028</v>
      </c>
      <c r="H6" s="39">
        <v>0.17227804999999999</v>
      </c>
      <c r="I6" s="39">
        <v>0.28258182999999998</v>
      </c>
      <c r="J6" s="39">
        <v>0.16719594000000002</v>
      </c>
      <c r="K6" s="39">
        <v>0.14410261999999999</v>
      </c>
      <c r="L6" s="39"/>
      <c r="M6" s="39"/>
      <c r="N6" s="39"/>
    </row>
    <row r="7" spans="1:14">
      <c r="B7" s="1" t="s">
        <v>81</v>
      </c>
      <c r="C7" s="39">
        <v>0</v>
      </c>
      <c r="D7" s="39">
        <v>0</v>
      </c>
      <c r="E7" s="39">
        <v>0</v>
      </c>
      <c r="F7" s="39">
        <v>0</v>
      </c>
      <c r="G7" s="39">
        <v>0</v>
      </c>
      <c r="H7" s="39">
        <v>0</v>
      </c>
      <c r="I7" s="39">
        <v>0</v>
      </c>
      <c r="J7" s="39">
        <v>0</v>
      </c>
      <c r="K7" s="39">
        <v>0</v>
      </c>
      <c r="L7" s="39"/>
      <c r="M7" s="39"/>
      <c r="N7" s="39"/>
    </row>
    <row r="8" spans="1:14">
      <c r="B8" s="1" t="s">
        <v>82</v>
      </c>
      <c r="C8" s="39">
        <v>0</v>
      </c>
      <c r="D8" s="39">
        <v>-1.4174579999999999E-2</v>
      </c>
      <c r="E8" s="39">
        <v>0</v>
      </c>
      <c r="F8" s="39">
        <v>0</v>
      </c>
      <c r="G8" s="39">
        <v>0</v>
      </c>
      <c r="H8" s="39">
        <v>0</v>
      </c>
      <c r="I8" s="39">
        <v>0</v>
      </c>
      <c r="J8" s="39">
        <v>0</v>
      </c>
      <c r="K8" s="39">
        <v>0</v>
      </c>
      <c r="L8" s="39"/>
      <c r="M8" s="39"/>
      <c r="N8" s="39"/>
    </row>
    <row r="9" spans="1:14">
      <c r="B9" s="5"/>
      <c r="C9" s="16">
        <v>3.7578806311145398</v>
      </c>
      <c r="D9" s="16">
        <v>3.9515916942746294</v>
      </c>
      <c r="E9" s="16">
        <v>4.6287651213777803</v>
      </c>
      <c r="F9" s="16">
        <v>4.3742983920628395</v>
      </c>
      <c r="G9" s="16">
        <v>4.3463858000186901</v>
      </c>
      <c r="H9" s="16">
        <v>3.7483125619433997</v>
      </c>
      <c r="I9" s="16">
        <v>6.2678550880416495</v>
      </c>
      <c r="J9" s="16">
        <v>3.8666200842992202</v>
      </c>
      <c r="K9" s="16">
        <v>3.8737106297635</v>
      </c>
      <c r="L9" s="16">
        <v>0</v>
      </c>
      <c r="M9" s="16">
        <v>0</v>
      </c>
      <c r="N9" s="16">
        <v>0</v>
      </c>
    </row>
    <row r="10" spans="1:14">
      <c r="C10" s="16">
        <v>1.0951006811145401</v>
      </c>
      <c r="D10" s="16">
        <v>1.3153253042746298</v>
      </c>
      <c r="E10" s="16">
        <v>1.5031388913777803</v>
      </c>
      <c r="F10" s="16">
        <v>1.4547436720628402</v>
      </c>
      <c r="G10" s="16">
        <v>1.5445356700186901</v>
      </c>
      <c r="H10" s="16">
        <v>1.5465403519434002</v>
      </c>
      <c r="I10" s="16">
        <v>3.93693925804165</v>
      </c>
      <c r="J10" s="16">
        <v>1.6045452942992198</v>
      </c>
      <c r="K10" s="16">
        <v>1.6312791297635001</v>
      </c>
      <c r="L10" s="16">
        <v>0</v>
      </c>
      <c r="M10" s="16">
        <v>0</v>
      </c>
      <c r="N10" s="16">
        <v>0</v>
      </c>
    </row>
    <row r="11" spans="1:14">
      <c r="C11" s="37">
        <v>2.66277995</v>
      </c>
      <c r="D11" s="37">
        <v>2.6362663899999998</v>
      </c>
      <c r="E11" s="37">
        <v>3.1256262299999995</v>
      </c>
      <c r="F11" s="37">
        <v>2.9195547199999998</v>
      </c>
      <c r="G11" s="37">
        <v>2.80185013</v>
      </c>
      <c r="H11" s="37">
        <v>2.2017722099999997</v>
      </c>
      <c r="I11" s="37">
        <v>2.3309158299999999</v>
      </c>
      <c r="J11" s="37">
        <v>2.2620747900000002</v>
      </c>
      <c r="K11" s="37">
        <v>2.2424314999999999</v>
      </c>
      <c r="L11" s="37">
        <v>0</v>
      </c>
      <c r="M11" s="37">
        <v>0</v>
      </c>
      <c r="N11" s="37">
        <v>0</v>
      </c>
    </row>
    <row r="13" spans="1:14">
      <c r="B13" s="2" t="s">
        <v>5</v>
      </c>
      <c r="C13" s="3">
        <v>43556</v>
      </c>
      <c r="D13" s="3">
        <v>43586</v>
      </c>
      <c r="E13" s="3">
        <v>43617</v>
      </c>
      <c r="F13" s="3">
        <v>43647</v>
      </c>
      <c r="G13" s="3">
        <v>43678</v>
      </c>
      <c r="H13" s="3">
        <v>43709</v>
      </c>
      <c r="I13" s="3">
        <v>43739</v>
      </c>
      <c r="J13" s="3">
        <v>43770</v>
      </c>
      <c r="K13" s="3">
        <v>43800</v>
      </c>
      <c r="L13" s="3">
        <v>43831</v>
      </c>
      <c r="M13" s="3">
        <v>43862</v>
      </c>
      <c r="N13" s="3">
        <v>43891</v>
      </c>
    </row>
    <row r="14" spans="1:14">
      <c r="B14" s="10" t="s">
        <v>84</v>
      </c>
      <c r="C14" s="64">
        <v>26301.52</v>
      </c>
      <c r="D14" s="64">
        <v>17062.61</v>
      </c>
      <c r="E14" s="64">
        <v>30646.74</v>
      </c>
      <c r="F14" s="64">
        <v>20377.919999999998</v>
      </c>
      <c r="G14" s="15">
        <v>20653.68</v>
      </c>
      <c r="H14" s="15">
        <v>7164.7960000000003</v>
      </c>
      <c r="I14" s="15">
        <v>10852.246999999999</v>
      </c>
      <c r="J14" s="64">
        <v>8031.4650000000001</v>
      </c>
      <c r="K14" s="64">
        <v>4392.5010000000002</v>
      </c>
      <c r="L14" s="15"/>
      <c r="M14" s="15"/>
      <c r="N14" s="15"/>
    </row>
    <row r="15" spans="1:14">
      <c r="B15" s="10" t="s">
        <v>138</v>
      </c>
      <c r="C15" s="63">
        <v>1057.8009999999999</v>
      </c>
      <c r="D15" s="63">
        <v>1412.366</v>
      </c>
      <c r="E15" s="63">
        <v>1918.442</v>
      </c>
      <c r="F15" s="63">
        <v>2509.991</v>
      </c>
      <c r="G15" s="15">
        <v>1300.5</v>
      </c>
      <c r="H15" s="15">
        <v>3782.375</v>
      </c>
      <c r="I15" s="15">
        <v>3146.35</v>
      </c>
      <c r="J15" s="15">
        <v>653.75</v>
      </c>
      <c r="K15" s="15">
        <v>2211.3690000000001</v>
      </c>
      <c r="L15" s="15"/>
      <c r="M15" s="15"/>
      <c r="N15" s="15"/>
    </row>
    <row r="16" spans="1:14">
      <c r="C16" s="26">
        <v>27359.321</v>
      </c>
      <c r="D16" s="26">
        <v>18474.976000000002</v>
      </c>
      <c r="E16" s="26">
        <v>32565.182000000001</v>
      </c>
      <c r="F16" s="26">
        <v>22887.911</v>
      </c>
      <c r="G16" s="26">
        <v>21954.18</v>
      </c>
      <c r="H16" s="26">
        <v>10947.171</v>
      </c>
      <c r="I16" s="26">
        <v>13998.597</v>
      </c>
      <c r="J16" s="26">
        <v>8685.2150000000001</v>
      </c>
      <c r="K16" s="26">
        <v>6603.8700000000008</v>
      </c>
      <c r="L16" s="26">
        <v>0</v>
      </c>
      <c r="M16" s="26">
        <v>0</v>
      </c>
      <c r="N16" s="26">
        <v>0</v>
      </c>
    </row>
    <row r="17" spans="1:11">
      <c r="B17" t="s">
        <v>174</v>
      </c>
    </row>
    <row r="18" spans="1:11">
      <c r="A18" t="s">
        <v>41</v>
      </c>
      <c r="B18" s="13">
        <v>3.8737106297635</v>
      </c>
    </row>
    <row r="19" spans="1:11">
      <c r="A19" t="s">
        <v>176</v>
      </c>
      <c r="B19" s="13">
        <v>1.6312791297635001</v>
      </c>
    </row>
    <row r="20" spans="1:11">
      <c r="A20" t="s">
        <v>177</v>
      </c>
      <c r="B20" s="13">
        <v>2.2424314999999999</v>
      </c>
    </row>
    <row r="21" spans="1:11">
      <c r="A21" t="s">
        <v>178</v>
      </c>
      <c r="B21" s="49">
        <v>6603.8700000000008</v>
      </c>
    </row>
    <row r="24" spans="1:11">
      <c r="C24" s="65">
        <v>43556</v>
      </c>
      <c r="D24" s="65">
        <v>43586</v>
      </c>
      <c r="E24" s="65">
        <v>43617</v>
      </c>
      <c r="F24" s="65">
        <v>43647</v>
      </c>
      <c r="G24" s="65">
        <v>43678</v>
      </c>
    </row>
    <row r="25" spans="1:11">
      <c r="B25" s="1" t="s">
        <v>185</v>
      </c>
      <c r="C25" s="15">
        <v>1523.3530000000001</v>
      </c>
      <c r="D25" s="15"/>
      <c r="E25" s="15"/>
      <c r="F25" s="15"/>
      <c r="G25" s="1"/>
    </row>
    <row r="26" spans="1:11">
      <c r="B26" s="1" t="s">
        <v>184</v>
      </c>
      <c r="C26" s="15">
        <v>4612.4920000000002</v>
      </c>
      <c r="D26" s="15"/>
      <c r="E26" s="15"/>
      <c r="F26" s="15"/>
      <c r="G26" s="15"/>
    </row>
    <row r="27" spans="1:11">
      <c r="B27" s="1" t="s">
        <v>183</v>
      </c>
      <c r="C27" s="15">
        <v>4468.8760000000002</v>
      </c>
      <c r="D27" s="15"/>
      <c r="E27" s="15"/>
      <c r="F27" s="15"/>
      <c r="G27" s="15"/>
    </row>
    <row r="29" spans="1:11">
      <c r="K29" s="64"/>
    </row>
  </sheetData>
  <phoneticPr fontId="62" type="noConversion"/>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B2:N128"/>
  <sheetViews>
    <sheetView zoomScale="90" zoomScaleNormal="90" workbookViewId="0">
      <selection activeCell="L41" sqref="L41"/>
    </sheetView>
  </sheetViews>
  <sheetFormatPr defaultRowHeight="15"/>
  <cols>
    <col min="1" max="1" width="9" customWidth="1"/>
    <col min="2" max="2" width="48.28515625" customWidth="1"/>
    <col min="3" max="3" width="11.7109375" bestFit="1" customWidth="1"/>
    <col min="4" max="4" width="10.5703125" bestFit="1" customWidth="1"/>
    <col min="5" max="8" width="11.42578125" bestFit="1" customWidth="1"/>
    <col min="9" max="9" width="11.7109375" bestFit="1" customWidth="1"/>
    <col min="10" max="10" width="11.42578125" bestFit="1" customWidth="1"/>
    <col min="11" max="11" width="12.28515625" customWidth="1"/>
    <col min="12" max="12" width="9.85546875" customWidth="1"/>
    <col min="13" max="13" width="9.140625" customWidth="1"/>
    <col min="14" max="14" width="10.5703125" customWidth="1"/>
    <col min="15" max="15" width="27.5703125" customWidth="1"/>
    <col min="16" max="16" width="35.7109375" customWidth="1"/>
    <col min="17" max="17" width="11.7109375" bestFit="1" customWidth="1"/>
  </cols>
  <sheetData>
    <row r="2" spans="2:14">
      <c r="B2" s="2" t="s">
        <v>40</v>
      </c>
      <c r="C2" s="3">
        <v>43556</v>
      </c>
      <c r="D2" s="3">
        <v>43586</v>
      </c>
      <c r="E2" s="3">
        <v>43617</v>
      </c>
      <c r="F2" s="3">
        <v>43647</v>
      </c>
      <c r="G2" s="3">
        <v>43678</v>
      </c>
      <c r="H2" s="3">
        <v>43709</v>
      </c>
      <c r="I2" s="3">
        <v>43739</v>
      </c>
      <c r="J2" s="3">
        <v>43770</v>
      </c>
      <c r="K2" s="3">
        <v>43800</v>
      </c>
      <c r="L2" s="3">
        <v>43831</v>
      </c>
      <c r="M2" s="3">
        <v>43862</v>
      </c>
      <c r="N2" s="3">
        <v>43891</v>
      </c>
    </row>
    <row r="3" spans="2:14">
      <c r="B3" s="10" t="s">
        <v>35</v>
      </c>
      <c r="C3" s="39">
        <v>0.1147247999999999</v>
      </c>
      <c r="D3" s="39">
        <v>0.1185489599999999</v>
      </c>
      <c r="E3" s="39">
        <v>0.1147247999999999</v>
      </c>
      <c r="F3" s="39">
        <v>0.1185489599999999</v>
      </c>
      <c r="G3" s="39">
        <v>0.1185489599999999</v>
      </c>
      <c r="H3" s="39">
        <v>0.1147247999999999</v>
      </c>
      <c r="I3" s="39">
        <v>0.1185489599999999</v>
      </c>
      <c r="J3" s="39">
        <v>0.1147247999999999</v>
      </c>
      <c r="K3" s="39">
        <v>0.1185489599999999</v>
      </c>
      <c r="L3" s="39"/>
      <c r="M3" s="39"/>
      <c r="N3" s="39"/>
    </row>
    <row r="4" spans="2:14">
      <c r="B4" s="10" t="s">
        <v>36</v>
      </c>
      <c r="C4" s="39">
        <v>1.6434335519999996E-2</v>
      </c>
      <c r="D4" s="39">
        <v>1.6982146703999997E-2</v>
      </c>
      <c r="E4" s="39">
        <v>1.6434335519999996E-2</v>
      </c>
      <c r="F4" s="39">
        <v>1.6982146703999997E-2</v>
      </c>
      <c r="G4" s="39">
        <v>1.6982146703999997E-2</v>
      </c>
      <c r="H4" s="39">
        <v>1.6434335519999996E-2</v>
      </c>
      <c r="I4" s="39">
        <v>1.6982146703999997E-2</v>
      </c>
      <c r="J4" s="39">
        <v>1.6434335519999996E-2</v>
      </c>
      <c r="K4" s="39">
        <v>1.6982146703999997E-2</v>
      </c>
      <c r="L4" s="39"/>
      <c r="M4" s="39"/>
      <c r="N4" s="39"/>
    </row>
    <row r="5" spans="2:14">
      <c r="B5" s="10" t="s">
        <v>37</v>
      </c>
      <c r="C5" s="39">
        <v>7.6396740000000005E-2</v>
      </c>
      <c r="D5" s="39">
        <v>3.8836010000000004E-2</v>
      </c>
      <c r="E5" s="39">
        <v>5.4567570000000003E-2</v>
      </c>
      <c r="F5" s="39">
        <v>2.3040120000000001E-2</v>
      </c>
      <c r="G5" s="39">
        <v>2.0939719999999998E-2</v>
      </c>
      <c r="H5" s="39">
        <v>9.3982300000000005E-3</v>
      </c>
      <c r="I5" s="39">
        <v>5.080614E-2</v>
      </c>
      <c r="J5" s="39">
        <v>1.3950300000000001E-2</v>
      </c>
      <c r="K5" s="39">
        <v>8.5462759999999999E-2</v>
      </c>
      <c r="L5" s="39"/>
      <c r="M5" s="39"/>
      <c r="N5" s="39"/>
    </row>
    <row r="6" spans="2:14" ht="16.5" customHeight="1">
      <c r="B6" s="10" t="s">
        <v>38</v>
      </c>
      <c r="C6" s="39">
        <v>1.83E-2</v>
      </c>
      <c r="D6" s="39">
        <v>7.4800000000000005E-2</v>
      </c>
      <c r="E6" s="39">
        <v>0</v>
      </c>
      <c r="F6" s="39">
        <v>0.12715000000000001</v>
      </c>
      <c r="G6" s="39">
        <v>0.25027500000000003</v>
      </c>
      <c r="H6" s="39">
        <v>4.4129340000000003E-2</v>
      </c>
      <c r="I6" s="39">
        <v>0.21779466000000006</v>
      </c>
      <c r="J6" s="39">
        <v>0.31283067999999992</v>
      </c>
      <c r="K6" s="39">
        <v>0</v>
      </c>
      <c r="L6" s="39"/>
      <c r="M6" s="39"/>
      <c r="N6" s="39"/>
    </row>
    <row r="7" spans="2:14" ht="15.75" customHeight="1">
      <c r="B7" s="10" t="s">
        <v>39</v>
      </c>
      <c r="C7" s="39">
        <v>0</v>
      </c>
      <c r="D7" s="39">
        <v>0</v>
      </c>
      <c r="E7" s="39">
        <v>0</v>
      </c>
      <c r="F7" s="39">
        <v>0</v>
      </c>
      <c r="G7" s="39">
        <v>0</v>
      </c>
      <c r="H7" s="39">
        <v>0</v>
      </c>
      <c r="I7" s="39">
        <v>0</v>
      </c>
      <c r="J7" s="39">
        <v>0</v>
      </c>
      <c r="K7" s="39">
        <v>0</v>
      </c>
      <c r="L7" s="39"/>
      <c r="M7" s="39"/>
      <c r="N7" s="39"/>
    </row>
    <row r="8" spans="2:14">
      <c r="B8" s="10" t="s">
        <v>141</v>
      </c>
      <c r="C8" s="39">
        <v>1.6181125500000006</v>
      </c>
      <c r="D8" s="39">
        <v>1.9277879271918692</v>
      </c>
      <c r="E8" s="39">
        <v>0.98296843999999972</v>
      </c>
      <c r="F8" s="39">
        <v>2.0955859699999992</v>
      </c>
      <c r="G8" s="39">
        <v>0.81797779999999953</v>
      </c>
      <c r="H8" s="39">
        <v>1.6791070199999996</v>
      </c>
      <c r="I8" s="39">
        <v>0.1982752400000001</v>
      </c>
      <c r="J8" s="39">
        <v>6.6671999999999995E-2</v>
      </c>
      <c r="K8" s="39">
        <v>6.8894399999999995E-2</v>
      </c>
      <c r="L8" s="39"/>
      <c r="M8" s="39"/>
      <c r="N8" s="39"/>
    </row>
    <row r="11" spans="2:14">
      <c r="B11" s="2" t="s">
        <v>86</v>
      </c>
      <c r="C11" s="3">
        <v>43556</v>
      </c>
      <c r="D11" s="3">
        <v>43586</v>
      </c>
      <c r="E11" s="3">
        <v>43617</v>
      </c>
      <c r="F11" s="3">
        <v>43647</v>
      </c>
      <c r="G11" s="3">
        <v>43678</v>
      </c>
      <c r="H11" s="3">
        <v>43709</v>
      </c>
      <c r="I11" s="3">
        <v>43739</v>
      </c>
      <c r="J11" s="3">
        <v>43770</v>
      </c>
      <c r="K11" s="3">
        <v>43800</v>
      </c>
      <c r="L11" s="3">
        <v>43831</v>
      </c>
      <c r="M11" s="3">
        <v>43862</v>
      </c>
      <c r="N11" s="3">
        <v>43891</v>
      </c>
    </row>
    <row r="12" spans="2:14">
      <c r="B12" s="50" t="s">
        <v>170</v>
      </c>
      <c r="C12" s="37">
        <v>27.467911118000757</v>
      </c>
      <c r="D12" s="37">
        <v>7.8166563554935458</v>
      </c>
      <c r="E12" s="37">
        <v>16.151280989048317</v>
      </c>
      <c r="F12" s="37">
        <v>10.241443666020002</v>
      </c>
      <c r="G12" s="37">
        <v>18.710701583837089</v>
      </c>
      <c r="H12" s="37">
        <v>25.407819441484122</v>
      </c>
      <c r="I12" s="37">
        <v>49.189650043607003</v>
      </c>
      <c r="J12" s="37">
        <v>14.804182829194506</v>
      </c>
      <c r="K12" s="37">
        <v>47.923443130170917</v>
      </c>
      <c r="L12" s="37">
        <v>0</v>
      </c>
      <c r="M12" s="37">
        <v>0</v>
      </c>
      <c r="N12" s="37">
        <v>0</v>
      </c>
    </row>
    <row r="13" spans="2:14">
      <c r="B13" s="50" t="s">
        <v>171</v>
      </c>
      <c r="C13" s="37">
        <v>0.13574702268128025</v>
      </c>
      <c r="D13" s="37">
        <v>0.11217568642670067</v>
      </c>
      <c r="E13" s="37">
        <v>1.028482818751189</v>
      </c>
      <c r="F13" s="37">
        <v>1.7535030385252071</v>
      </c>
      <c r="G13" s="37">
        <v>4.1558772112430891</v>
      </c>
      <c r="H13" s="37">
        <v>1.0693737160053238</v>
      </c>
      <c r="I13" s="37">
        <v>2.0434027936407357</v>
      </c>
      <c r="J13" s="37">
        <v>1.6139452034857098</v>
      </c>
      <c r="K13" s="37">
        <v>0.73184509797315844</v>
      </c>
      <c r="L13" s="37">
        <v>0</v>
      </c>
      <c r="M13" s="37">
        <v>0</v>
      </c>
      <c r="N13" s="37">
        <v>0</v>
      </c>
    </row>
    <row r="14" spans="2:14">
      <c r="B14" s="50" t="s">
        <v>163</v>
      </c>
      <c r="C14" s="37">
        <v>1.1002663637499432</v>
      </c>
      <c r="D14" s="37">
        <v>1.6899458428303222</v>
      </c>
      <c r="E14" s="37">
        <v>5.1495504767092051</v>
      </c>
      <c r="F14" s="37">
        <v>2.1620520381734689</v>
      </c>
      <c r="G14" s="37">
        <v>8.8840554450373155</v>
      </c>
      <c r="H14" s="37">
        <v>6.287795563035476</v>
      </c>
      <c r="I14" s="37">
        <v>3.6648940633716749</v>
      </c>
      <c r="J14" s="37">
        <v>3.1442122783895332</v>
      </c>
      <c r="K14" s="37">
        <v>2.8551130771725042</v>
      </c>
      <c r="L14" s="37">
        <v>0</v>
      </c>
      <c r="M14" s="37">
        <v>0</v>
      </c>
      <c r="N14" s="37">
        <v>0</v>
      </c>
    </row>
    <row r="15" spans="2:14">
      <c r="B15" s="50" t="s">
        <v>165</v>
      </c>
      <c r="C15" s="37">
        <v>0.57401591111383554</v>
      </c>
      <c r="D15" s="37">
        <v>1.0594947818928282</v>
      </c>
      <c r="E15" s="37">
        <v>2.7377153647155512</v>
      </c>
      <c r="F15" s="37">
        <v>3.0596091279413002</v>
      </c>
      <c r="G15" s="37">
        <v>5.5252823278808387</v>
      </c>
      <c r="H15" s="37">
        <v>4.8733839214325272</v>
      </c>
      <c r="I15" s="37">
        <v>0.85866656743469927</v>
      </c>
      <c r="J15" s="37">
        <v>1.2781238744975012</v>
      </c>
      <c r="K15" s="37">
        <v>0.46414868481505966</v>
      </c>
      <c r="L15" s="37">
        <v>0</v>
      </c>
      <c r="M15" s="37">
        <v>0</v>
      </c>
      <c r="N15" s="37">
        <v>0</v>
      </c>
    </row>
    <row r="16" spans="2:14">
      <c r="B16" s="50" t="s">
        <v>164</v>
      </c>
      <c r="C16" s="37">
        <v>1.6296489251401647</v>
      </c>
      <c r="D16" s="37">
        <v>2.2596908600768972</v>
      </c>
      <c r="E16" s="37">
        <v>2.9503318280859898</v>
      </c>
      <c r="F16" s="37">
        <v>1.6886107942162036</v>
      </c>
      <c r="G16" s="37">
        <v>3.6815578368694273</v>
      </c>
      <c r="H16" s="37">
        <v>4.2380376270524387</v>
      </c>
      <c r="I16" s="37">
        <v>5.992185843393024</v>
      </c>
      <c r="J16" s="37">
        <v>5.059531868430998</v>
      </c>
      <c r="K16" s="37">
        <v>7.4897531847833134</v>
      </c>
      <c r="L16" s="37">
        <v>0</v>
      </c>
      <c r="M16" s="37">
        <v>0</v>
      </c>
      <c r="N16" s="37">
        <v>0</v>
      </c>
    </row>
    <row r="17" spans="2:14">
      <c r="B17" s="50" t="s">
        <v>166</v>
      </c>
      <c r="C17" s="37">
        <v>7.6108200986941217</v>
      </c>
      <c r="D17" s="37">
        <v>8.2425082006389996</v>
      </c>
      <c r="E17" s="37">
        <v>17.567961384435975</v>
      </c>
      <c r="F17" s="37">
        <v>9.9955719429453644</v>
      </c>
      <c r="G17" s="37">
        <v>14.335454269239396</v>
      </c>
      <c r="H17" s="37">
        <v>13.215079498639552</v>
      </c>
      <c r="I17" s="37">
        <v>12.498357583372185</v>
      </c>
      <c r="J17" s="37">
        <v>6.4534512119968355</v>
      </c>
      <c r="K17" s="37">
        <v>13.625577276681602</v>
      </c>
      <c r="L17" s="37">
        <v>0</v>
      </c>
      <c r="M17" s="37">
        <v>0</v>
      </c>
      <c r="N17" s="37">
        <v>0</v>
      </c>
    </row>
    <row r="18" spans="2:14">
      <c r="B18" s="50" t="s">
        <v>85</v>
      </c>
      <c r="C18" s="39">
        <v>0</v>
      </c>
      <c r="D18" s="39">
        <v>0</v>
      </c>
      <c r="E18" s="39">
        <v>0</v>
      </c>
      <c r="F18" s="39">
        <v>0</v>
      </c>
      <c r="G18" s="39">
        <v>0</v>
      </c>
      <c r="H18" s="39">
        <v>0</v>
      </c>
      <c r="I18" s="39">
        <v>0</v>
      </c>
      <c r="J18" s="39">
        <v>0</v>
      </c>
      <c r="K18" s="39">
        <v>0</v>
      </c>
      <c r="L18" s="39">
        <v>0</v>
      </c>
      <c r="M18" s="39">
        <v>0</v>
      </c>
      <c r="N18" s="39">
        <v>0</v>
      </c>
    </row>
    <row r="19" spans="2:14">
      <c r="B19" s="50" t="s">
        <v>168</v>
      </c>
      <c r="C19" s="76">
        <v>5.2285714255199993</v>
      </c>
      <c r="D19" s="76">
        <v>2.4159840438958686</v>
      </c>
      <c r="E19" s="76">
        <v>1.35108714552</v>
      </c>
      <c r="F19" s="76">
        <v>2.4452676967040028</v>
      </c>
      <c r="G19" s="76">
        <v>1.9340831267040006</v>
      </c>
      <c r="H19" s="76">
        <v>2.9110311755192746</v>
      </c>
      <c r="I19" s="76">
        <v>1.2217706867027227</v>
      </c>
      <c r="J19" s="76">
        <v>2.3188740155200014</v>
      </c>
      <c r="K19" s="76">
        <v>2.2731420567040055</v>
      </c>
      <c r="L19" s="76"/>
      <c r="M19" s="76"/>
      <c r="N19" s="76"/>
    </row>
    <row r="22" spans="2:14">
      <c r="B22" s="2" t="s">
        <v>169</v>
      </c>
      <c r="C22" s="3">
        <v>43556</v>
      </c>
      <c r="D22" s="3">
        <v>43586</v>
      </c>
      <c r="E22" s="3">
        <v>43617</v>
      </c>
      <c r="F22" s="3">
        <v>43647</v>
      </c>
      <c r="G22" s="3">
        <v>43678</v>
      </c>
      <c r="H22" s="3">
        <v>43709</v>
      </c>
      <c r="I22" s="3">
        <v>43739</v>
      </c>
      <c r="J22" s="3">
        <v>43770</v>
      </c>
      <c r="K22" s="3">
        <v>43800</v>
      </c>
      <c r="L22" s="3">
        <v>43831</v>
      </c>
      <c r="M22" s="3">
        <v>43862</v>
      </c>
      <c r="N22" s="3">
        <v>43891</v>
      </c>
    </row>
    <row r="23" spans="2:14">
      <c r="B23" s="50" t="s">
        <v>170</v>
      </c>
      <c r="C23" s="66">
        <v>347675.39999999985</v>
      </c>
      <c r="D23" s="66">
        <v>89625.262000000032</v>
      </c>
      <c r="E23" s="66">
        <v>150690.82099999994</v>
      </c>
      <c r="F23" s="66">
        <v>126908.52999999996</v>
      </c>
      <c r="G23" s="66">
        <v>213623.5180000001</v>
      </c>
      <c r="H23" s="66">
        <v>254726.41099999991</v>
      </c>
      <c r="I23" s="66">
        <v>484125.12099999993</v>
      </c>
      <c r="J23" s="66">
        <v>163798.96199999991</v>
      </c>
      <c r="K23" s="66">
        <v>463412.82299999963</v>
      </c>
      <c r="L23" s="66">
        <v>0</v>
      </c>
      <c r="M23" s="66">
        <v>0</v>
      </c>
      <c r="N23" s="66">
        <v>0</v>
      </c>
    </row>
    <row r="24" spans="2:14">
      <c r="B24" s="50" t="s">
        <v>171</v>
      </c>
      <c r="C24" s="66">
        <v>2587.5</v>
      </c>
      <c r="D24" s="66">
        <v>913.09999999999991</v>
      </c>
      <c r="E24" s="66">
        <v>30168</v>
      </c>
      <c r="F24" s="66">
        <v>92604.7</v>
      </c>
      <c r="G24" s="66">
        <v>143916.39999999997</v>
      </c>
      <c r="H24" s="66">
        <v>26790.5</v>
      </c>
      <c r="I24" s="66">
        <v>198097.8</v>
      </c>
      <c r="J24" s="66">
        <v>106011.3</v>
      </c>
      <c r="K24" s="66">
        <v>37538.199999999997</v>
      </c>
      <c r="L24" s="66">
        <v>0</v>
      </c>
      <c r="M24" s="66">
        <v>0</v>
      </c>
      <c r="N24" s="66">
        <v>0</v>
      </c>
    </row>
    <row r="25" spans="2:14">
      <c r="B25" s="50" t="s">
        <v>163</v>
      </c>
      <c r="C25" s="66">
        <v>91238.460000000021</v>
      </c>
      <c r="D25" s="66">
        <v>84034.441999999966</v>
      </c>
      <c r="E25" s="66">
        <v>226326.47399999993</v>
      </c>
      <c r="F25" s="66">
        <v>114590.04899999998</v>
      </c>
      <c r="G25" s="66">
        <v>275976.57900000009</v>
      </c>
      <c r="H25" s="66">
        <v>277379.33199999976</v>
      </c>
      <c r="I25" s="66">
        <v>295836.41700000013</v>
      </c>
      <c r="J25" s="66">
        <v>159477.74900000004</v>
      </c>
      <c r="K25" s="66">
        <v>232337.27200000003</v>
      </c>
      <c r="L25" s="66">
        <v>0</v>
      </c>
      <c r="M25" s="66">
        <v>0</v>
      </c>
      <c r="N25" s="66">
        <v>0</v>
      </c>
    </row>
    <row r="26" spans="2:14">
      <c r="B26" s="50" t="s">
        <v>165</v>
      </c>
      <c r="C26" s="66">
        <v>35114.5</v>
      </c>
      <c r="D26" s="66">
        <v>67420</v>
      </c>
      <c r="E26" s="66">
        <v>175935</v>
      </c>
      <c r="F26" s="66">
        <v>171603</v>
      </c>
      <c r="G26" s="66">
        <v>246072</v>
      </c>
      <c r="H26" s="66">
        <v>213512.5</v>
      </c>
      <c r="I26" s="66">
        <v>105647.5</v>
      </c>
      <c r="J26" s="66">
        <v>97235</v>
      </c>
      <c r="K26" s="66">
        <v>59014</v>
      </c>
      <c r="L26" s="66">
        <v>0</v>
      </c>
      <c r="M26" s="66">
        <v>0</v>
      </c>
      <c r="N26" s="66">
        <v>0</v>
      </c>
    </row>
    <row r="27" spans="2:14">
      <c r="B27" s="50" t="s">
        <v>164</v>
      </c>
      <c r="C27" s="66">
        <v>53658.137999999999</v>
      </c>
      <c r="D27" s="66">
        <v>101371.304</v>
      </c>
      <c r="E27" s="66">
        <v>74192.970999999976</v>
      </c>
      <c r="F27" s="66">
        <v>46829.439000000006</v>
      </c>
      <c r="G27" s="66">
        <v>88510.361999999979</v>
      </c>
      <c r="H27" s="66">
        <v>98433.378999999986</v>
      </c>
      <c r="I27" s="66">
        <v>102584.71100000002</v>
      </c>
      <c r="J27" s="66">
        <v>104391.50300000006</v>
      </c>
      <c r="K27" s="66">
        <v>142405.35800000004</v>
      </c>
      <c r="L27" s="66">
        <v>0</v>
      </c>
      <c r="M27" s="66">
        <v>0</v>
      </c>
      <c r="N27" s="66">
        <v>0</v>
      </c>
    </row>
    <row r="28" spans="2:14">
      <c r="B28" s="50" t="s">
        <v>166</v>
      </c>
      <c r="C28" s="66">
        <v>209000</v>
      </c>
      <c r="D28" s="66">
        <v>248361.5</v>
      </c>
      <c r="E28" s="66">
        <v>420687.5</v>
      </c>
      <c r="F28" s="66">
        <v>288302</v>
      </c>
      <c r="G28" s="66">
        <v>415052.5</v>
      </c>
      <c r="H28" s="66">
        <v>339034</v>
      </c>
      <c r="I28" s="66">
        <v>251351.5</v>
      </c>
      <c r="J28" s="66">
        <v>137795.5</v>
      </c>
      <c r="K28" s="66">
        <v>306964</v>
      </c>
      <c r="L28" s="66">
        <v>0</v>
      </c>
      <c r="M28" s="66">
        <v>0</v>
      </c>
      <c r="N28" s="66">
        <v>0</v>
      </c>
    </row>
    <row r="29" spans="2:14">
      <c r="B29" s="50"/>
      <c r="C29" s="66"/>
      <c r="D29" s="66"/>
      <c r="E29" s="66"/>
      <c r="F29" s="66"/>
      <c r="G29" s="66"/>
      <c r="H29" s="66"/>
      <c r="I29" s="66"/>
      <c r="J29" s="66"/>
      <c r="K29" s="37"/>
      <c r="L29" s="66"/>
      <c r="M29" s="66"/>
      <c r="N29" s="66"/>
    </row>
    <row r="30" spans="2:14">
      <c r="C30" s="37"/>
      <c r="D30" s="37"/>
      <c r="E30" s="37"/>
      <c r="F30" s="37"/>
      <c r="G30" s="37"/>
      <c r="H30" s="37"/>
      <c r="I30" s="37"/>
      <c r="J30" s="37"/>
      <c r="K30" s="37"/>
      <c r="L30" s="37"/>
      <c r="M30" s="37"/>
      <c r="N30" s="37"/>
    </row>
    <row r="31" spans="2:14">
      <c r="C31" s="37"/>
      <c r="D31" s="37"/>
      <c r="E31" s="37"/>
      <c r="F31" s="37"/>
      <c r="G31" s="37"/>
      <c r="H31" s="37"/>
      <c r="I31" s="37"/>
      <c r="J31" s="37"/>
      <c r="K31" s="37"/>
      <c r="L31" s="37"/>
      <c r="M31" s="37"/>
      <c r="N31" s="37"/>
    </row>
    <row r="32" spans="2:14">
      <c r="C32" s="37"/>
      <c r="D32" s="37"/>
      <c r="E32" s="37"/>
      <c r="F32" s="37"/>
      <c r="G32" s="37"/>
      <c r="H32" s="37"/>
      <c r="I32" s="37"/>
      <c r="J32" s="37"/>
      <c r="K32" s="37"/>
      <c r="L32" s="37"/>
      <c r="M32" s="37"/>
      <c r="N32" s="37"/>
    </row>
    <row r="33" spans="2:14">
      <c r="C33" s="37"/>
      <c r="D33" s="37"/>
      <c r="E33" s="37"/>
      <c r="F33" s="37"/>
      <c r="G33" s="37"/>
      <c r="H33" s="37"/>
      <c r="I33" s="37"/>
      <c r="J33" s="37"/>
      <c r="K33" s="37"/>
      <c r="L33" s="37"/>
      <c r="M33" s="37"/>
      <c r="N33" s="37"/>
    </row>
    <row r="34" spans="2:14">
      <c r="B34" t="s">
        <v>174</v>
      </c>
      <c r="C34" s="37"/>
      <c r="D34" s="37"/>
      <c r="E34" s="37"/>
      <c r="F34" s="37"/>
      <c r="G34" s="37"/>
      <c r="H34" s="37"/>
      <c r="I34" s="37"/>
      <c r="J34" s="37"/>
      <c r="K34" s="37"/>
      <c r="L34" s="37"/>
      <c r="M34" s="37"/>
      <c r="N34" s="37"/>
    </row>
    <row r="35" spans="2:14">
      <c r="B35" t="s">
        <v>168</v>
      </c>
      <c r="C35" s="37"/>
      <c r="D35" s="37"/>
      <c r="E35" s="37"/>
      <c r="F35" s="37"/>
      <c r="G35" s="37"/>
      <c r="H35" s="37"/>
      <c r="I35" s="37"/>
      <c r="J35" s="37"/>
      <c r="K35" s="37"/>
      <c r="L35" s="37"/>
      <c r="M35" s="37"/>
      <c r="N35" s="37"/>
    </row>
    <row r="36" spans="2:14">
      <c r="C36" s="37"/>
      <c r="D36" s="37"/>
      <c r="E36" s="37"/>
      <c r="F36" s="37"/>
      <c r="G36" s="37"/>
      <c r="H36" s="37"/>
      <c r="I36" s="37"/>
      <c r="J36" s="37"/>
      <c r="K36" s="37"/>
      <c r="L36" s="37"/>
      <c r="M36" s="37"/>
      <c r="N36" s="37"/>
    </row>
    <row r="37" spans="2:14">
      <c r="C37" s="37"/>
      <c r="D37" s="37"/>
      <c r="E37" s="37"/>
      <c r="F37" s="37"/>
      <c r="G37" s="37"/>
      <c r="H37" s="37"/>
      <c r="I37" s="37"/>
      <c r="J37" s="37"/>
      <c r="K37" s="37"/>
      <c r="L37" s="37"/>
      <c r="M37" s="37"/>
      <c r="N37" s="37"/>
    </row>
    <row r="38" spans="2:14">
      <c r="C38" s="37"/>
      <c r="D38" s="37"/>
      <c r="E38" s="37"/>
      <c r="F38" s="37"/>
      <c r="G38" s="37"/>
      <c r="H38" s="37"/>
      <c r="I38" s="37"/>
      <c r="J38" s="37"/>
      <c r="K38" s="37"/>
      <c r="L38" s="37"/>
      <c r="M38" s="37"/>
      <c r="N38" s="37"/>
    </row>
    <row r="39" spans="2:14">
      <c r="C39" s="37"/>
      <c r="D39" s="37"/>
      <c r="E39" s="37"/>
      <c r="F39" s="37"/>
      <c r="G39" s="37"/>
      <c r="H39" s="37"/>
      <c r="I39" s="37"/>
      <c r="J39" s="37"/>
      <c r="K39" s="37"/>
      <c r="L39" s="37"/>
      <c r="M39" s="37"/>
      <c r="N39" s="37"/>
    </row>
    <row r="40" spans="2:14">
      <c r="C40" s="37"/>
      <c r="D40" s="37"/>
      <c r="E40" s="37"/>
      <c r="F40" s="37"/>
      <c r="G40" s="37"/>
      <c r="H40" s="37"/>
      <c r="I40" s="37"/>
      <c r="J40" s="37"/>
      <c r="K40" s="37"/>
      <c r="L40" s="37"/>
      <c r="M40" s="37"/>
      <c r="N40" s="37"/>
    </row>
    <row r="41" spans="2:14">
      <c r="C41" s="37"/>
      <c r="D41" s="37"/>
      <c r="E41" s="37"/>
      <c r="F41" s="37"/>
      <c r="G41" s="37"/>
      <c r="H41" s="37"/>
      <c r="I41" s="37"/>
      <c r="J41" s="37"/>
      <c r="K41" s="37"/>
      <c r="L41" s="37"/>
      <c r="M41" s="37"/>
      <c r="N41" s="37"/>
    </row>
    <row r="42" spans="2:14">
      <c r="C42" s="37"/>
      <c r="D42" s="37"/>
      <c r="E42" s="37"/>
      <c r="F42" s="37"/>
      <c r="G42" s="37"/>
      <c r="H42" s="37"/>
      <c r="I42" s="37"/>
      <c r="J42" s="37"/>
      <c r="K42" s="37"/>
      <c r="L42" s="37"/>
      <c r="M42" s="37"/>
      <c r="N42" s="37"/>
    </row>
    <row r="43" spans="2:14">
      <c r="C43" s="37"/>
      <c r="D43" s="37"/>
      <c r="E43" s="37"/>
      <c r="F43" s="37"/>
      <c r="G43" s="37"/>
      <c r="H43" s="37"/>
      <c r="I43" s="37"/>
      <c r="J43" s="37"/>
      <c r="K43" s="37"/>
      <c r="L43" s="37"/>
      <c r="M43" s="37"/>
      <c r="N43" s="37"/>
    </row>
    <row r="44" spans="2:14">
      <c r="C44" s="37"/>
      <c r="D44" s="37"/>
      <c r="E44" s="37"/>
      <c r="F44" s="37"/>
      <c r="G44" s="37"/>
      <c r="H44" s="37"/>
      <c r="I44" s="37"/>
      <c r="J44" s="37"/>
      <c r="K44" s="37"/>
      <c r="L44" s="37"/>
      <c r="M44" s="37"/>
      <c r="N44" s="37"/>
    </row>
    <row r="45" spans="2:14">
      <c r="C45" s="37"/>
      <c r="D45" s="37"/>
      <c r="E45" s="37"/>
      <c r="F45" s="37"/>
      <c r="G45" s="37"/>
      <c r="H45" s="37"/>
      <c r="I45" s="37"/>
      <c r="J45" s="37"/>
      <c r="K45" s="37"/>
      <c r="L45" s="37"/>
      <c r="M45" s="37"/>
      <c r="N45" s="37"/>
    </row>
    <row r="46" spans="2:14">
      <c r="C46" s="37"/>
      <c r="D46" s="37"/>
      <c r="E46" s="37"/>
      <c r="F46" s="37"/>
      <c r="G46" s="37"/>
      <c r="H46" s="37"/>
      <c r="I46" s="37"/>
      <c r="J46" s="37"/>
      <c r="K46" s="37"/>
      <c r="L46" s="37"/>
      <c r="M46" s="37"/>
      <c r="N46" s="37"/>
    </row>
    <row r="47" spans="2:14">
      <c r="C47" s="37"/>
      <c r="D47" s="37"/>
      <c r="E47" s="37"/>
      <c r="F47" s="37"/>
      <c r="G47" s="37"/>
      <c r="H47" s="37"/>
      <c r="I47" s="37"/>
      <c r="J47" s="37"/>
      <c r="K47" s="37"/>
      <c r="L47" s="37"/>
      <c r="M47" s="37"/>
      <c r="N47" s="37"/>
    </row>
    <row r="48" spans="2:14">
      <c r="C48" s="37"/>
      <c r="D48" s="37"/>
      <c r="E48" s="37"/>
      <c r="F48" s="37"/>
      <c r="G48" s="37"/>
      <c r="H48" s="37"/>
      <c r="I48" s="37"/>
      <c r="J48" s="37"/>
      <c r="K48" s="37"/>
      <c r="L48" s="37"/>
      <c r="M48" s="37"/>
      <c r="N48" s="37"/>
    </row>
    <row r="49" spans="2:14">
      <c r="B49" s="43"/>
      <c r="C49" s="37"/>
      <c r="D49" s="37"/>
      <c r="E49" s="37"/>
      <c r="F49" s="37"/>
      <c r="G49" s="37"/>
      <c r="H49" s="37"/>
      <c r="I49" s="37"/>
      <c r="J49" s="37"/>
      <c r="K49" s="37"/>
      <c r="L49" s="37"/>
      <c r="M49" s="37"/>
      <c r="N49" s="37"/>
    </row>
    <row r="50" spans="2:14">
      <c r="B50" s="43"/>
      <c r="C50" s="37"/>
      <c r="D50" s="37"/>
      <c r="E50" s="37"/>
      <c r="F50" s="37"/>
      <c r="G50" s="37"/>
      <c r="H50" s="37"/>
      <c r="I50" s="37"/>
      <c r="J50" s="37"/>
      <c r="K50" s="37"/>
      <c r="L50" s="37"/>
      <c r="M50" s="37"/>
      <c r="N50" s="37"/>
    </row>
    <row r="51" spans="2:14">
      <c r="C51" s="37"/>
      <c r="D51" s="37"/>
      <c r="E51" s="37"/>
      <c r="F51" s="37"/>
      <c r="G51" s="37"/>
      <c r="H51" s="37"/>
      <c r="I51" s="37"/>
      <c r="J51" s="37"/>
      <c r="K51" s="37"/>
      <c r="L51" s="37"/>
      <c r="M51" s="37"/>
      <c r="N51" s="37"/>
    </row>
    <row r="52" spans="2:14">
      <c r="B52" s="43"/>
      <c r="C52" s="37"/>
      <c r="D52" s="37"/>
      <c r="E52" s="37"/>
      <c r="F52" s="37"/>
      <c r="G52" s="37"/>
      <c r="H52" s="37"/>
      <c r="I52" s="37"/>
      <c r="J52" s="37"/>
      <c r="K52" s="37"/>
      <c r="L52" s="37"/>
      <c r="M52" s="37"/>
      <c r="N52" s="37"/>
    </row>
    <row r="53" spans="2:14">
      <c r="B53" s="44" t="s">
        <v>167</v>
      </c>
      <c r="C53" s="37"/>
      <c r="D53" s="37"/>
      <c r="E53" s="37"/>
      <c r="F53" s="37"/>
      <c r="G53" s="37"/>
      <c r="H53" s="37"/>
      <c r="I53" s="37"/>
      <c r="J53" s="37"/>
      <c r="K53" s="37"/>
      <c r="L53" s="37"/>
      <c r="M53" s="37"/>
      <c r="N53" s="37"/>
    </row>
    <row r="54" spans="2:14">
      <c r="B54" s="43" t="s">
        <v>194</v>
      </c>
      <c r="C54" s="37"/>
      <c r="D54" s="37"/>
      <c r="E54" s="37"/>
      <c r="F54" s="37"/>
      <c r="G54" s="37"/>
      <c r="H54" s="37"/>
      <c r="I54" s="37"/>
      <c r="J54" s="37"/>
      <c r="K54" s="37"/>
      <c r="L54" s="37"/>
      <c r="M54" s="37"/>
      <c r="N54" s="37"/>
    </row>
    <row r="55" spans="2:14">
      <c r="C55" s="37"/>
      <c r="D55" s="37"/>
      <c r="E55" s="37"/>
      <c r="F55" s="37"/>
      <c r="G55" s="37"/>
      <c r="H55" s="37"/>
      <c r="I55" s="37"/>
      <c r="J55" s="37"/>
      <c r="K55" s="37"/>
      <c r="L55" s="37"/>
      <c r="M55" s="37"/>
      <c r="N55" s="37"/>
    </row>
    <row r="56" spans="2:14">
      <c r="C56" s="37"/>
      <c r="D56" s="37"/>
      <c r="E56" s="37"/>
      <c r="F56" s="37"/>
      <c r="G56" s="37"/>
      <c r="H56" s="37"/>
      <c r="I56" s="37"/>
      <c r="J56" s="37"/>
      <c r="K56" s="37"/>
      <c r="L56" s="37"/>
      <c r="M56" s="37"/>
      <c r="N56" s="37"/>
    </row>
    <row r="57" spans="2:14">
      <c r="C57" s="37"/>
      <c r="D57" s="37"/>
      <c r="E57" s="37"/>
      <c r="F57" s="37"/>
      <c r="G57" s="37"/>
      <c r="H57" s="37"/>
      <c r="I57" s="37"/>
      <c r="J57" s="37"/>
      <c r="K57" s="37"/>
      <c r="L57" s="37"/>
      <c r="M57" s="37"/>
      <c r="N57" s="37"/>
    </row>
    <row r="58" spans="2:14">
      <c r="C58" s="37"/>
      <c r="D58" s="37"/>
      <c r="E58" s="37"/>
      <c r="F58" s="37"/>
      <c r="G58" s="37"/>
      <c r="H58" s="37"/>
      <c r="I58" s="37"/>
      <c r="J58" s="37"/>
      <c r="K58" s="37"/>
      <c r="L58" s="37"/>
      <c r="M58" s="37"/>
      <c r="N58" s="37"/>
    </row>
    <row r="59" spans="2:14">
      <c r="C59" s="37"/>
      <c r="D59" s="37"/>
      <c r="E59" s="37"/>
      <c r="F59" s="37"/>
      <c r="G59" s="37"/>
      <c r="H59" s="37"/>
      <c r="I59" s="37"/>
      <c r="J59" s="37"/>
      <c r="K59" s="37"/>
      <c r="L59" s="37"/>
      <c r="M59" s="37"/>
      <c r="N59" s="37"/>
    </row>
    <row r="60" spans="2:14">
      <c r="C60" s="37"/>
      <c r="D60" s="37"/>
      <c r="E60" s="37"/>
      <c r="F60" s="37"/>
      <c r="G60" s="37"/>
      <c r="H60" s="37"/>
      <c r="I60" s="37"/>
      <c r="J60" s="37"/>
      <c r="K60" s="37"/>
      <c r="L60" s="37"/>
      <c r="M60" s="37"/>
      <c r="N60" s="37"/>
    </row>
    <row r="61" spans="2:14">
      <c r="C61" s="37"/>
      <c r="D61" s="37"/>
      <c r="E61" s="37"/>
      <c r="F61" s="37"/>
      <c r="G61" s="37"/>
      <c r="H61" s="37"/>
      <c r="I61" s="37"/>
      <c r="J61" s="37"/>
      <c r="K61" s="37"/>
      <c r="L61" s="37"/>
      <c r="M61" s="37"/>
      <c r="N61" s="37"/>
    </row>
    <row r="62" spans="2:14">
      <c r="C62" s="37"/>
      <c r="D62" s="37"/>
      <c r="E62" s="37"/>
      <c r="F62" s="37"/>
      <c r="G62" s="37"/>
      <c r="H62" s="37"/>
      <c r="I62" s="37"/>
      <c r="J62" s="37"/>
      <c r="K62" s="37"/>
      <c r="L62" s="37"/>
      <c r="M62" s="37"/>
      <c r="N62" s="37"/>
    </row>
    <row r="63" spans="2:14">
      <c r="C63" s="37"/>
      <c r="D63" s="37"/>
      <c r="E63" s="37"/>
      <c r="F63" s="37"/>
      <c r="G63" s="37"/>
      <c r="H63" s="37"/>
      <c r="I63" s="37"/>
      <c r="J63" s="37"/>
      <c r="K63" s="37"/>
      <c r="L63" s="37"/>
      <c r="M63" s="37"/>
      <c r="N63" s="37"/>
    </row>
    <row r="64" spans="2:14">
      <c r="C64" s="37"/>
      <c r="D64" s="37"/>
      <c r="E64" s="37"/>
      <c r="F64" s="37"/>
      <c r="G64" s="37"/>
      <c r="H64" s="37"/>
      <c r="I64" s="37"/>
      <c r="J64" s="37"/>
      <c r="K64" s="37"/>
      <c r="L64" s="37"/>
      <c r="M64" s="37"/>
      <c r="N64" s="37"/>
    </row>
    <row r="65" spans="3:14">
      <c r="C65" s="37"/>
      <c r="D65" s="37"/>
      <c r="E65" s="37"/>
      <c r="F65" s="37"/>
      <c r="G65" s="37"/>
      <c r="H65" s="37"/>
      <c r="I65" s="37"/>
      <c r="J65" s="37"/>
      <c r="K65" s="37"/>
      <c r="L65" s="37"/>
      <c r="M65" s="37"/>
      <c r="N65" s="37"/>
    </row>
    <row r="66" spans="3:14">
      <c r="C66" s="37"/>
      <c r="D66" s="37"/>
      <c r="E66" s="37"/>
      <c r="F66" s="37"/>
      <c r="G66" s="37"/>
      <c r="H66" s="37"/>
      <c r="I66" s="37"/>
      <c r="J66" s="37"/>
      <c r="K66" s="37"/>
      <c r="L66" s="37"/>
      <c r="M66" s="37"/>
      <c r="N66" s="37"/>
    </row>
    <row r="67" spans="3:14">
      <c r="C67" s="37"/>
      <c r="D67" s="37"/>
      <c r="E67" s="37"/>
      <c r="F67" s="37"/>
      <c r="G67" s="37"/>
      <c r="H67" s="37"/>
      <c r="I67" s="37"/>
      <c r="J67" s="37"/>
      <c r="K67" s="37"/>
      <c r="L67" s="37"/>
      <c r="M67" s="37"/>
      <c r="N67" s="37"/>
    </row>
    <row r="68" spans="3:14">
      <c r="C68" s="37"/>
      <c r="D68" s="37"/>
      <c r="E68" s="37"/>
      <c r="F68" s="37"/>
      <c r="G68" s="37"/>
      <c r="H68" s="37"/>
      <c r="I68" s="37"/>
      <c r="J68" s="37"/>
      <c r="K68" s="37"/>
      <c r="L68" s="37"/>
      <c r="M68" s="37"/>
      <c r="N68" s="37"/>
    </row>
    <row r="69" spans="3:14">
      <c r="C69" s="37"/>
      <c r="D69" s="37"/>
      <c r="E69" s="37"/>
      <c r="F69" s="37"/>
      <c r="G69" s="37"/>
      <c r="H69" s="37"/>
      <c r="I69" s="37"/>
      <c r="J69" s="37"/>
      <c r="K69" s="37"/>
      <c r="L69" s="37"/>
      <c r="M69" s="37"/>
      <c r="N69" s="37"/>
    </row>
    <row r="70" spans="3:14">
      <c r="C70" s="37"/>
      <c r="D70" s="37"/>
      <c r="E70" s="37"/>
      <c r="F70" s="37"/>
      <c r="G70" s="37"/>
      <c r="H70" s="37"/>
      <c r="I70" s="37"/>
      <c r="J70" s="37"/>
      <c r="K70" s="37"/>
      <c r="L70" s="37"/>
      <c r="M70" s="37"/>
      <c r="N70" s="37"/>
    </row>
    <row r="71" spans="3:14">
      <c r="C71" s="37"/>
      <c r="D71" s="37"/>
      <c r="E71" s="37"/>
      <c r="F71" s="37"/>
      <c r="G71" s="37"/>
      <c r="H71" s="37"/>
      <c r="I71" s="37"/>
      <c r="J71" s="37"/>
      <c r="K71" s="37"/>
      <c r="L71" s="37"/>
      <c r="M71" s="37"/>
      <c r="N71" s="37"/>
    </row>
    <row r="72" spans="3:14">
      <c r="C72" s="37"/>
      <c r="D72" s="37"/>
      <c r="E72" s="37"/>
      <c r="F72" s="37"/>
      <c r="G72" s="37"/>
      <c r="H72" s="37"/>
      <c r="I72" s="37"/>
      <c r="J72" s="37"/>
      <c r="K72" s="37"/>
      <c r="L72" s="37"/>
      <c r="M72" s="37"/>
      <c r="N72" s="37"/>
    </row>
    <row r="73" spans="3:14">
      <c r="C73" s="37"/>
      <c r="D73" s="37"/>
      <c r="E73" s="37"/>
      <c r="F73" s="37"/>
      <c r="G73" s="37"/>
      <c r="H73" s="37"/>
      <c r="I73" s="37"/>
      <c r="J73" s="37"/>
      <c r="K73" s="37"/>
      <c r="L73" s="37"/>
      <c r="M73" s="37"/>
      <c r="N73" s="37"/>
    </row>
    <row r="74" spans="3:14">
      <c r="C74" s="37"/>
      <c r="D74" s="37"/>
      <c r="E74" s="37"/>
      <c r="F74" s="37"/>
      <c r="G74" s="37"/>
      <c r="H74" s="37"/>
      <c r="I74" s="37"/>
      <c r="J74" s="37"/>
      <c r="K74" s="37"/>
      <c r="L74" s="37"/>
      <c r="M74" s="37"/>
      <c r="N74" s="37"/>
    </row>
    <row r="75" spans="3:14">
      <c r="C75" s="37"/>
      <c r="D75" s="37"/>
      <c r="E75" s="37"/>
      <c r="F75" s="37"/>
      <c r="G75" s="37"/>
      <c r="H75" s="37"/>
      <c r="I75" s="37"/>
      <c r="J75" s="37"/>
      <c r="K75" s="37"/>
      <c r="L75" s="37"/>
      <c r="M75" s="37"/>
      <c r="N75" s="37"/>
    </row>
    <row r="76" spans="3:14">
      <c r="C76" s="37"/>
      <c r="D76" s="37"/>
      <c r="E76" s="37"/>
      <c r="F76" s="37"/>
      <c r="G76" s="37"/>
      <c r="H76" s="37"/>
      <c r="I76" s="37"/>
      <c r="J76" s="37"/>
      <c r="K76" s="37"/>
      <c r="L76" s="37"/>
      <c r="M76" s="37"/>
      <c r="N76" s="37"/>
    </row>
    <row r="77" spans="3:14">
      <c r="C77" s="37"/>
      <c r="D77" s="37"/>
      <c r="E77" s="37"/>
      <c r="F77" s="37"/>
      <c r="G77" s="37"/>
      <c r="H77" s="37"/>
      <c r="I77" s="37"/>
      <c r="J77" s="37"/>
      <c r="K77" s="37"/>
      <c r="L77" s="37"/>
      <c r="M77" s="37"/>
      <c r="N77" s="37"/>
    </row>
    <row r="78" spans="3:14">
      <c r="C78" s="37"/>
      <c r="D78" s="37"/>
      <c r="E78" s="37"/>
      <c r="F78" s="37"/>
      <c r="G78" s="37"/>
      <c r="H78" s="37"/>
      <c r="I78" s="37"/>
      <c r="J78" s="37"/>
      <c r="K78" s="37"/>
      <c r="L78" s="37"/>
      <c r="M78" s="37"/>
      <c r="N78" s="37"/>
    </row>
    <row r="79" spans="3:14">
      <c r="C79" s="37"/>
      <c r="D79" s="37"/>
      <c r="E79" s="37"/>
      <c r="F79" s="37"/>
      <c r="G79" s="37"/>
      <c r="H79" s="37"/>
      <c r="I79" s="37"/>
      <c r="J79" s="37"/>
      <c r="K79" s="37"/>
      <c r="L79" s="37"/>
      <c r="M79" s="37"/>
      <c r="N79" s="37"/>
    </row>
    <row r="80" spans="3:14">
      <c r="C80" s="37"/>
      <c r="D80" s="37"/>
      <c r="E80" s="37"/>
      <c r="F80" s="37"/>
      <c r="G80" s="37"/>
      <c r="H80" s="37"/>
      <c r="I80" s="37"/>
      <c r="J80" s="37"/>
      <c r="K80" s="37"/>
      <c r="L80" s="37"/>
      <c r="M80" s="37"/>
      <c r="N80" s="37"/>
    </row>
    <row r="81" spans="3:14">
      <c r="C81" s="37"/>
      <c r="D81" s="37"/>
      <c r="E81" s="37"/>
      <c r="F81" s="37"/>
      <c r="G81" s="37"/>
      <c r="H81" s="37"/>
      <c r="I81" s="37"/>
      <c r="J81" s="37"/>
      <c r="K81" s="37"/>
      <c r="L81" s="37"/>
      <c r="M81" s="37"/>
      <c r="N81" s="37"/>
    </row>
    <row r="82" spans="3:14">
      <c r="C82" s="37"/>
      <c r="D82" s="37"/>
      <c r="E82" s="37"/>
      <c r="F82" s="37"/>
      <c r="G82" s="37"/>
      <c r="H82" s="37"/>
      <c r="I82" s="37"/>
      <c r="J82" s="37"/>
      <c r="K82" s="37"/>
      <c r="L82" s="37"/>
      <c r="M82" s="37"/>
      <c r="N82" s="37"/>
    </row>
    <row r="83" spans="3:14">
      <c r="C83" s="37"/>
      <c r="D83" s="37"/>
      <c r="E83" s="37"/>
      <c r="F83" s="37"/>
      <c r="G83" s="37"/>
      <c r="H83" s="37"/>
      <c r="I83" s="37"/>
      <c r="J83" s="37"/>
      <c r="K83" s="37"/>
      <c r="L83" s="37"/>
      <c r="M83" s="37"/>
      <c r="N83" s="37"/>
    </row>
    <row r="84" spans="3:14">
      <c r="C84" s="37"/>
      <c r="D84" s="37"/>
      <c r="E84" s="37"/>
      <c r="F84" s="37"/>
      <c r="G84" s="37"/>
      <c r="H84" s="37"/>
      <c r="I84" s="37"/>
      <c r="J84" s="37"/>
      <c r="K84" s="37"/>
      <c r="L84" s="37"/>
      <c r="M84" s="37"/>
      <c r="N84" s="37"/>
    </row>
    <row r="85" spans="3:14">
      <c r="C85" s="37"/>
      <c r="D85" s="37"/>
      <c r="E85" s="37"/>
      <c r="F85" s="37"/>
      <c r="G85" s="37"/>
      <c r="H85" s="37"/>
      <c r="I85" s="37"/>
      <c r="J85" s="37"/>
      <c r="K85" s="37"/>
      <c r="L85" s="37"/>
      <c r="M85" s="37"/>
      <c r="N85" s="37"/>
    </row>
    <row r="86" spans="3:14">
      <c r="C86" s="37"/>
      <c r="D86" s="37"/>
      <c r="E86" s="37"/>
      <c r="F86" s="37"/>
      <c r="G86" s="37"/>
      <c r="H86" s="37"/>
      <c r="I86" s="37"/>
      <c r="J86" s="37"/>
      <c r="K86" s="37"/>
      <c r="L86" s="37"/>
      <c r="M86" s="37"/>
      <c r="N86" s="37"/>
    </row>
    <row r="87" spans="3:14">
      <c r="C87" s="37"/>
      <c r="D87" s="37"/>
      <c r="E87" s="37"/>
      <c r="F87" s="37"/>
      <c r="G87" s="37"/>
      <c r="H87" s="37"/>
      <c r="I87" s="37"/>
      <c r="J87" s="37"/>
      <c r="K87" s="37"/>
      <c r="L87" s="37"/>
      <c r="M87" s="37"/>
      <c r="N87" s="37"/>
    </row>
    <row r="88" spans="3:14">
      <c r="C88" s="37"/>
      <c r="D88" s="37"/>
      <c r="E88" s="37"/>
      <c r="F88" s="37"/>
      <c r="G88" s="37"/>
      <c r="H88" s="37"/>
      <c r="I88" s="37"/>
      <c r="J88" s="37"/>
      <c r="K88" s="37"/>
      <c r="L88" s="37"/>
      <c r="M88" s="37"/>
      <c r="N88" s="37"/>
    </row>
    <row r="89" spans="3:14">
      <c r="C89" s="37"/>
      <c r="D89" s="37"/>
      <c r="E89" s="37"/>
      <c r="F89" s="37"/>
      <c r="G89" s="37"/>
      <c r="H89" s="37"/>
      <c r="I89" s="37"/>
      <c r="J89" s="37"/>
      <c r="K89" s="37"/>
      <c r="L89" s="37"/>
      <c r="M89" s="37"/>
      <c r="N89" s="37"/>
    </row>
    <row r="90" spans="3:14">
      <c r="C90" s="37"/>
      <c r="D90" s="37"/>
      <c r="E90" s="37"/>
      <c r="F90" s="37"/>
      <c r="G90" s="37"/>
      <c r="H90" s="37"/>
      <c r="I90" s="37"/>
      <c r="J90" s="37"/>
      <c r="K90" s="37"/>
      <c r="L90" s="37"/>
      <c r="M90" s="37"/>
      <c r="N90" s="37"/>
    </row>
    <row r="91" spans="3:14">
      <c r="C91" s="37"/>
      <c r="D91" s="37"/>
      <c r="E91" s="37"/>
      <c r="F91" s="37"/>
      <c r="G91" s="37"/>
      <c r="H91" s="37"/>
      <c r="I91" s="37"/>
      <c r="J91" s="37"/>
      <c r="K91" s="37"/>
      <c r="L91" s="37"/>
      <c r="M91" s="37"/>
      <c r="N91" s="37"/>
    </row>
    <row r="92" spans="3:14">
      <c r="C92" s="37"/>
      <c r="D92" s="37"/>
      <c r="E92" s="37"/>
      <c r="F92" s="37"/>
      <c r="G92" s="37"/>
      <c r="H92" s="37"/>
      <c r="I92" s="37"/>
      <c r="J92" s="37"/>
      <c r="K92" s="37"/>
      <c r="L92" s="37"/>
      <c r="M92" s="37"/>
      <c r="N92" s="37"/>
    </row>
    <row r="93" spans="3:14">
      <c r="C93" s="37"/>
      <c r="D93" s="37"/>
      <c r="E93" s="37"/>
      <c r="F93" s="37"/>
      <c r="G93" s="37"/>
      <c r="H93" s="37"/>
      <c r="I93" s="37"/>
      <c r="J93" s="37"/>
      <c r="K93" s="37"/>
      <c r="L93" s="37"/>
      <c r="M93" s="37"/>
      <c r="N93" s="37"/>
    </row>
    <row r="94" spans="3:14">
      <c r="C94" s="37"/>
      <c r="D94" s="37"/>
      <c r="E94" s="37"/>
      <c r="F94" s="37"/>
      <c r="G94" s="37"/>
      <c r="H94" s="37"/>
      <c r="I94" s="37"/>
      <c r="J94" s="37"/>
      <c r="K94" s="37"/>
      <c r="L94" s="37"/>
      <c r="M94" s="37"/>
      <c r="N94" s="37"/>
    </row>
    <row r="95" spans="3:14">
      <c r="C95" s="37"/>
      <c r="D95" s="37"/>
      <c r="E95" s="37"/>
      <c r="F95" s="37"/>
      <c r="G95" s="37"/>
      <c r="H95" s="37"/>
      <c r="I95" s="37"/>
      <c r="J95" s="37"/>
      <c r="K95" s="37"/>
      <c r="L95" s="37"/>
      <c r="M95" s="37"/>
      <c r="N95" s="37"/>
    </row>
    <row r="96" spans="3:14">
      <c r="C96" s="37"/>
      <c r="D96" s="37"/>
      <c r="E96" s="37"/>
      <c r="F96" s="37"/>
      <c r="G96" s="37"/>
      <c r="H96" s="37"/>
      <c r="I96" s="37"/>
      <c r="J96" s="37"/>
      <c r="K96" s="37"/>
      <c r="L96" s="37"/>
      <c r="M96" s="37"/>
      <c r="N96" s="37"/>
    </row>
    <row r="97" spans="3:14">
      <c r="C97" s="37"/>
      <c r="D97" s="37"/>
      <c r="E97" s="37"/>
      <c r="F97" s="37"/>
      <c r="G97" s="37"/>
      <c r="H97" s="37"/>
      <c r="I97" s="37"/>
      <c r="J97" s="37"/>
      <c r="K97" s="37"/>
      <c r="L97" s="37"/>
      <c r="M97" s="37"/>
      <c r="N97" s="37"/>
    </row>
    <row r="98" spans="3:14">
      <c r="C98" s="37"/>
      <c r="D98" s="37"/>
      <c r="E98" s="37"/>
      <c r="F98" s="37"/>
      <c r="G98" s="37"/>
      <c r="H98" s="37"/>
      <c r="I98" s="37"/>
      <c r="J98" s="37"/>
      <c r="K98" s="37"/>
      <c r="L98" s="37"/>
      <c r="M98" s="37"/>
      <c r="N98" s="37"/>
    </row>
    <row r="99" spans="3:14">
      <c r="C99" s="37"/>
      <c r="D99" s="37"/>
      <c r="E99" s="37"/>
      <c r="F99" s="37"/>
      <c r="G99" s="37"/>
      <c r="H99" s="37"/>
      <c r="I99" s="37"/>
      <c r="J99" s="37"/>
      <c r="K99" s="37"/>
      <c r="L99" s="37"/>
      <c r="M99" s="37"/>
      <c r="N99" s="37"/>
    </row>
    <row r="100" spans="3:14">
      <c r="C100" s="37"/>
      <c r="D100" s="37"/>
      <c r="E100" s="37"/>
      <c r="F100" s="37"/>
      <c r="G100" s="37"/>
      <c r="H100" s="37"/>
      <c r="I100" s="37"/>
      <c r="J100" s="37"/>
      <c r="K100" s="37"/>
      <c r="L100" s="37"/>
      <c r="M100" s="37"/>
      <c r="N100" s="37"/>
    </row>
    <row r="101" spans="3:14">
      <c r="C101" s="37"/>
      <c r="D101" s="37"/>
      <c r="E101" s="37"/>
      <c r="F101" s="37"/>
      <c r="G101" s="37"/>
      <c r="H101" s="37"/>
      <c r="I101" s="37"/>
      <c r="J101" s="37"/>
      <c r="K101" s="37"/>
      <c r="L101" s="37"/>
      <c r="M101" s="37"/>
      <c r="N101" s="37"/>
    </row>
    <row r="102" spans="3:14">
      <c r="C102" s="37"/>
      <c r="D102" s="37"/>
      <c r="E102" s="37"/>
      <c r="F102" s="37"/>
      <c r="G102" s="37"/>
      <c r="H102" s="37"/>
      <c r="I102" s="37"/>
      <c r="J102" s="37"/>
      <c r="K102" s="37"/>
      <c r="L102" s="37"/>
      <c r="M102" s="37"/>
      <c r="N102" s="37"/>
    </row>
    <row r="103" spans="3:14">
      <c r="C103" s="37"/>
      <c r="D103" s="37"/>
      <c r="E103" s="37"/>
      <c r="F103" s="37"/>
      <c r="G103" s="37"/>
      <c r="H103" s="37"/>
      <c r="I103" s="37"/>
      <c r="J103" s="37"/>
      <c r="K103" s="37"/>
      <c r="L103" s="37"/>
      <c r="M103" s="37"/>
      <c r="N103" s="37"/>
    </row>
    <row r="104" spans="3:14">
      <c r="C104" s="37"/>
      <c r="D104" s="37"/>
      <c r="E104" s="37"/>
      <c r="F104" s="37"/>
      <c r="G104" s="37"/>
      <c r="H104" s="37"/>
      <c r="I104" s="37"/>
      <c r="J104" s="37"/>
      <c r="K104" s="37"/>
      <c r="L104" s="37"/>
      <c r="M104" s="37"/>
      <c r="N104" s="37"/>
    </row>
    <row r="105" spans="3:14">
      <c r="C105" s="37"/>
      <c r="D105" s="37"/>
      <c r="E105" s="37"/>
      <c r="F105" s="37"/>
      <c r="G105" s="37"/>
      <c r="H105" s="37"/>
      <c r="I105" s="37"/>
      <c r="J105" s="37"/>
      <c r="K105" s="37"/>
      <c r="L105" s="37"/>
      <c r="M105" s="37"/>
      <c r="N105" s="37"/>
    </row>
    <row r="106" spans="3:14">
      <c r="C106" s="37"/>
      <c r="D106" s="37"/>
      <c r="E106" s="37"/>
      <c r="F106" s="37"/>
      <c r="G106" s="37"/>
      <c r="H106" s="37"/>
      <c r="I106" s="37"/>
      <c r="J106" s="37"/>
      <c r="K106" s="37"/>
      <c r="L106" s="37"/>
      <c r="M106" s="37"/>
      <c r="N106" s="37"/>
    </row>
    <row r="107" spans="3:14">
      <c r="C107" s="37"/>
      <c r="D107" s="37"/>
      <c r="E107" s="37"/>
      <c r="F107" s="37"/>
      <c r="G107" s="37"/>
      <c r="H107" s="37"/>
      <c r="I107" s="37"/>
      <c r="J107" s="37"/>
      <c r="K107" s="37"/>
      <c r="L107" s="37"/>
      <c r="M107" s="37"/>
      <c r="N107" s="37"/>
    </row>
    <row r="108" spans="3:14">
      <c r="C108" s="37"/>
      <c r="D108" s="37"/>
      <c r="E108" s="37"/>
      <c r="F108" s="37"/>
      <c r="G108" s="37"/>
      <c r="H108" s="37"/>
      <c r="I108" s="37"/>
      <c r="J108" s="37"/>
      <c r="K108" s="37"/>
      <c r="L108" s="37"/>
      <c r="M108" s="37"/>
      <c r="N108" s="37"/>
    </row>
    <row r="109" spans="3:14">
      <c r="C109" s="37"/>
      <c r="D109" s="37"/>
      <c r="E109" s="37"/>
      <c r="F109" s="37"/>
      <c r="G109" s="37"/>
      <c r="H109" s="37"/>
      <c r="I109" s="37"/>
      <c r="J109" s="37"/>
      <c r="K109" s="37"/>
      <c r="L109" s="37"/>
      <c r="M109" s="37"/>
      <c r="N109" s="37"/>
    </row>
    <row r="110" spans="3:14">
      <c r="C110" s="37"/>
      <c r="D110" s="37"/>
      <c r="E110" s="37"/>
      <c r="F110" s="37"/>
      <c r="G110" s="37"/>
      <c r="H110" s="37"/>
      <c r="I110" s="37"/>
      <c r="J110" s="37"/>
      <c r="K110" s="37"/>
      <c r="L110" s="37"/>
      <c r="M110" s="37"/>
      <c r="N110" s="37"/>
    </row>
    <row r="111" spans="3:14">
      <c r="C111" s="37"/>
      <c r="D111" s="37"/>
      <c r="E111" s="37"/>
      <c r="F111" s="37"/>
      <c r="G111" s="37"/>
      <c r="H111" s="37"/>
      <c r="I111" s="37"/>
      <c r="J111" s="37"/>
      <c r="K111" s="37"/>
      <c r="L111" s="37"/>
      <c r="M111" s="37"/>
      <c r="N111" s="37"/>
    </row>
    <row r="112" spans="3:14">
      <c r="C112" s="37"/>
      <c r="D112" s="37"/>
      <c r="E112" s="37"/>
      <c r="F112" s="37"/>
      <c r="G112" s="37"/>
      <c r="H112" s="37"/>
      <c r="I112" s="37"/>
      <c r="J112" s="37"/>
      <c r="K112" s="37"/>
      <c r="L112" s="37"/>
      <c r="M112" s="37"/>
      <c r="N112" s="37"/>
    </row>
    <row r="113" spans="3:14">
      <c r="C113" s="37"/>
      <c r="D113" s="37"/>
      <c r="E113" s="37"/>
      <c r="F113" s="37"/>
      <c r="G113" s="37"/>
      <c r="H113" s="37"/>
      <c r="I113" s="37"/>
      <c r="J113" s="37"/>
      <c r="K113" s="37"/>
      <c r="L113" s="37"/>
      <c r="M113" s="37"/>
      <c r="N113" s="37"/>
    </row>
    <row r="114" spans="3:14">
      <c r="C114" s="37"/>
      <c r="D114" s="37"/>
      <c r="E114" s="37"/>
      <c r="F114" s="37"/>
      <c r="G114" s="37"/>
      <c r="H114" s="37"/>
      <c r="I114" s="37"/>
      <c r="J114" s="37"/>
      <c r="K114" s="37"/>
      <c r="L114" s="37"/>
      <c r="M114" s="37"/>
      <c r="N114" s="37"/>
    </row>
    <row r="115" spans="3:14">
      <c r="C115" s="37"/>
      <c r="D115" s="37"/>
      <c r="E115" s="37"/>
      <c r="F115" s="37"/>
      <c r="G115" s="37"/>
      <c r="H115" s="37"/>
      <c r="I115" s="37"/>
      <c r="J115" s="37"/>
      <c r="K115" s="37"/>
      <c r="L115" s="37"/>
      <c r="M115" s="37"/>
      <c r="N115" s="37"/>
    </row>
    <row r="116" spans="3:14">
      <c r="C116" s="37"/>
      <c r="D116" s="37"/>
      <c r="E116" s="37"/>
      <c r="F116" s="37"/>
      <c r="G116" s="37"/>
      <c r="H116" s="37"/>
      <c r="I116" s="37"/>
      <c r="J116" s="37"/>
      <c r="K116" s="37"/>
      <c r="L116" s="37"/>
      <c r="M116" s="37"/>
      <c r="N116" s="37"/>
    </row>
    <row r="117" spans="3:14">
      <c r="C117" s="37"/>
      <c r="D117" s="37"/>
      <c r="E117" s="37"/>
      <c r="F117" s="37"/>
      <c r="G117" s="37"/>
      <c r="H117" s="37"/>
      <c r="I117" s="37"/>
      <c r="J117" s="37"/>
      <c r="K117" s="37"/>
      <c r="L117" s="37"/>
      <c r="M117" s="37"/>
      <c r="N117" s="37"/>
    </row>
    <row r="118" spans="3:14">
      <c r="C118" s="37"/>
      <c r="D118" s="37"/>
      <c r="E118" s="37"/>
      <c r="F118" s="37"/>
      <c r="G118" s="37"/>
      <c r="H118" s="37"/>
      <c r="I118" s="37"/>
      <c r="J118" s="37"/>
      <c r="K118" s="37"/>
      <c r="L118" s="37"/>
      <c r="M118" s="37"/>
      <c r="N118" s="37"/>
    </row>
    <row r="119" spans="3:14">
      <c r="C119" s="37"/>
      <c r="D119" s="37"/>
      <c r="E119" s="37"/>
      <c r="F119" s="37"/>
      <c r="G119" s="37"/>
      <c r="H119" s="37"/>
      <c r="I119" s="37"/>
      <c r="J119" s="37"/>
      <c r="K119" s="37"/>
      <c r="L119" s="37"/>
      <c r="M119" s="37"/>
      <c r="N119" s="37"/>
    </row>
    <row r="120" spans="3:14">
      <c r="C120" s="37"/>
      <c r="D120" s="37"/>
      <c r="E120" s="37"/>
      <c r="F120" s="37"/>
      <c r="G120" s="37"/>
      <c r="H120" s="37"/>
      <c r="I120" s="37"/>
      <c r="J120" s="37"/>
      <c r="K120" s="37"/>
      <c r="L120" s="37"/>
      <c r="M120" s="37"/>
      <c r="N120" s="37"/>
    </row>
    <row r="121" spans="3:14">
      <c r="C121" s="37"/>
      <c r="D121" s="37"/>
      <c r="E121" s="37"/>
      <c r="F121" s="37"/>
      <c r="G121" s="37"/>
      <c r="H121" s="37"/>
      <c r="I121" s="37"/>
      <c r="J121" s="37"/>
      <c r="K121" s="37"/>
      <c r="L121" s="37"/>
      <c r="M121" s="37"/>
      <c r="N121" s="37"/>
    </row>
    <row r="122" spans="3:14">
      <c r="C122" s="37"/>
      <c r="D122" s="37"/>
      <c r="E122" s="37"/>
      <c r="F122" s="37"/>
      <c r="G122" s="37"/>
      <c r="H122" s="37"/>
      <c r="I122" s="37"/>
      <c r="J122" s="37"/>
      <c r="K122" s="37"/>
      <c r="L122" s="37"/>
      <c r="M122" s="37"/>
      <c r="N122" s="37"/>
    </row>
    <row r="123" spans="3:14">
      <c r="C123" s="37"/>
      <c r="D123" s="37"/>
      <c r="E123" s="37"/>
      <c r="F123" s="37"/>
      <c r="G123" s="37"/>
      <c r="H123" s="37"/>
      <c r="I123" s="37"/>
      <c r="J123" s="37"/>
      <c r="K123" s="37"/>
      <c r="L123" s="37"/>
      <c r="M123" s="37"/>
      <c r="N123" s="37"/>
    </row>
    <row r="124" spans="3:14">
      <c r="C124" s="37"/>
      <c r="D124" s="37"/>
      <c r="E124" s="37"/>
      <c r="F124" s="37"/>
      <c r="G124" s="37"/>
      <c r="H124" s="37"/>
      <c r="I124" s="37"/>
      <c r="J124" s="37"/>
      <c r="K124" s="37"/>
      <c r="L124" s="37"/>
      <c r="M124" s="37"/>
      <c r="N124" s="37"/>
    </row>
    <row r="125" spans="3:14">
      <c r="C125" s="37"/>
      <c r="D125" s="37"/>
      <c r="E125" s="37"/>
      <c r="F125" s="37"/>
      <c r="G125" s="37"/>
      <c r="H125" s="37"/>
      <c r="I125" s="37"/>
      <c r="J125" s="37"/>
      <c r="K125" s="37"/>
      <c r="L125" s="37"/>
      <c r="M125" s="37"/>
      <c r="N125" s="37"/>
    </row>
    <row r="126" spans="3:14">
      <c r="C126" s="37"/>
      <c r="D126" s="37"/>
      <c r="E126" s="37"/>
      <c r="F126" s="37"/>
      <c r="G126" s="37"/>
      <c r="H126" s="37"/>
      <c r="I126" s="37"/>
      <c r="J126" s="37"/>
      <c r="K126" s="37"/>
      <c r="L126" s="37"/>
      <c r="M126" s="37"/>
      <c r="N126" s="37"/>
    </row>
    <row r="127" spans="3:14">
      <c r="C127" s="37"/>
      <c r="D127" s="37"/>
      <c r="E127" s="37"/>
      <c r="F127" s="37"/>
      <c r="G127" s="37"/>
      <c r="H127" s="37"/>
      <c r="I127" s="37"/>
      <c r="J127" s="37"/>
      <c r="K127" s="37"/>
      <c r="L127" s="37"/>
      <c r="M127" s="37"/>
      <c r="N127" s="37"/>
    </row>
    <row r="128" spans="3:14">
      <c r="C128" s="37"/>
      <c r="D128" s="37"/>
      <c r="E128" s="37"/>
      <c r="F128" s="37"/>
      <c r="G128" s="37"/>
      <c r="H128" s="37"/>
      <c r="I128" s="37"/>
      <c r="J128" s="37"/>
      <c r="K128" s="37"/>
      <c r="L128" s="37"/>
      <c r="M128" s="37"/>
      <c r="N128" s="37"/>
    </row>
  </sheetData>
  <phoneticPr fontId="62"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B2:AC17"/>
  <sheetViews>
    <sheetView zoomScale="80" zoomScaleNormal="80" workbookViewId="0">
      <selection activeCell="N40" sqref="N40"/>
    </sheetView>
  </sheetViews>
  <sheetFormatPr defaultRowHeight="15"/>
  <cols>
    <col min="1" max="1" width="9" customWidth="1"/>
    <col min="2" max="2" width="27.42578125" bestFit="1" customWidth="1"/>
    <col min="3" max="3" width="12.42578125" bestFit="1" customWidth="1"/>
    <col min="4" max="5" width="9.7109375" bestFit="1" customWidth="1"/>
    <col min="6" max="7" width="10.140625" bestFit="1" customWidth="1"/>
    <col min="8" max="8" width="11.42578125" customWidth="1"/>
    <col min="9" max="9" width="14" customWidth="1"/>
    <col min="11" max="11" width="12.42578125" customWidth="1"/>
    <col min="16" max="16" width="26.7109375" bestFit="1" customWidth="1"/>
    <col min="17" max="17" width="12" bestFit="1" customWidth="1"/>
    <col min="18" max="18" width="8.28515625" bestFit="1" customWidth="1"/>
    <col min="19" max="19" width="7.85546875" bestFit="1" customWidth="1"/>
    <col min="20" max="20" width="7.140625" bestFit="1" customWidth="1"/>
    <col min="21" max="22" width="8.28515625" bestFit="1" customWidth="1"/>
    <col min="23" max="23" width="7.85546875" bestFit="1" customWidth="1"/>
    <col min="24" max="24" width="8.140625" bestFit="1" customWidth="1"/>
    <col min="25" max="25" width="8.28515625" bestFit="1" customWidth="1"/>
    <col min="26" max="26" width="7.85546875" bestFit="1" customWidth="1"/>
    <col min="27" max="27" width="8.140625" bestFit="1" customWidth="1"/>
    <col min="28" max="28" width="7.85546875" bestFit="1" customWidth="1"/>
  </cols>
  <sheetData>
    <row r="2" spans="2:29">
      <c r="B2" s="2" t="s">
        <v>40</v>
      </c>
      <c r="C2" s="3">
        <v>43585</v>
      </c>
      <c r="D2" s="3">
        <v>43616</v>
      </c>
      <c r="E2" s="3">
        <v>43646</v>
      </c>
      <c r="F2" s="3">
        <v>43677</v>
      </c>
      <c r="G2" s="3">
        <v>43708</v>
      </c>
      <c r="H2" s="3">
        <v>43738</v>
      </c>
      <c r="I2" s="3">
        <v>43769</v>
      </c>
      <c r="J2" s="3">
        <v>43799</v>
      </c>
      <c r="K2" s="3">
        <v>43830</v>
      </c>
      <c r="L2" s="3">
        <v>43861</v>
      </c>
      <c r="M2" s="3">
        <v>43890</v>
      </c>
      <c r="N2" s="3">
        <v>43921</v>
      </c>
    </row>
    <row r="3" spans="2:29">
      <c r="B3" s="10" t="s">
        <v>87</v>
      </c>
      <c r="C3" s="39">
        <v>7.3048509011199983E-2</v>
      </c>
      <c r="D3" s="39">
        <v>1.8520375912329998E-2</v>
      </c>
      <c r="E3" s="39">
        <v>4.3405017512380011E-2</v>
      </c>
      <c r="F3" s="39">
        <v>5.029912304366E-2</v>
      </c>
      <c r="G3" s="39">
        <v>0.26841543545683</v>
      </c>
      <c r="H3" s="39">
        <v>5.3623844343109996E-2</v>
      </c>
      <c r="I3" s="39">
        <v>9.3432966977199994E-2</v>
      </c>
      <c r="J3" s="39">
        <v>8.1322933388909988E-2</v>
      </c>
      <c r="K3" s="39">
        <v>0.16425320952183001</v>
      </c>
      <c r="L3" s="39"/>
      <c r="M3" s="39"/>
      <c r="N3" s="39"/>
      <c r="AC3" s="1"/>
    </row>
    <row r="4" spans="2:29">
      <c r="B4" s="10" t="s">
        <v>88</v>
      </c>
      <c r="C4" s="39">
        <v>0.19465178464616001</v>
      </c>
      <c r="D4" s="39">
        <v>0.12856947849170999</v>
      </c>
      <c r="E4" s="39">
        <v>0.67074212625866991</v>
      </c>
      <c r="F4" s="41">
        <v>5.265778808109E-2</v>
      </c>
      <c r="G4" s="41">
        <v>1.1523210411553102</v>
      </c>
      <c r="H4" s="41">
        <v>1.97710414289725</v>
      </c>
      <c r="I4" s="41">
        <v>0.21116221019850995</v>
      </c>
      <c r="J4" s="41">
        <v>3.2008511644999999E-4</v>
      </c>
      <c r="K4" s="41">
        <v>5.8340269554099993E-3</v>
      </c>
      <c r="L4" s="41"/>
      <c r="M4" s="41"/>
      <c r="N4" s="41"/>
      <c r="AC4" s="1"/>
    </row>
    <row r="5" spans="2:29">
      <c r="B5" s="10" t="s">
        <v>89</v>
      </c>
      <c r="C5" s="39">
        <v>3.7600261000000002E-7</v>
      </c>
      <c r="D5" s="39">
        <v>0</v>
      </c>
      <c r="E5" s="39">
        <v>0</v>
      </c>
      <c r="F5" s="41">
        <v>5.1331700000000001E-4</v>
      </c>
      <c r="G5" s="41">
        <v>0</v>
      </c>
      <c r="H5" s="41">
        <v>0</v>
      </c>
      <c r="I5" s="41">
        <v>0</v>
      </c>
      <c r="J5" s="41">
        <v>0</v>
      </c>
      <c r="K5" s="41">
        <v>0</v>
      </c>
      <c r="L5" s="41"/>
      <c r="M5" s="41"/>
      <c r="N5" s="41"/>
      <c r="AC5" s="1"/>
    </row>
    <row r="6" spans="2:29">
      <c r="C6" s="37"/>
      <c r="D6" s="37"/>
      <c r="E6" s="37"/>
      <c r="F6" s="37"/>
      <c r="G6" s="37"/>
      <c r="H6" s="37"/>
      <c r="I6" s="37"/>
      <c r="J6" s="37"/>
      <c r="K6" s="37"/>
      <c r="L6" s="37"/>
      <c r="M6" s="37"/>
      <c r="N6" s="37"/>
    </row>
    <row r="7" spans="2:29">
      <c r="C7" s="37"/>
      <c r="D7" s="37"/>
      <c r="E7" s="37"/>
      <c r="F7" s="37"/>
      <c r="G7" s="37"/>
      <c r="H7" s="37"/>
      <c r="I7" s="37"/>
      <c r="J7" s="37"/>
      <c r="K7" s="37"/>
      <c r="L7" s="37"/>
      <c r="M7" s="37"/>
      <c r="N7" s="37"/>
    </row>
    <row r="8" spans="2:29">
      <c r="C8" s="37"/>
      <c r="D8" s="37"/>
      <c r="E8" s="37"/>
      <c r="F8" s="37"/>
      <c r="G8" s="37"/>
      <c r="H8" s="37"/>
      <c r="I8" s="37"/>
      <c r="J8" s="37"/>
      <c r="K8" s="37"/>
      <c r="L8" s="37"/>
      <c r="M8" s="37"/>
      <c r="N8" s="37"/>
    </row>
    <row r="9" spans="2:29">
      <c r="B9" s="2" t="s">
        <v>114</v>
      </c>
      <c r="C9" s="3">
        <v>43585</v>
      </c>
      <c r="D9" s="3">
        <v>43616</v>
      </c>
      <c r="E9" s="3">
        <v>43646</v>
      </c>
      <c r="F9" s="3">
        <v>43677</v>
      </c>
      <c r="G9" s="3">
        <v>43708</v>
      </c>
      <c r="H9" s="3">
        <v>43738</v>
      </c>
      <c r="I9" s="3">
        <v>43769</v>
      </c>
      <c r="J9" s="3">
        <v>43799</v>
      </c>
      <c r="K9" s="3">
        <v>43830</v>
      </c>
      <c r="L9" s="3">
        <v>43861</v>
      </c>
      <c r="M9" s="3">
        <v>43890</v>
      </c>
      <c r="N9" s="3">
        <v>43921</v>
      </c>
    </row>
    <row r="10" spans="2:29">
      <c r="B10" s="10" t="s">
        <v>115</v>
      </c>
      <c r="C10" s="15">
        <v>-5366.69</v>
      </c>
      <c r="D10" s="15">
        <v>-2126.9290000000001</v>
      </c>
      <c r="E10" s="15">
        <v>-5034.6090000000004</v>
      </c>
      <c r="F10" s="15">
        <v>-4260.3109999999997</v>
      </c>
      <c r="G10" s="15">
        <v>-24440.679999999997</v>
      </c>
      <c r="H10" s="15">
        <v>-3870.6290000000004</v>
      </c>
      <c r="I10" s="15">
        <v>-7944.9959999999983</v>
      </c>
      <c r="J10" s="15">
        <v>-4947.7219999999988</v>
      </c>
      <c r="K10" s="15">
        <v>-7589.0649999999987</v>
      </c>
      <c r="L10" s="15">
        <v>0</v>
      </c>
      <c r="M10" s="15">
        <v>0</v>
      </c>
      <c r="N10" s="15">
        <v>0</v>
      </c>
    </row>
    <row r="11" spans="2:29">
      <c r="B11" s="10" t="s">
        <v>116</v>
      </c>
      <c r="C11" s="15">
        <v>-31740.5</v>
      </c>
      <c r="D11" s="15">
        <v>-35741</v>
      </c>
      <c r="E11" s="15">
        <v>-76111</v>
      </c>
      <c r="F11" s="15">
        <v>-32270.5</v>
      </c>
      <c r="G11" s="15">
        <v>-172324.5</v>
      </c>
      <c r="H11" s="15">
        <v>-166035</v>
      </c>
      <c r="I11" s="15">
        <v>-67933</v>
      </c>
      <c r="J11" s="15">
        <v>-3350</v>
      </c>
      <c r="K11" s="15">
        <v>-5858</v>
      </c>
      <c r="L11" s="15">
        <v>0</v>
      </c>
      <c r="M11" s="15">
        <v>0</v>
      </c>
      <c r="N11" s="15">
        <v>0</v>
      </c>
    </row>
    <row r="12" spans="2:29">
      <c r="B12" s="10" t="s">
        <v>117</v>
      </c>
      <c r="C12" s="15">
        <v>-1541.232</v>
      </c>
      <c r="D12" s="15">
        <v>0</v>
      </c>
      <c r="E12" s="15">
        <v>0</v>
      </c>
      <c r="F12" s="15">
        <v>-49.003999999999998</v>
      </c>
      <c r="G12" s="15">
        <v>0</v>
      </c>
      <c r="H12" s="15">
        <v>-384.71</v>
      </c>
      <c r="I12" s="15">
        <v>0</v>
      </c>
      <c r="J12" s="15">
        <v>0</v>
      </c>
      <c r="K12" s="15">
        <v>0</v>
      </c>
      <c r="L12" s="15">
        <v>0</v>
      </c>
      <c r="M12" s="15">
        <v>0</v>
      </c>
      <c r="N12" s="15">
        <v>0</v>
      </c>
    </row>
    <row r="13" spans="2:29">
      <c r="C13" s="26">
        <v>-38648.422000000006</v>
      </c>
      <c r="D13" s="26">
        <v>-37867.929000000004</v>
      </c>
      <c r="E13" s="26">
        <v>-81145.608999999997</v>
      </c>
      <c r="F13" s="26">
        <v>-36579.815000000002</v>
      </c>
      <c r="G13" s="26">
        <v>-196765.18</v>
      </c>
      <c r="H13" s="26">
        <v>-170290.33899999998</v>
      </c>
      <c r="I13" s="26">
        <v>-75877.995999999999</v>
      </c>
      <c r="J13" s="26">
        <v>-8297.7219999999979</v>
      </c>
      <c r="K13" s="26">
        <v>-13447.064999999999</v>
      </c>
      <c r="L13" s="26">
        <v>0</v>
      </c>
      <c r="M13" s="26">
        <v>0</v>
      </c>
      <c r="N13" s="26">
        <v>0</v>
      </c>
    </row>
    <row r="16" spans="2:29">
      <c r="B16" t="s">
        <v>174</v>
      </c>
    </row>
    <row r="17" spans="2:3">
      <c r="B17" t="s">
        <v>92</v>
      </c>
      <c r="C17" s="49">
        <v>-13447.064999999999</v>
      </c>
    </row>
  </sheetData>
  <phoneticPr fontId="62"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00B050"/>
  </sheetPr>
  <dimension ref="B2:N42"/>
  <sheetViews>
    <sheetView zoomScale="70" zoomScaleNormal="70" workbookViewId="0">
      <selection activeCell="I39" sqref="I39"/>
    </sheetView>
  </sheetViews>
  <sheetFormatPr defaultRowHeight="15"/>
  <cols>
    <col min="1" max="1" width="9" customWidth="1"/>
    <col min="2" max="2" width="60.28515625" customWidth="1"/>
    <col min="3" max="3" width="10.28515625" bestFit="1" customWidth="1"/>
    <col min="4" max="4" width="9.7109375" bestFit="1" customWidth="1"/>
    <col min="5" max="5" width="11" bestFit="1" customWidth="1"/>
    <col min="7" max="7" width="11.42578125" bestFit="1" customWidth="1"/>
    <col min="8" max="8" width="12.42578125" customWidth="1"/>
    <col min="9" max="9" width="12.85546875" customWidth="1"/>
    <col min="10" max="10" width="11" bestFit="1" customWidth="1"/>
    <col min="11" max="11" width="13.5703125" customWidth="1"/>
    <col min="12" max="12" width="14" customWidth="1"/>
    <col min="13" max="13" width="16.140625" customWidth="1"/>
    <col min="14" max="14" width="15.28515625" customWidth="1"/>
    <col min="17" max="17" width="62.5703125" customWidth="1"/>
    <col min="18" max="18" width="12.42578125" bestFit="1" customWidth="1"/>
    <col min="19" max="19" width="9.28515625" bestFit="1" customWidth="1"/>
    <col min="20" max="20" width="10" bestFit="1" customWidth="1"/>
    <col min="21" max="21" width="11.42578125" bestFit="1" customWidth="1"/>
    <col min="22" max="22" width="10" bestFit="1" customWidth="1"/>
  </cols>
  <sheetData>
    <row r="2" spans="2:14">
      <c r="B2" s="2" t="s">
        <v>40</v>
      </c>
      <c r="C2" s="3">
        <v>43585</v>
      </c>
      <c r="D2" s="3">
        <v>43616</v>
      </c>
      <c r="E2" s="3">
        <v>43646</v>
      </c>
      <c r="F2" s="3">
        <v>43677</v>
      </c>
      <c r="G2" s="3">
        <v>43708</v>
      </c>
      <c r="H2" s="3">
        <v>43738</v>
      </c>
      <c r="I2" s="3">
        <v>43769</v>
      </c>
      <c r="J2" s="3">
        <v>43799</v>
      </c>
      <c r="K2" s="3">
        <v>43830</v>
      </c>
      <c r="L2" s="3">
        <v>43861</v>
      </c>
      <c r="M2" s="3">
        <v>43890</v>
      </c>
      <c r="N2" s="3">
        <v>43921</v>
      </c>
    </row>
    <row r="3" spans="2:14">
      <c r="B3" s="10" t="s">
        <v>28</v>
      </c>
      <c r="C3" s="39">
        <v>0.57531193015777005</v>
      </c>
      <c r="D3" s="39">
        <v>0.42664792702551002</v>
      </c>
      <c r="E3" s="39">
        <v>0.54445226005028013</v>
      </c>
      <c r="F3" s="39">
        <v>0.62987783316817003</v>
      </c>
      <c r="G3" s="39">
        <v>0.51600320548066003</v>
      </c>
      <c r="H3" s="39">
        <v>0.82073552426379981</v>
      </c>
      <c r="I3" s="39">
        <v>0.80628634987122005</v>
      </c>
      <c r="J3" s="39">
        <v>0.84629547453424003</v>
      </c>
      <c r="K3" s="39">
        <v>0.84785817694197008</v>
      </c>
      <c r="L3" s="39"/>
      <c r="M3" s="39"/>
      <c r="N3" s="39"/>
    </row>
    <row r="4" spans="2:14">
      <c r="B4" s="10" t="s">
        <v>179</v>
      </c>
      <c r="C4" s="39">
        <v>5.9474976600000016</v>
      </c>
      <c r="D4" s="39">
        <v>5.3182600499999992</v>
      </c>
      <c r="E4" s="39">
        <v>4.8512493500000007</v>
      </c>
      <c r="F4" s="39">
        <v>4.7065575099999997</v>
      </c>
      <c r="G4" s="39">
        <v>4.7691708599999991</v>
      </c>
      <c r="H4" s="39">
        <v>5.7060006999999997</v>
      </c>
      <c r="I4" s="39">
        <v>5.8156583099999999</v>
      </c>
      <c r="J4" s="39">
        <v>5.1813000800000006</v>
      </c>
      <c r="K4" s="39">
        <v>4.3352776500000001</v>
      </c>
      <c r="L4" s="39"/>
      <c r="M4" s="39"/>
      <c r="N4" s="39"/>
    </row>
    <row r="5" spans="2:14">
      <c r="B5" s="10" t="s">
        <v>180</v>
      </c>
      <c r="C5" s="39">
        <v>0</v>
      </c>
      <c r="D5" s="39">
        <v>0</v>
      </c>
      <c r="E5" s="39">
        <v>0</v>
      </c>
      <c r="F5" s="39">
        <v>0</v>
      </c>
      <c r="G5" s="39">
        <v>0</v>
      </c>
      <c r="H5" s="39">
        <v>0</v>
      </c>
      <c r="I5" s="39">
        <v>0</v>
      </c>
      <c r="J5" s="39">
        <v>0</v>
      </c>
      <c r="K5" s="39">
        <v>0</v>
      </c>
      <c r="L5" s="39"/>
      <c r="M5" s="39"/>
      <c r="N5" s="39"/>
    </row>
    <row r="6" spans="2:14">
      <c r="B6" s="10" t="s">
        <v>44</v>
      </c>
      <c r="C6" s="39">
        <v>5.7477399999999984E-2</v>
      </c>
      <c r="D6" s="39">
        <v>6.3072179999999992E-2</v>
      </c>
      <c r="E6" s="39">
        <v>0.13965000000000005</v>
      </c>
      <c r="F6" s="39">
        <v>0.13440179999999999</v>
      </c>
      <c r="G6" s="39">
        <v>0.14486000000000002</v>
      </c>
      <c r="H6" s="39">
        <v>9.0250400000000008E-2</v>
      </c>
      <c r="I6" s="39">
        <v>2.2956529999999999E-2</v>
      </c>
      <c r="J6" s="39">
        <v>0</v>
      </c>
      <c r="K6" s="39">
        <v>4.8456200000000001E-3</v>
      </c>
      <c r="L6" s="39"/>
      <c r="M6" s="39"/>
      <c r="N6" s="39"/>
    </row>
    <row r="7" spans="2:14">
      <c r="B7" s="10" t="s">
        <v>45</v>
      </c>
      <c r="C7" s="39">
        <v>0.75819139999999985</v>
      </c>
      <c r="D7" s="39">
        <v>0.61318388218999997</v>
      </c>
      <c r="E7" s="39">
        <v>1.1017013099999993</v>
      </c>
      <c r="F7" s="39">
        <v>1.1779405999999994</v>
      </c>
      <c r="G7" s="39">
        <v>0.76481726000000028</v>
      </c>
      <c r="H7" s="39">
        <v>0.82175716999999959</v>
      </c>
      <c r="I7" s="39">
        <v>0.26951242337999987</v>
      </c>
      <c r="J7" s="39">
        <v>1.0561991200000003</v>
      </c>
      <c r="K7" s="39">
        <v>0.75932158000000005</v>
      </c>
      <c r="L7" s="39"/>
      <c r="M7" s="39"/>
      <c r="N7" s="39"/>
    </row>
    <row r="8" spans="2:14">
      <c r="B8" s="10" t="s">
        <v>43</v>
      </c>
      <c r="C8" s="39">
        <v>0.50500999999999985</v>
      </c>
      <c r="D8" s="39">
        <v>0.5072819999999999</v>
      </c>
      <c r="E8" s="39">
        <v>0.4861859999999999</v>
      </c>
      <c r="F8" s="39">
        <v>0.48758599999999996</v>
      </c>
      <c r="G8" s="39">
        <v>0.47283199999999997</v>
      </c>
      <c r="H8" s="39">
        <v>0.50251199999999996</v>
      </c>
      <c r="I8" s="39">
        <v>0.52184199999999992</v>
      </c>
      <c r="J8" s="39">
        <v>0.52978500000000006</v>
      </c>
      <c r="K8" s="39">
        <v>0.59738250000000026</v>
      </c>
      <c r="L8" s="39"/>
      <c r="M8" s="39"/>
      <c r="N8" s="39"/>
    </row>
    <row r="9" spans="2:14">
      <c r="B9" s="10" t="s">
        <v>46</v>
      </c>
      <c r="C9" s="39">
        <v>0.34176000000000023</v>
      </c>
      <c r="D9" s="39">
        <v>0.26609870000000002</v>
      </c>
      <c r="E9" s="39">
        <v>0.24898343999999992</v>
      </c>
      <c r="F9" s="39">
        <v>0.22988009999999989</v>
      </c>
      <c r="G9" s="39">
        <v>0.12780836999999989</v>
      </c>
      <c r="H9" s="39">
        <v>0.16775800000000002</v>
      </c>
      <c r="I9" s="39">
        <v>0.19145599999999988</v>
      </c>
      <c r="J9" s="39">
        <v>5.7444059999999998E-2</v>
      </c>
      <c r="K9" s="39">
        <v>9.6602819999999978E-2</v>
      </c>
      <c r="L9" s="39"/>
      <c r="M9" s="39"/>
      <c r="N9" s="39"/>
    </row>
    <row r="10" spans="2:14">
      <c r="B10" s="10" t="s">
        <v>47</v>
      </c>
      <c r="C10" s="39">
        <v>0.45671449000000042</v>
      </c>
      <c r="D10" s="39">
        <v>0.18943578000000003</v>
      </c>
      <c r="E10" s="39">
        <v>0.24737251000000002</v>
      </c>
      <c r="F10" s="39">
        <v>0.31356382999999988</v>
      </c>
      <c r="G10" s="39">
        <v>0.11544837000000001</v>
      </c>
      <c r="H10" s="39">
        <v>0.13023716999999996</v>
      </c>
      <c r="I10" s="39">
        <v>0.64827179000000013</v>
      </c>
      <c r="J10" s="39">
        <v>0.10890502999999999</v>
      </c>
      <c r="K10" s="39">
        <v>0.14411393000000003</v>
      </c>
      <c r="L10" s="39"/>
      <c r="M10" s="39"/>
      <c r="N10" s="39"/>
    </row>
    <row r="11" spans="2:14">
      <c r="B11" s="50" t="s">
        <v>155</v>
      </c>
      <c r="C11" s="39">
        <v>7.0278195901577716</v>
      </c>
      <c r="D11" s="39">
        <v>6.2521899770255089</v>
      </c>
      <c r="E11" s="39">
        <v>5.8818876100502813</v>
      </c>
      <c r="F11" s="39">
        <v>5.8240213431681696</v>
      </c>
      <c r="G11" s="39">
        <v>5.7580060654806591</v>
      </c>
      <c r="H11" s="39">
        <v>7.0292482242637995</v>
      </c>
      <c r="I11" s="39">
        <v>7.1437866598712194</v>
      </c>
      <c r="J11" s="39">
        <v>6.557380554534241</v>
      </c>
      <c r="K11" s="39">
        <v>5.7805183269419702</v>
      </c>
      <c r="L11" s="39">
        <v>0</v>
      </c>
      <c r="M11" s="39">
        <v>0</v>
      </c>
      <c r="N11" s="39">
        <v>0</v>
      </c>
    </row>
    <row r="12" spans="2:14">
      <c r="B12" s="50" t="s">
        <v>182</v>
      </c>
      <c r="C12" s="39">
        <v>1.6141432900000006</v>
      </c>
      <c r="D12" s="39">
        <v>1.1317905421900001</v>
      </c>
      <c r="E12" s="39">
        <v>1.7377072599999992</v>
      </c>
      <c r="F12" s="39">
        <v>1.8557863299999993</v>
      </c>
      <c r="G12" s="39">
        <v>1.1529340000000001</v>
      </c>
      <c r="H12" s="39">
        <v>1.2100027399999997</v>
      </c>
      <c r="I12" s="39">
        <v>1.1321967433799998</v>
      </c>
      <c r="J12" s="39">
        <v>1.2225482100000002</v>
      </c>
      <c r="K12" s="39">
        <v>1.00488395</v>
      </c>
      <c r="L12" s="39">
        <v>0</v>
      </c>
      <c r="M12" s="39">
        <v>0</v>
      </c>
      <c r="N12" s="39">
        <v>0</v>
      </c>
    </row>
    <row r="16" spans="2:14">
      <c r="B16" s="2" t="s">
        <v>92</v>
      </c>
      <c r="C16" s="3">
        <v>43556</v>
      </c>
      <c r="D16" s="3">
        <v>43586</v>
      </c>
      <c r="E16" s="3">
        <v>43617</v>
      </c>
      <c r="F16" s="3">
        <v>43647</v>
      </c>
      <c r="G16" s="3">
        <v>43678</v>
      </c>
      <c r="H16" s="3">
        <v>43709</v>
      </c>
      <c r="I16" s="3">
        <v>43739</v>
      </c>
      <c r="J16" s="3">
        <v>43770</v>
      </c>
      <c r="K16" s="3">
        <v>43800</v>
      </c>
      <c r="L16" s="3">
        <v>43831</v>
      </c>
      <c r="M16" s="3">
        <v>43862</v>
      </c>
      <c r="N16" s="3">
        <v>43891</v>
      </c>
    </row>
    <row r="17" spans="2:14">
      <c r="B17" s="10" t="s">
        <v>90</v>
      </c>
      <c r="C17" s="56">
        <v>44160</v>
      </c>
      <c r="D17" s="56">
        <v>107632</v>
      </c>
      <c r="E17" s="56">
        <v>74400</v>
      </c>
      <c r="F17" s="56">
        <v>101184</v>
      </c>
      <c r="G17" s="15">
        <v>93744</v>
      </c>
      <c r="H17" s="15">
        <v>71760</v>
      </c>
      <c r="I17" s="15">
        <v>70432</v>
      </c>
      <c r="J17" s="15">
        <v>66216</v>
      </c>
      <c r="K17" s="15">
        <v>66216</v>
      </c>
      <c r="L17" s="15"/>
      <c r="M17" s="15"/>
      <c r="N17" s="15"/>
    </row>
    <row r="18" spans="2:14">
      <c r="B18" s="10" t="s">
        <v>91</v>
      </c>
      <c r="C18" s="57">
        <v>85320</v>
      </c>
      <c r="D18" s="57">
        <v>93780</v>
      </c>
      <c r="E18" s="57">
        <v>90990</v>
      </c>
      <c r="F18" s="57">
        <v>94140</v>
      </c>
      <c r="G18" s="15">
        <v>93960</v>
      </c>
      <c r="H18" s="15">
        <v>90990</v>
      </c>
      <c r="I18" s="15">
        <v>94140</v>
      </c>
      <c r="J18" s="15">
        <v>89280</v>
      </c>
      <c r="K18" s="15">
        <v>89280</v>
      </c>
      <c r="L18" s="15"/>
      <c r="M18" s="15"/>
      <c r="N18" s="15"/>
    </row>
    <row r="19" spans="2:14">
      <c r="B19" s="10" t="s">
        <v>181</v>
      </c>
      <c r="C19" s="58">
        <v>229810.81</v>
      </c>
      <c r="D19" s="58">
        <v>208924.51</v>
      </c>
      <c r="E19" s="58">
        <v>184416.55</v>
      </c>
      <c r="F19" s="58">
        <v>179317.44</v>
      </c>
      <c r="G19" s="15">
        <v>182443.96</v>
      </c>
      <c r="H19" s="15">
        <v>220263.32</v>
      </c>
      <c r="I19" s="15">
        <v>223558.29</v>
      </c>
      <c r="J19" s="15">
        <v>200825.1</v>
      </c>
      <c r="K19" s="15">
        <v>167967.77</v>
      </c>
      <c r="L19" s="15"/>
      <c r="M19" s="15"/>
      <c r="N19" s="15"/>
    </row>
    <row r="20" spans="2:14">
      <c r="B20" s="10"/>
      <c r="C20" s="15"/>
      <c r="D20" s="15"/>
      <c r="E20" s="15"/>
      <c r="F20" s="15"/>
      <c r="G20" s="15"/>
      <c r="H20" s="15"/>
      <c r="I20" s="15"/>
      <c r="J20" s="15"/>
      <c r="K20" s="15"/>
      <c r="L20" s="15"/>
      <c r="M20" s="15"/>
      <c r="N20" s="15"/>
    </row>
    <row r="23" spans="2:14">
      <c r="B23" t="s">
        <v>174</v>
      </c>
      <c r="C23" s="8"/>
    </row>
    <row r="24" spans="2:14">
      <c r="B24" t="s">
        <v>176</v>
      </c>
      <c r="C24" s="51">
        <v>5.7805183269419702</v>
      </c>
    </row>
    <row r="25" spans="2:14">
      <c r="B25" t="s">
        <v>177</v>
      </c>
      <c r="C25" s="51">
        <v>1.00488395</v>
      </c>
    </row>
    <row r="26" spans="2:14">
      <c r="C26" s="8"/>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00B050"/>
  </sheetPr>
  <dimension ref="B2:AO86"/>
  <sheetViews>
    <sheetView view="pageBreakPreview" zoomScale="80" zoomScaleNormal="80" zoomScaleSheetLayoutView="80" workbookViewId="0">
      <selection activeCell="P20" sqref="P20"/>
    </sheetView>
  </sheetViews>
  <sheetFormatPr defaultRowHeight="15"/>
  <cols>
    <col min="1" max="1" width="9" customWidth="1"/>
    <col min="2" max="2" width="64.140625" customWidth="1"/>
    <col min="3" max="3" width="11.28515625" bestFit="1" customWidth="1"/>
    <col min="4" max="4" width="11.5703125" bestFit="1" customWidth="1"/>
    <col min="5" max="5" width="11.28515625" bestFit="1" customWidth="1"/>
    <col min="6" max="6" width="11" bestFit="1" customWidth="1"/>
    <col min="7" max="7" width="10.5703125" bestFit="1" customWidth="1"/>
    <col min="8" max="9" width="10.85546875" bestFit="1" customWidth="1"/>
    <col min="10" max="10" width="13.42578125" bestFit="1" customWidth="1"/>
    <col min="11" max="11" width="11.28515625" bestFit="1" customWidth="1"/>
    <col min="12" max="12" width="14.7109375" bestFit="1" customWidth="1"/>
    <col min="13" max="13" width="13.42578125" bestFit="1" customWidth="1"/>
    <col min="14" max="14" width="11.5703125" bestFit="1" customWidth="1"/>
    <col min="15" max="15" width="10.5703125" bestFit="1" customWidth="1"/>
    <col min="16" max="16" width="10" bestFit="1" customWidth="1"/>
    <col min="17" max="17" width="11" bestFit="1" customWidth="1"/>
    <col min="18" max="18" width="11.140625" customWidth="1"/>
    <col min="19" max="19" width="12.28515625" customWidth="1"/>
    <col min="20" max="20" width="11" customWidth="1"/>
    <col min="21" max="21" width="12.28515625" customWidth="1"/>
    <col min="22" max="22" width="9.5703125" customWidth="1"/>
    <col min="23" max="23" width="9.85546875" customWidth="1"/>
    <col min="24" max="26" width="9.5703125" bestFit="1" customWidth="1"/>
    <col min="27" max="27" width="15.140625" customWidth="1"/>
    <col min="28" max="28" width="12.42578125" customWidth="1"/>
    <col min="29" max="29" width="12.7109375" customWidth="1"/>
    <col min="30" max="30" width="12.42578125" customWidth="1"/>
    <col min="31" max="31" width="10.42578125" bestFit="1" customWidth="1"/>
    <col min="32" max="32" width="14.28515625" customWidth="1"/>
    <col min="33" max="33" width="12" customWidth="1"/>
    <col min="34" max="34" width="11.140625" customWidth="1"/>
    <col min="35" max="35" width="12.5703125" customWidth="1"/>
    <col min="36" max="36" width="13.85546875" customWidth="1"/>
    <col min="37" max="37" width="12.28515625" customWidth="1"/>
    <col min="38" max="38" width="16.42578125" customWidth="1"/>
    <col min="39" max="39" width="11.5703125" bestFit="1" customWidth="1"/>
    <col min="40" max="40" width="7.42578125" customWidth="1"/>
    <col min="41" max="41" width="6.7109375" customWidth="1"/>
    <col min="42" max="52" width="3" bestFit="1" customWidth="1"/>
  </cols>
  <sheetData>
    <row r="2" spans="2:14">
      <c r="B2" s="6" t="s">
        <v>40</v>
      </c>
      <c r="C2" s="3">
        <v>43585</v>
      </c>
      <c r="D2" s="3">
        <v>43616</v>
      </c>
      <c r="E2" s="3">
        <v>43646</v>
      </c>
      <c r="F2" s="3">
        <v>43677</v>
      </c>
      <c r="G2" s="3">
        <v>43708</v>
      </c>
      <c r="H2" s="3">
        <v>43738</v>
      </c>
      <c r="I2" s="3">
        <v>43769</v>
      </c>
      <c r="J2" s="3">
        <v>43799</v>
      </c>
      <c r="K2" s="3">
        <v>43830</v>
      </c>
      <c r="L2" s="3">
        <v>43861</v>
      </c>
      <c r="M2" s="3">
        <v>43890</v>
      </c>
      <c r="N2" s="3">
        <v>43921</v>
      </c>
    </row>
    <row r="3" spans="2:14">
      <c r="B3" s="1" t="s">
        <v>27</v>
      </c>
      <c r="C3" s="39">
        <v>2.4942812507870098</v>
      </c>
      <c r="D3" s="39">
        <v>3.2954909999441395</v>
      </c>
      <c r="E3" s="39">
        <v>3.2047536706260695</v>
      </c>
      <c r="F3" s="39">
        <v>3.0166012868877106</v>
      </c>
      <c r="G3" s="39">
        <v>5.4691048978836996</v>
      </c>
      <c r="H3" s="39">
        <v>5.3056097909126603</v>
      </c>
      <c r="I3" s="39">
        <v>5.6949067454406395</v>
      </c>
      <c r="J3" s="39">
        <v>4.9805557249026302</v>
      </c>
      <c r="K3" s="39">
        <v>4.0248327875907091</v>
      </c>
      <c r="L3" s="39"/>
      <c r="M3" s="39"/>
      <c r="N3" s="39"/>
    </row>
    <row r="4" spans="2:14">
      <c r="B4" s="17" t="s">
        <v>48</v>
      </c>
      <c r="C4" s="39">
        <v>1.8891497800000003</v>
      </c>
      <c r="D4" s="39">
        <v>2.1046014999999998</v>
      </c>
      <c r="E4" s="39">
        <v>1.8744124200000001</v>
      </c>
      <c r="F4" s="39">
        <v>2.07025616</v>
      </c>
      <c r="G4" s="39">
        <v>2.480756369999999</v>
      </c>
      <c r="H4" s="39">
        <v>2.3889068700000009</v>
      </c>
      <c r="I4" s="39">
        <v>2.5433636399999995</v>
      </c>
      <c r="J4" s="39">
        <v>1.94918228</v>
      </c>
      <c r="K4" s="39">
        <v>2.0918471599999999</v>
      </c>
      <c r="L4" s="39"/>
      <c r="M4" s="39"/>
      <c r="N4" s="39"/>
    </row>
    <row r="5" spans="2:14">
      <c r="B5" s="17" t="s">
        <v>49</v>
      </c>
      <c r="C5" s="39">
        <v>2.2435400000000001E-2</v>
      </c>
      <c r="D5" s="39">
        <v>2.6306139999999999E-2</v>
      </c>
      <c r="E5" s="39">
        <v>8.4343189999999998E-2</v>
      </c>
      <c r="F5" s="39">
        <v>3.5251820000000003E-2</v>
      </c>
      <c r="G5" s="39">
        <v>5.4447579999999995E-2</v>
      </c>
      <c r="H5" s="39">
        <v>1.3158320000000001E-2</v>
      </c>
      <c r="I5" s="39">
        <v>1.2541790000000001E-2</v>
      </c>
      <c r="J5" s="39">
        <v>4.2518830000000007E-2</v>
      </c>
      <c r="K5" s="39">
        <v>2.302425E-2</v>
      </c>
      <c r="L5" s="39"/>
      <c r="M5" s="39"/>
      <c r="N5" s="39"/>
    </row>
    <row r="6" spans="2:14">
      <c r="B6" s="17" t="s">
        <v>50</v>
      </c>
      <c r="C6" s="39">
        <v>7.4543190000000009E-2</v>
      </c>
      <c r="D6" s="39">
        <v>0.10547458999999999</v>
      </c>
      <c r="E6" s="39">
        <v>0.10398314</v>
      </c>
      <c r="F6" s="39">
        <v>9.115682999999998E-2</v>
      </c>
      <c r="G6" s="39">
        <v>8.7224339999999984E-2</v>
      </c>
      <c r="H6" s="39">
        <v>0.14257207</v>
      </c>
      <c r="I6" s="39">
        <v>0.19457061999999997</v>
      </c>
      <c r="J6" s="39">
        <v>0.25271503000000001</v>
      </c>
      <c r="K6" s="39">
        <v>0.17892608999999998</v>
      </c>
      <c r="L6" s="39"/>
      <c r="M6" s="39"/>
      <c r="N6" s="39"/>
    </row>
    <row r="7" spans="2:14">
      <c r="B7" s="17" t="s">
        <v>51</v>
      </c>
      <c r="C7" s="39">
        <v>1.1068700000000001E-2</v>
      </c>
      <c r="D7" s="39">
        <v>7.235560000000002E-3</v>
      </c>
      <c r="E7" s="39">
        <v>5.4077649999999998E-2</v>
      </c>
      <c r="F7" s="39">
        <v>1.284325E-2</v>
      </c>
      <c r="G7" s="39">
        <v>3.5357660000000006E-2</v>
      </c>
      <c r="H7" s="39">
        <v>9.0856199999999991E-3</v>
      </c>
      <c r="I7" s="39">
        <v>2.1568770000000001E-2</v>
      </c>
      <c r="J7" s="39">
        <v>2.0433999999999987E-2</v>
      </c>
      <c r="K7" s="39">
        <v>1.0666599999999999E-3</v>
      </c>
      <c r="L7" s="39"/>
      <c r="M7" s="39"/>
      <c r="N7" s="39"/>
    </row>
    <row r="8" spans="2:14">
      <c r="B8" s="17" t="s">
        <v>52</v>
      </c>
      <c r="C8" s="39">
        <v>2.9055000000000001E-3</v>
      </c>
      <c r="D8" s="39">
        <v>2.0709160000000001E-2</v>
      </c>
      <c r="E8" s="39">
        <v>4.5444999999999999E-3</v>
      </c>
      <c r="F8" s="39">
        <v>2.4413829999999997E-2</v>
      </c>
      <c r="G8" s="39">
        <v>1.12091199</v>
      </c>
      <c r="H8" s="39">
        <v>3.2455676599999999</v>
      </c>
      <c r="I8" s="39">
        <v>1.53660683</v>
      </c>
      <c r="J8" s="39">
        <v>1.2133564000000001</v>
      </c>
      <c r="K8" s="39">
        <v>1.8828260599999997</v>
      </c>
      <c r="L8" s="39"/>
      <c r="M8" s="39"/>
      <c r="N8" s="39"/>
    </row>
    <row r="9" spans="2:14">
      <c r="B9" s="17" t="s">
        <v>53</v>
      </c>
      <c r="C9" s="39">
        <v>1.3077510000000001E-2</v>
      </c>
      <c r="D9" s="39">
        <v>8.6607699999999999E-3</v>
      </c>
      <c r="E9" s="39">
        <v>2.7776999999999999E-4</v>
      </c>
      <c r="F9" s="39">
        <v>0</v>
      </c>
      <c r="G9" s="39">
        <v>0.11279638</v>
      </c>
      <c r="H9" s="39">
        <v>0.28423863000000005</v>
      </c>
      <c r="I9" s="39">
        <v>0.32013739999999991</v>
      </c>
      <c r="J9" s="39">
        <v>0.30543156999999999</v>
      </c>
      <c r="K9" s="39">
        <v>0.35234932999999996</v>
      </c>
      <c r="L9" s="39"/>
      <c r="M9" s="39"/>
      <c r="N9" s="39"/>
    </row>
    <row r="10" spans="2:14">
      <c r="B10" s="17" t="s">
        <v>118</v>
      </c>
      <c r="C10" s="39">
        <v>1.0178833799999998</v>
      </c>
      <c r="D10" s="39">
        <v>0.96529648000000001</v>
      </c>
      <c r="E10" s="39">
        <v>0.92671872000000011</v>
      </c>
      <c r="F10" s="39">
        <v>0.95577214999999993</v>
      </c>
      <c r="G10" s="39">
        <v>1.0400825499999999</v>
      </c>
      <c r="H10" s="39">
        <v>0.97304359000000029</v>
      </c>
      <c r="I10" s="39">
        <v>1.0506194200000001</v>
      </c>
      <c r="J10" s="39">
        <v>0.99411713999999995</v>
      </c>
      <c r="K10" s="39">
        <v>1.0457050600000002</v>
      </c>
      <c r="L10" s="39"/>
      <c r="M10" s="39"/>
      <c r="N10" s="39"/>
    </row>
    <row r="11" spans="2:14">
      <c r="B11" s="17" t="s">
        <v>54</v>
      </c>
      <c r="C11" s="39">
        <v>0</v>
      </c>
      <c r="D11" s="39">
        <v>0</v>
      </c>
      <c r="E11" s="39">
        <v>0</v>
      </c>
      <c r="F11" s="39">
        <v>0</v>
      </c>
      <c r="G11" s="39">
        <v>0</v>
      </c>
      <c r="H11" s="39">
        <v>0</v>
      </c>
      <c r="I11" s="39">
        <v>0</v>
      </c>
      <c r="J11" s="39">
        <v>0</v>
      </c>
      <c r="K11" s="39">
        <v>0</v>
      </c>
      <c r="L11" s="39"/>
      <c r="M11" s="39"/>
      <c r="N11" s="39"/>
    </row>
    <row r="12" spans="2:14">
      <c r="B12" s="17" t="s">
        <v>119</v>
      </c>
      <c r="C12" s="39">
        <v>0.72576117999999989</v>
      </c>
      <c r="D12" s="39">
        <v>0.76620170999999992</v>
      </c>
      <c r="E12" s="39">
        <v>0.76423757999999997</v>
      </c>
      <c r="F12" s="39">
        <v>0.79554113999999987</v>
      </c>
      <c r="G12" s="39">
        <v>0.80036479999999999</v>
      </c>
      <c r="H12" s="39">
        <v>0.77145624000000002</v>
      </c>
      <c r="I12" s="39">
        <v>0.80499649000000029</v>
      </c>
      <c r="J12" s="39">
        <v>0.72658902999999964</v>
      </c>
      <c r="K12" s="39">
        <v>0.73174551999999993</v>
      </c>
      <c r="L12" s="39"/>
      <c r="M12" s="39"/>
      <c r="N12" s="39"/>
    </row>
    <row r="13" spans="2:14">
      <c r="B13" s="17" t="s">
        <v>55</v>
      </c>
      <c r="C13" s="39">
        <v>0.63714955699993359</v>
      </c>
      <c r="D13" s="39">
        <v>0.67504838376259335</v>
      </c>
      <c r="E13" s="39">
        <v>0.30539002796180376</v>
      </c>
      <c r="F13" s="39">
        <v>1.0183999999997962E-2</v>
      </c>
      <c r="G13" s="39">
        <v>1.1991999999981955E-2</v>
      </c>
      <c r="H13" s="39">
        <v>6.6799999999688012E-3</v>
      </c>
      <c r="I13" s="39">
        <v>3.108799999968382E-2</v>
      </c>
      <c r="J13" s="39">
        <v>0</v>
      </c>
      <c r="K13" s="39">
        <v>7.1679999999934817E-3</v>
      </c>
      <c r="L13" s="39"/>
      <c r="M13" s="39"/>
      <c r="N13" s="39"/>
    </row>
    <row r="14" spans="2:14">
      <c r="B14" s="17" t="s">
        <v>56</v>
      </c>
      <c r="C14" s="39">
        <v>0</v>
      </c>
      <c r="D14" s="39">
        <v>0</v>
      </c>
      <c r="E14" s="39">
        <v>0</v>
      </c>
      <c r="F14" s="39">
        <v>0</v>
      </c>
      <c r="G14" s="39">
        <v>0</v>
      </c>
      <c r="H14" s="39">
        <v>0</v>
      </c>
      <c r="I14" s="39">
        <v>0</v>
      </c>
      <c r="J14" s="39">
        <v>0</v>
      </c>
      <c r="K14" s="39">
        <v>0</v>
      </c>
      <c r="L14" s="39"/>
      <c r="M14" s="39"/>
      <c r="N14" s="39"/>
    </row>
    <row r="15" spans="2:14">
      <c r="B15" s="17" t="s">
        <v>57</v>
      </c>
      <c r="C15" s="39">
        <v>6.251489999999997E-2</v>
      </c>
      <c r="D15" s="39">
        <v>5.8646999999999998E-2</v>
      </c>
      <c r="E15" s="39">
        <v>4.8902049999999968E-2</v>
      </c>
      <c r="F15" s="39">
        <v>5.5001149999999957E-2</v>
      </c>
      <c r="G15" s="39">
        <v>0.19644588666666665</v>
      </c>
      <c r="H15" s="39">
        <v>5.6147200000000008E-2</v>
      </c>
      <c r="I15" s="39">
        <v>5.3934012500000003E-2</v>
      </c>
      <c r="J15" s="39">
        <v>4.7381199999999978E-2</v>
      </c>
      <c r="K15" s="39">
        <v>0.15905440250000003</v>
      </c>
      <c r="L15" s="39"/>
      <c r="M15" s="39"/>
      <c r="N15" s="39"/>
    </row>
    <row r="16" spans="2:14">
      <c r="B16" s="17" t="s">
        <v>121</v>
      </c>
      <c r="C16" s="39">
        <v>0.22400609999999993</v>
      </c>
      <c r="D16" s="39">
        <v>0.35233542999999989</v>
      </c>
      <c r="E16" s="39">
        <v>0.20902537000000002</v>
      </c>
      <c r="F16" s="39">
        <v>0.19902077000000001</v>
      </c>
      <c r="G16" s="39">
        <v>0.12224287999999996</v>
      </c>
      <c r="H16" s="39">
        <v>0.42100902000000001</v>
      </c>
      <c r="I16" s="39">
        <v>0.38582421800000022</v>
      </c>
      <c r="J16" s="39">
        <v>1.7975768400000001</v>
      </c>
      <c r="K16" s="39">
        <v>0.86412559999999994</v>
      </c>
      <c r="L16" s="39"/>
      <c r="M16" s="39"/>
      <c r="N16" s="39"/>
    </row>
    <row r="17" spans="2:41">
      <c r="B17" s="18" t="s">
        <v>120</v>
      </c>
      <c r="C17" s="39">
        <v>2.3010590000000008E-2</v>
      </c>
      <c r="D17" s="39">
        <v>4.3707230000000014E-2</v>
      </c>
      <c r="E17" s="39">
        <v>1.9297229999999988E-2</v>
      </c>
      <c r="F17" s="39">
        <v>2.5059020000000001E-2</v>
      </c>
      <c r="G17" s="39">
        <v>1.6796270000000002E-2</v>
      </c>
      <c r="H17" s="39">
        <v>4.5212089999999996E-2</v>
      </c>
      <c r="I17" s="39">
        <v>3.6999999999999998E-2</v>
      </c>
      <c r="J17" s="39">
        <v>0.10100702</v>
      </c>
      <c r="K17" s="39">
        <v>0</v>
      </c>
      <c r="L17" s="39"/>
      <c r="M17" s="39"/>
      <c r="N17" s="39"/>
    </row>
    <row r="18" spans="2:41">
      <c r="B18" s="18" t="s">
        <v>122</v>
      </c>
      <c r="C18" s="39">
        <v>2.4913737400000011</v>
      </c>
      <c r="D18" s="39">
        <v>2.5329270900000003</v>
      </c>
      <c r="E18" s="39">
        <v>2.6652981600000003</v>
      </c>
      <c r="F18" s="39">
        <v>2.8495342299999997</v>
      </c>
      <c r="G18" s="39">
        <v>2.3929104900000011</v>
      </c>
      <c r="H18" s="39">
        <v>2.2626492100000002</v>
      </c>
      <c r="I18" s="39">
        <v>2.4056688599999991</v>
      </c>
      <c r="J18" s="39">
        <v>2.1116618999999996</v>
      </c>
      <c r="K18" s="39">
        <v>2.4066408599999991</v>
      </c>
      <c r="L18" s="39"/>
      <c r="M18" s="39"/>
      <c r="N18" s="39"/>
    </row>
    <row r="21" spans="2:41">
      <c r="C21" s="69">
        <v>43556</v>
      </c>
      <c r="D21" s="70"/>
      <c r="E21" s="71"/>
      <c r="F21" s="69">
        <v>43586</v>
      </c>
      <c r="G21" s="70"/>
      <c r="H21" s="71"/>
      <c r="I21" s="69">
        <v>43617</v>
      </c>
      <c r="J21" s="70"/>
      <c r="K21" s="71"/>
      <c r="L21" s="69">
        <v>43647</v>
      </c>
      <c r="M21" s="70"/>
      <c r="N21" s="71"/>
      <c r="O21" s="69">
        <v>43678</v>
      </c>
      <c r="P21" s="70"/>
      <c r="Q21" s="71"/>
      <c r="R21" s="69">
        <v>43709</v>
      </c>
      <c r="S21" s="70"/>
      <c r="T21" s="71"/>
      <c r="U21" s="69">
        <v>43739</v>
      </c>
      <c r="V21" s="70"/>
      <c r="W21" s="71"/>
      <c r="X21" s="69">
        <v>43770</v>
      </c>
      <c r="Y21" s="70"/>
      <c r="Z21" s="71"/>
      <c r="AA21" s="69">
        <v>43800</v>
      </c>
      <c r="AB21" s="70"/>
      <c r="AC21" s="71"/>
      <c r="AD21" s="69">
        <v>43831</v>
      </c>
      <c r="AE21" s="70"/>
      <c r="AF21" s="71"/>
      <c r="AG21" s="69">
        <v>43862</v>
      </c>
      <c r="AH21" s="70"/>
      <c r="AI21" s="71"/>
      <c r="AJ21" s="69">
        <v>43891</v>
      </c>
      <c r="AK21" s="70"/>
      <c r="AL21" s="71"/>
    </row>
    <row r="22" spans="2:41">
      <c r="B22" s="6" t="s">
        <v>187</v>
      </c>
      <c r="C22" s="7" t="s">
        <v>123</v>
      </c>
      <c r="D22" s="7" t="s">
        <v>124</v>
      </c>
      <c r="E22" s="7" t="s">
        <v>125</v>
      </c>
      <c r="F22" s="7" t="s">
        <v>123</v>
      </c>
      <c r="G22" s="7" t="s">
        <v>124</v>
      </c>
      <c r="H22" s="7" t="s">
        <v>125</v>
      </c>
      <c r="I22" s="7" t="s">
        <v>123</v>
      </c>
      <c r="J22" s="7" t="s">
        <v>124</v>
      </c>
      <c r="K22" s="7" t="s">
        <v>125</v>
      </c>
      <c r="L22" s="7" t="s">
        <v>123</v>
      </c>
      <c r="M22" s="7" t="s">
        <v>124</v>
      </c>
      <c r="N22" s="7" t="s">
        <v>125</v>
      </c>
      <c r="O22" s="7" t="s">
        <v>123</v>
      </c>
      <c r="P22" s="7" t="s">
        <v>124</v>
      </c>
      <c r="Q22" s="7" t="s">
        <v>125</v>
      </c>
      <c r="R22" s="7" t="s">
        <v>123</v>
      </c>
      <c r="S22" s="7" t="s">
        <v>124</v>
      </c>
      <c r="T22" s="7" t="s">
        <v>125</v>
      </c>
      <c r="U22" s="7" t="s">
        <v>123</v>
      </c>
      <c r="V22" s="7" t="s">
        <v>124</v>
      </c>
      <c r="W22" s="7" t="s">
        <v>125</v>
      </c>
      <c r="X22" s="7" t="s">
        <v>123</v>
      </c>
      <c r="Y22" s="7" t="s">
        <v>124</v>
      </c>
      <c r="Z22" s="7" t="s">
        <v>125</v>
      </c>
      <c r="AA22" s="7" t="s">
        <v>123</v>
      </c>
      <c r="AB22" s="7" t="s">
        <v>124</v>
      </c>
      <c r="AC22" s="7" t="s">
        <v>125</v>
      </c>
      <c r="AD22" s="7" t="s">
        <v>123</v>
      </c>
      <c r="AE22" s="7" t="s">
        <v>124</v>
      </c>
      <c r="AF22" s="7" t="s">
        <v>125</v>
      </c>
      <c r="AG22" s="7" t="s">
        <v>123</v>
      </c>
      <c r="AH22" s="7" t="s">
        <v>124</v>
      </c>
      <c r="AI22" s="7" t="s">
        <v>125</v>
      </c>
      <c r="AJ22" s="7" t="s">
        <v>123</v>
      </c>
      <c r="AK22" s="7" t="s">
        <v>124</v>
      </c>
      <c r="AL22" s="7" t="s">
        <v>125</v>
      </c>
    </row>
    <row r="23" spans="2:41">
      <c r="B23" s="17" t="s">
        <v>48</v>
      </c>
      <c r="C23" s="15">
        <v>237384.39300000001</v>
      </c>
      <c r="D23" s="15">
        <v>146979.766</v>
      </c>
      <c r="E23" s="15">
        <v>350836.02</v>
      </c>
      <c r="F23" s="60">
        <v>249983.79300000001</v>
      </c>
      <c r="G23" s="60">
        <v>156969.58600000001</v>
      </c>
      <c r="H23" s="60">
        <v>373954.69</v>
      </c>
      <c r="I23" s="60">
        <v>226401.47399999999</v>
      </c>
      <c r="J23" s="60">
        <v>137565.59700000001</v>
      </c>
      <c r="K23" s="60">
        <v>351524.58399999997</v>
      </c>
      <c r="L23" s="60">
        <v>236482.57399999999</v>
      </c>
      <c r="M23" s="60">
        <v>152238.82800000001</v>
      </c>
      <c r="N23" s="60">
        <v>388958.08600000001</v>
      </c>
      <c r="O23" s="60">
        <v>281421.40700000001</v>
      </c>
      <c r="P23" s="60">
        <v>182038.23800000001</v>
      </c>
      <c r="Q23" s="60">
        <v>422042.41</v>
      </c>
      <c r="R23" s="15">
        <v>305273.58199999999</v>
      </c>
      <c r="S23" s="15">
        <v>200067.75700000001</v>
      </c>
      <c r="T23" s="15">
        <v>407901.06099999999</v>
      </c>
      <c r="U23" s="15">
        <v>326004.397</v>
      </c>
      <c r="V23" s="15">
        <v>212988.60500000001</v>
      </c>
      <c r="W23" s="15">
        <v>423597.11499999999</v>
      </c>
      <c r="X23" s="15">
        <v>252200.39</v>
      </c>
      <c r="Y23" s="15">
        <v>160289.51999999999</v>
      </c>
      <c r="Z23" s="15">
        <v>312446.88</v>
      </c>
      <c r="AA23" s="15">
        <v>257471.00099999999</v>
      </c>
      <c r="AB23" s="15">
        <v>165572.71799999999</v>
      </c>
      <c r="AC23" s="15">
        <v>318342.65600000002</v>
      </c>
      <c r="AD23" s="15"/>
      <c r="AE23" s="15"/>
      <c r="AF23" s="15"/>
      <c r="AG23" s="15"/>
      <c r="AH23" s="15"/>
      <c r="AI23" s="15"/>
      <c r="AJ23" s="15"/>
      <c r="AK23" s="15"/>
      <c r="AL23" s="15"/>
    </row>
    <row r="24" spans="2:41">
      <c r="B24" s="1" t="s">
        <v>52</v>
      </c>
      <c r="C24" s="15">
        <v>0</v>
      </c>
      <c r="D24" s="60">
        <v>108.41</v>
      </c>
      <c r="E24" s="15">
        <v>0</v>
      </c>
      <c r="F24" s="15">
        <v>0</v>
      </c>
      <c r="G24" s="60">
        <v>760.85</v>
      </c>
      <c r="H24" s="15">
        <v>0</v>
      </c>
      <c r="I24" s="15">
        <v>0</v>
      </c>
      <c r="J24" s="60">
        <v>167.01</v>
      </c>
      <c r="K24" s="15">
        <v>0</v>
      </c>
      <c r="L24" s="15">
        <v>0</v>
      </c>
      <c r="M24" s="60">
        <v>936.83</v>
      </c>
      <c r="N24" s="15">
        <v>0</v>
      </c>
      <c r="O24" s="15">
        <v>0</v>
      </c>
      <c r="P24" s="60">
        <v>44082.13</v>
      </c>
      <c r="Q24" s="15">
        <v>0</v>
      </c>
      <c r="R24" s="15">
        <v>0</v>
      </c>
      <c r="S24" s="15">
        <v>127630.8</v>
      </c>
      <c r="T24" s="15">
        <v>0</v>
      </c>
      <c r="U24" s="15">
        <v>0</v>
      </c>
      <c r="V24" s="15">
        <v>60414.49</v>
      </c>
      <c r="W24" s="15">
        <v>0</v>
      </c>
      <c r="X24" s="15">
        <v>0</v>
      </c>
      <c r="Y24" s="15">
        <v>46105.84</v>
      </c>
      <c r="Z24" s="15">
        <v>0</v>
      </c>
      <c r="AA24" s="15">
        <v>0</v>
      </c>
      <c r="AB24" s="15">
        <v>73445.070000000007</v>
      </c>
      <c r="AC24" s="15">
        <v>0</v>
      </c>
      <c r="AD24" s="15"/>
      <c r="AE24" s="15"/>
      <c r="AF24" s="15"/>
      <c r="AG24" s="15"/>
      <c r="AH24" s="15"/>
      <c r="AI24" s="15"/>
      <c r="AJ24" s="15"/>
      <c r="AK24" s="15"/>
      <c r="AL24" s="15"/>
    </row>
    <row r="25" spans="2:41">
      <c r="B25" s="1" t="s">
        <v>53</v>
      </c>
      <c r="C25" s="59">
        <v>1509.9</v>
      </c>
      <c r="D25" s="59">
        <v>1869.4</v>
      </c>
      <c r="E25" s="15"/>
      <c r="F25" s="59">
        <v>1087.8</v>
      </c>
      <c r="G25" s="59">
        <v>1346.8</v>
      </c>
      <c r="H25" s="15"/>
      <c r="I25" s="59">
        <v>35.700000000000003</v>
      </c>
      <c r="J25" s="59">
        <v>44.2</v>
      </c>
      <c r="K25" s="15"/>
      <c r="L25" s="59">
        <v>0</v>
      </c>
      <c r="M25" s="59">
        <v>0</v>
      </c>
      <c r="N25" s="15"/>
      <c r="O25" s="59">
        <v>13765.5</v>
      </c>
      <c r="P25" s="59">
        <v>17043</v>
      </c>
      <c r="Q25" s="15"/>
      <c r="R25" s="15">
        <v>35817.599999999999</v>
      </c>
      <c r="S25" s="15">
        <v>44345.599999999999</v>
      </c>
      <c r="T25" s="15"/>
      <c r="U25" s="15">
        <v>40233.9</v>
      </c>
      <c r="V25" s="15">
        <v>49813.4</v>
      </c>
      <c r="W25" s="15"/>
      <c r="X25" s="15">
        <v>37347.06</v>
      </c>
      <c r="Y25" s="15">
        <v>46303.4</v>
      </c>
      <c r="Z25" s="15"/>
      <c r="AA25" s="15">
        <v>43140.75</v>
      </c>
      <c r="AB25" s="15">
        <v>53470.3</v>
      </c>
      <c r="AC25" s="15"/>
      <c r="AD25" s="15"/>
      <c r="AE25" s="15"/>
      <c r="AF25" s="15"/>
      <c r="AG25" s="15"/>
      <c r="AH25" s="15"/>
      <c r="AI25" s="15"/>
      <c r="AJ25" s="15"/>
      <c r="AK25" s="15"/>
      <c r="AL25" s="15"/>
      <c r="AM25">
        <v>0</v>
      </c>
      <c r="AN25">
        <v>108.41</v>
      </c>
      <c r="AO25">
        <v>0</v>
      </c>
    </row>
    <row r="26" spans="2:41">
      <c r="B26" s="1" t="s">
        <v>118</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row>
    <row r="27" spans="2:41">
      <c r="B27" s="1" t="s">
        <v>54</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v>107712.68014748904</v>
      </c>
      <c r="AN27">
        <v>0</v>
      </c>
      <c r="AO27">
        <v>992</v>
      </c>
    </row>
    <row r="28" spans="2:41">
      <c r="B28" s="1" t="s">
        <v>119</v>
      </c>
      <c r="C28" s="15"/>
      <c r="D28" s="15"/>
      <c r="E28" s="15"/>
      <c r="F28" s="15"/>
      <c r="G28" s="15"/>
      <c r="H28" s="15"/>
      <c r="I28" s="15"/>
      <c r="J28" s="15"/>
      <c r="K28" s="15"/>
      <c r="L28" s="15"/>
      <c r="M28" s="15"/>
      <c r="N28" s="15"/>
      <c r="O28" s="15"/>
      <c r="P28" s="15"/>
      <c r="Q28" s="15"/>
      <c r="R28" s="15"/>
      <c r="S28" s="15"/>
      <c r="T28" s="60"/>
      <c r="U28" s="60"/>
      <c r="V28" s="60"/>
      <c r="W28" s="60"/>
      <c r="X28" s="15"/>
      <c r="Y28" s="15"/>
      <c r="Z28" s="15"/>
      <c r="AA28" s="15"/>
      <c r="AB28" s="15"/>
      <c r="AC28" s="15"/>
      <c r="AD28" s="15"/>
      <c r="AE28" s="15"/>
      <c r="AF28" s="15"/>
      <c r="AG28" s="15"/>
      <c r="AH28" s="15"/>
      <c r="AI28" s="15"/>
      <c r="AJ28" s="15"/>
      <c r="AK28" s="15"/>
      <c r="AL28" s="15"/>
      <c r="AM28">
        <v>150724.48000000001</v>
      </c>
      <c r="AN28">
        <v>298577.98</v>
      </c>
      <c r="AO28">
        <v>110899.98</v>
      </c>
    </row>
    <row r="29" spans="2:41">
      <c r="B29" s="1" t="s">
        <v>55</v>
      </c>
      <c r="C29" s="15">
        <v>107712.68014748904</v>
      </c>
      <c r="D29" s="15">
        <v>0</v>
      </c>
      <c r="E29" s="15">
        <v>992</v>
      </c>
      <c r="F29" s="15">
        <v>113273.07</v>
      </c>
      <c r="G29" s="15">
        <v>0</v>
      </c>
      <c r="H29" s="15">
        <v>1200</v>
      </c>
      <c r="I29" s="15">
        <v>51507.01</v>
      </c>
      <c r="J29" s="60">
        <v>0</v>
      </c>
      <c r="K29" s="60">
        <v>432</v>
      </c>
      <c r="L29" s="15">
        <v>1395</v>
      </c>
      <c r="M29" s="60">
        <v>0</v>
      </c>
      <c r="N29" s="60">
        <v>128</v>
      </c>
      <c r="O29" s="15">
        <v>1784</v>
      </c>
      <c r="P29" s="15">
        <v>0</v>
      </c>
      <c r="Q29" s="15">
        <v>0</v>
      </c>
      <c r="R29" s="15">
        <v>872</v>
      </c>
      <c r="S29" s="15">
        <v>0</v>
      </c>
      <c r="T29" s="60">
        <v>256</v>
      </c>
      <c r="U29" s="60">
        <v>912</v>
      </c>
      <c r="V29" s="60">
        <v>0</v>
      </c>
      <c r="W29" s="60">
        <v>6176</v>
      </c>
      <c r="X29" s="15">
        <v>0</v>
      </c>
      <c r="Y29" s="15">
        <v>0</v>
      </c>
      <c r="Z29" s="15">
        <v>0</v>
      </c>
      <c r="AA29" s="15">
        <v>0</v>
      </c>
      <c r="AB29" s="15">
        <v>0</v>
      </c>
      <c r="AC29" s="15">
        <v>0</v>
      </c>
      <c r="AD29" s="15"/>
      <c r="AE29" s="15"/>
      <c r="AF29" s="15"/>
      <c r="AG29" s="15"/>
      <c r="AH29" s="15"/>
      <c r="AI29" s="15"/>
      <c r="AJ29" s="15"/>
      <c r="AK29" s="15"/>
      <c r="AL29" s="15"/>
    </row>
    <row r="30" spans="2:41">
      <c r="B30" s="1" t="s">
        <v>56</v>
      </c>
      <c r="C30" s="15">
        <v>0</v>
      </c>
      <c r="D30" s="15">
        <v>0</v>
      </c>
      <c r="E30" s="15">
        <v>0</v>
      </c>
      <c r="F30" s="15">
        <v>0</v>
      </c>
      <c r="G30" s="15">
        <v>0</v>
      </c>
      <c r="H30" s="15">
        <v>0</v>
      </c>
      <c r="I30" s="15">
        <v>0</v>
      </c>
      <c r="J30" s="15">
        <v>0</v>
      </c>
      <c r="K30" s="15">
        <v>0</v>
      </c>
      <c r="L30" s="15">
        <v>0</v>
      </c>
      <c r="M30" s="15">
        <v>0</v>
      </c>
      <c r="N30" s="15">
        <v>0</v>
      </c>
      <c r="O30" s="15">
        <v>0</v>
      </c>
      <c r="P30" s="15">
        <v>0</v>
      </c>
      <c r="Q30" s="15">
        <v>0</v>
      </c>
      <c r="R30" s="15">
        <v>0</v>
      </c>
      <c r="S30" s="15">
        <v>0</v>
      </c>
      <c r="T30" s="60">
        <v>0</v>
      </c>
      <c r="U30" s="60">
        <v>0</v>
      </c>
      <c r="V30" s="60">
        <v>0</v>
      </c>
      <c r="W30" s="60">
        <v>0</v>
      </c>
      <c r="X30" s="15">
        <v>0</v>
      </c>
      <c r="Y30" s="15">
        <v>0</v>
      </c>
      <c r="Z30" s="15">
        <v>0</v>
      </c>
      <c r="AA30" s="15">
        <v>0</v>
      </c>
      <c r="AB30" s="15">
        <v>0</v>
      </c>
      <c r="AC30" s="15">
        <v>0</v>
      </c>
      <c r="AD30" s="15"/>
      <c r="AE30" s="15"/>
      <c r="AF30" s="15"/>
      <c r="AG30" s="15"/>
      <c r="AH30" s="15"/>
      <c r="AI30" s="15"/>
      <c r="AJ30" s="15"/>
      <c r="AK30" s="15"/>
      <c r="AL30" s="15"/>
      <c r="AM30">
        <v>1509.9</v>
      </c>
      <c r="AN30">
        <v>1869.4</v>
      </c>
    </row>
    <row r="31" spans="2:41">
      <c r="B31" s="1" t="s">
        <v>121</v>
      </c>
      <c r="C31" s="60">
        <v>36789.5</v>
      </c>
      <c r="D31" s="60">
        <v>36789.5</v>
      </c>
      <c r="E31" s="60">
        <v>36789.5</v>
      </c>
      <c r="F31" s="60">
        <v>28091.5</v>
      </c>
      <c r="G31" s="60">
        <v>28091.5</v>
      </c>
      <c r="H31" s="60">
        <v>28091.5</v>
      </c>
      <c r="I31" s="60">
        <v>34749.5</v>
      </c>
      <c r="J31" s="60">
        <v>34749.5</v>
      </c>
      <c r="K31" s="60">
        <v>34749.5</v>
      </c>
      <c r="L31" s="60">
        <v>30869.5</v>
      </c>
      <c r="M31" s="60">
        <v>30869.5</v>
      </c>
      <c r="N31" s="15">
        <v>30869.5</v>
      </c>
      <c r="O31" s="15">
        <v>20658.5</v>
      </c>
      <c r="P31" s="15">
        <v>20658.5</v>
      </c>
      <c r="Q31" s="15">
        <v>20658.5</v>
      </c>
      <c r="R31" s="15">
        <v>83812.08</v>
      </c>
      <c r="S31" s="15">
        <v>84633.07</v>
      </c>
      <c r="T31" s="60">
        <v>85312.08</v>
      </c>
      <c r="U31" s="60">
        <v>61757.65</v>
      </c>
      <c r="V31" s="60">
        <v>59521.65</v>
      </c>
      <c r="W31" s="60">
        <v>62152.65</v>
      </c>
      <c r="X31" s="15">
        <v>100000</v>
      </c>
      <c r="Y31" s="15">
        <v>100000</v>
      </c>
      <c r="Z31" s="15">
        <v>100000</v>
      </c>
      <c r="AA31" s="15">
        <v>100000</v>
      </c>
      <c r="AB31" s="15">
        <v>100000</v>
      </c>
      <c r="AC31" s="15">
        <v>100000</v>
      </c>
      <c r="AD31" s="15"/>
      <c r="AE31" s="15"/>
      <c r="AF31" s="15"/>
      <c r="AG31" s="15"/>
      <c r="AH31" s="15"/>
      <c r="AI31" s="15"/>
      <c r="AJ31" s="15"/>
      <c r="AK31" s="15"/>
      <c r="AL31" s="15"/>
    </row>
    <row r="32" spans="2:41">
      <c r="B32" s="1" t="s">
        <v>122</v>
      </c>
      <c r="C32" s="15">
        <v>150724.48000000001</v>
      </c>
      <c r="D32" s="15">
        <v>298577.98</v>
      </c>
      <c r="E32" s="15">
        <v>110899.98</v>
      </c>
      <c r="F32" s="15">
        <v>150214.17000000001</v>
      </c>
      <c r="G32" s="15">
        <v>292627.17</v>
      </c>
      <c r="H32" s="15">
        <v>107676.17</v>
      </c>
      <c r="I32" s="60">
        <v>138081.75</v>
      </c>
      <c r="J32" s="60">
        <v>263793.75</v>
      </c>
      <c r="K32" s="60">
        <v>82087.5</v>
      </c>
      <c r="L32" s="60">
        <v>155735.5</v>
      </c>
      <c r="M32" s="60">
        <v>298953.83</v>
      </c>
      <c r="N32" s="60">
        <v>109783.67</v>
      </c>
      <c r="O32" s="15">
        <v>184860.27</v>
      </c>
      <c r="P32" s="15">
        <v>293115.27</v>
      </c>
      <c r="Q32" s="15">
        <v>110824.27</v>
      </c>
      <c r="R32" s="15">
        <v>139183.22</v>
      </c>
      <c r="S32" s="15">
        <v>236717.55</v>
      </c>
      <c r="T32" s="60">
        <v>123968.8</v>
      </c>
      <c r="U32" s="59">
        <v>168204.03</v>
      </c>
      <c r="V32" s="59">
        <v>272229.53000000003</v>
      </c>
      <c r="W32" s="15">
        <v>166374.53</v>
      </c>
      <c r="X32" s="15">
        <v>170000</v>
      </c>
      <c r="Y32" s="15">
        <v>270000</v>
      </c>
      <c r="Z32" s="15">
        <v>170000</v>
      </c>
      <c r="AA32" s="15">
        <v>170000</v>
      </c>
      <c r="AB32" s="15">
        <v>270000</v>
      </c>
      <c r="AC32" s="15">
        <v>170000</v>
      </c>
      <c r="AD32" s="15"/>
      <c r="AE32" s="15"/>
      <c r="AF32" s="15"/>
      <c r="AG32" s="15"/>
      <c r="AH32" s="15"/>
      <c r="AI32" s="15"/>
      <c r="AJ32" s="15"/>
      <c r="AK32" s="15"/>
      <c r="AL32" s="15"/>
    </row>
    <row r="33" spans="2:38">
      <c r="C33" s="26">
        <v>534120.953147489</v>
      </c>
      <c r="D33" s="26">
        <v>484325.05599999998</v>
      </c>
      <c r="E33" s="26">
        <v>499517.5</v>
      </c>
      <c r="F33" s="26">
        <v>542650.33299999998</v>
      </c>
      <c r="G33" s="26">
        <v>479795.90599999996</v>
      </c>
      <c r="H33" s="26">
        <v>510922.36</v>
      </c>
      <c r="I33" s="26">
        <v>450775.43400000001</v>
      </c>
      <c r="J33" s="26">
        <v>436320.05700000003</v>
      </c>
      <c r="K33" s="26">
        <v>468793.58399999997</v>
      </c>
      <c r="L33" s="26">
        <v>424482.57400000002</v>
      </c>
      <c r="M33" s="26">
        <v>482998.98800000001</v>
      </c>
      <c r="N33" s="26">
        <v>529739.25600000005</v>
      </c>
      <c r="O33" s="26">
        <v>502489.67700000003</v>
      </c>
      <c r="P33" s="26">
        <v>556937.13800000004</v>
      </c>
      <c r="Q33" s="26">
        <v>553525.17999999993</v>
      </c>
      <c r="R33" s="26">
        <v>564958.48199999996</v>
      </c>
      <c r="S33" s="26">
        <v>693394.777</v>
      </c>
      <c r="T33" s="26">
        <v>617437.94099999999</v>
      </c>
      <c r="U33" s="26">
        <v>597111.97700000007</v>
      </c>
      <c r="V33" s="26">
        <v>654967.67500000005</v>
      </c>
      <c r="W33" s="26">
        <v>658300.29500000004</v>
      </c>
      <c r="X33" s="26">
        <v>559547.44999999995</v>
      </c>
      <c r="Y33" s="26">
        <v>622698.76</v>
      </c>
      <c r="Z33" s="26">
        <v>582446.88</v>
      </c>
      <c r="AA33" s="26">
        <v>570611.75099999993</v>
      </c>
      <c r="AB33" s="26">
        <v>662488.08799999999</v>
      </c>
      <c r="AC33" s="26">
        <v>588342.65599999996</v>
      </c>
      <c r="AD33" s="26">
        <v>0</v>
      </c>
      <c r="AE33" s="26">
        <v>0</v>
      </c>
      <c r="AF33" s="26">
        <v>0</v>
      </c>
      <c r="AG33" s="26">
        <v>0</v>
      </c>
      <c r="AH33" s="26">
        <v>0</v>
      </c>
      <c r="AI33" s="26">
        <v>0</v>
      </c>
      <c r="AJ33" s="26">
        <v>0</v>
      </c>
      <c r="AK33" s="26">
        <v>0</v>
      </c>
      <c r="AL33" s="26">
        <v>0</v>
      </c>
    </row>
    <row r="35" spans="2:38">
      <c r="C35" s="69">
        <v>43556</v>
      </c>
      <c r="D35" s="70"/>
      <c r="E35" s="71"/>
      <c r="F35" s="69">
        <v>43586</v>
      </c>
      <c r="G35" s="70"/>
      <c r="H35" s="71"/>
      <c r="I35" s="69">
        <v>43617</v>
      </c>
      <c r="J35" s="70"/>
      <c r="K35" s="71"/>
      <c r="L35" s="69">
        <v>43647</v>
      </c>
      <c r="M35" s="70"/>
      <c r="N35" s="71"/>
      <c r="O35" s="69">
        <v>43678</v>
      </c>
      <c r="P35" s="70"/>
      <c r="Q35" s="71"/>
      <c r="R35" s="69">
        <v>43709</v>
      </c>
      <c r="S35" s="70"/>
      <c r="T35" s="71"/>
      <c r="U35" s="69">
        <v>43739</v>
      </c>
      <c r="V35" s="70"/>
      <c r="W35" s="71"/>
      <c r="X35" s="69">
        <v>43770</v>
      </c>
      <c r="Y35" s="70"/>
      <c r="Z35" s="71"/>
      <c r="AA35" s="69">
        <v>43800</v>
      </c>
      <c r="AB35" s="70"/>
      <c r="AC35" s="71"/>
      <c r="AD35" s="69">
        <v>43831</v>
      </c>
      <c r="AE35" s="70"/>
      <c r="AF35" s="71"/>
      <c r="AG35" s="69">
        <v>43862</v>
      </c>
      <c r="AH35" s="70"/>
      <c r="AI35" s="71"/>
      <c r="AJ35" s="69">
        <v>43891</v>
      </c>
      <c r="AK35" s="70"/>
      <c r="AL35" s="71"/>
    </row>
    <row r="36" spans="2:38">
      <c r="B36" s="6" t="s">
        <v>186</v>
      </c>
      <c r="C36" s="7" t="s">
        <v>123</v>
      </c>
      <c r="D36" s="7" t="s">
        <v>124</v>
      </c>
      <c r="E36" s="7" t="s">
        <v>125</v>
      </c>
      <c r="F36" s="7" t="s">
        <v>123</v>
      </c>
      <c r="G36" s="7" t="s">
        <v>124</v>
      </c>
      <c r="H36" s="7" t="s">
        <v>125</v>
      </c>
      <c r="I36" s="7" t="s">
        <v>123</v>
      </c>
      <c r="J36" s="7" t="s">
        <v>124</v>
      </c>
      <c r="K36" s="7" t="s">
        <v>125</v>
      </c>
      <c r="L36" s="7" t="s">
        <v>123</v>
      </c>
      <c r="M36" s="7" t="s">
        <v>124</v>
      </c>
      <c r="N36" s="7" t="s">
        <v>125</v>
      </c>
      <c r="O36" s="7" t="s">
        <v>123</v>
      </c>
      <c r="P36" s="7" t="s">
        <v>124</v>
      </c>
      <c r="Q36" s="7" t="s">
        <v>125</v>
      </c>
      <c r="R36" s="7" t="s">
        <v>123</v>
      </c>
      <c r="S36" s="7" t="s">
        <v>124</v>
      </c>
      <c r="T36" s="7" t="s">
        <v>125</v>
      </c>
      <c r="U36" s="7" t="s">
        <v>123</v>
      </c>
      <c r="V36" s="7" t="s">
        <v>124</v>
      </c>
      <c r="W36" s="7" t="s">
        <v>125</v>
      </c>
      <c r="X36" s="7" t="s">
        <v>123</v>
      </c>
      <c r="Y36" s="7" t="s">
        <v>124</v>
      </c>
      <c r="Z36" s="7" t="s">
        <v>125</v>
      </c>
      <c r="AA36" s="7" t="s">
        <v>123</v>
      </c>
      <c r="AB36" s="7" t="s">
        <v>124</v>
      </c>
      <c r="AC36" s="7" t="s">
        <v>125</v>
      </c>
      <c r="AD36" s="7" t="s">
        <v>123</v>
      </c>
      <c r="AE36" s="7" t="s">
        <v>124</v>
      </c>
      <c r="AF36" s="7" t="s">
        <v>125</v>
      </c>
      <c r="AG36" s="7" t="s">
        <v>123</v>
      </c>
      <c r="AH36" s="7" t="s">
        <v>124</v>
      </c>
      <c r="AI36" s="7" t="s">
        <v>125</v>
      </c>
      <c r="AJ36" s="7" t="s">
        <v>123</v>
      </c>
      <c r="AK36" s="7" t="s">
        <v>124</v>
      </c>
      <c r="AL36" s="7" t="s">
        <v>125</v>
      </c>
    </row>
    <row r="37" spans="2:38">
      <c r="B37" s="17" t="s">
        <v>48</v>
      </c>
      <c r="C37" s="27">
        <v>237.38439300000002</v>
      </c>
      <c r="D37" s="27">
        <v>146.97976600000001</v>
      </c>
      <c r="E37" s="27">
        <v>350.83602000000002</v>
      </c>
      <c r="F37" s="27">
        <v>249.98379299999999</v>
      </c>
      <c r="G37" s="27">
        <v>156.96958600000002</v>
      </c>
      <c r="H37" s="27">
        <v>373.95469000000003</v>
      </c>
      <c r="I37" s="27">
        <v>226.40147399999998</v>
      </c>
      <c r="J37" s="27">
        <v>137.565597</v>
      </c>
      <c r="K37" s="27">
        <v>351.52458399999995</v>
      </c>
      <c r="L37" s="27">
        <v>236.482574</v>
      </c>
      <c r="M37" s="27">
        <v>152.23882800000001</v>
      </c>
      <c r="N37" s="27">
        <v>388.95808600000004</v>
      </c>
      <c r="O37" s="27">
        <v>281.42140699999999</v>
      </c>
      <c r="P37" s="27">
        <v>182.03823800000001</v>
      </c>
      <c r="Q37" s="27">
        <v>422.04240999999996</v>
      </c>
      <c r="R37" s="27">
        <v>305.27358199999998</v>
      </c>
      <c r="S37" s="27">
        <v>200.067757</v>
      </c>
      <c r="T37" s="27">
        <v>407.90106099999997</v>
      </c>
      <c r="U37" s="27">
        <v>326.00439699999998</v>
      </c>
      <c r="V37" s="27">
        <v>212.98860500000001</v>
      </c>
      <c r="W37" s="27">
        <v>423.59711499999997</v>
      </c>
      <c r="X37" s="27">
        <v>252.20039000000003</v>
      </c>
      <c r="Y37" s="27">
        <v>160.28951999999998</v>
      </c>
      <c r="Z37" s="27">
        <v>312.44688000000002</v>
      </c>
      <c r="AA37" s="27">
        <v>257.471001</v>
      </c>
      <c r="AB37" s="27">
        <v>165.57271799999998</v>
      </c>
      <c r="AC37" s="27">
        <v>318.34265600000003</v>
      </c>
      <c r="AD37" s="27">
        <v>0</v>
      </c>
      <c r="AE37" s="27">
        <v>0</v>
      </c>
      <c r="AF37" s="27">
        <v>0</v>
      </c>
      <c r="AG37" s="27">
        <v>0</v>
      </c>
      <c r="AH37" s="27">
        <v>0</v>
      </c>
      <c r="AI37" s="27">
        <v>0</v>
      </c>
      <c r="AJ37" s="68">
        <v>0</v>
      </c>
      <c r="AK37" s="68">
        <v>0</v>
      </c>
      <c r="AL37" s="68">
        <v>0</v>
      </c>
    </row>
    <row r="38" spans="2:38">
      <c r="B38" s="1" t="s">
        <v>52</v>
      </c>
      <c r="C38" s="27">
        <v>0</v>
      </c>
      <c r="D38" s="27">
        <v>0.10840999999999999</v>
      </c>
      <c r="E38" s="27">
        <v>0</v>
      </c>
      <c r="F38" s="27">
        <v>0</v>
      </c>
      <c r="G38" s="27">
        <v>0.76085000000000003</v>
      </c>
      <c r="H38" s="27">
        <v>0</v>
      </c>
      <c r="I38" s="27">
        <v>0</v>
      </c>
      <c r="J38" s="27">
        <v>0.16700999999999999</v>
      </c>
      <c r="K38" s="27">
        <v>0</v>
      </c>
      <c r="L38" s="27">
        <v>0</v>
      </c>
      <c r="M38" s="27">
        <v>0.93683000000000005</v>
      </c>
      <c r="N38" s="27">
        <v>0</v>
      </c>
      <c r="O38" s="27">
        <v>0</v>
      </c>
      <c r="P38" s="27">
        <v>44.082129999999999</v>
      </c>
      <c r="Q38" s="27">
        <v>0</v>
      </c>
      <c r="R38" s="27">
        <v>0</v>
      </c>
      <c r="S38" s="27">
        <v>127.63080000000001</v>
      </c>
      <c r="T38" s="27">
        <v>0</v>
      </c>
      <c r="U38" s="27">
        <v>0</v>
      </c>
      <c r="V38" s="27">
        <v>60.414490000000001</v>
      </c>
      <c r="W38" s="27">
        <v>0</v>
      </c>
      <c r="X38" s="27">
        <v>0</v>
      </c>
      <c r="Y38" s="27">
        <v>46.105839999999993</v>
      </c>
      <c r="Z38" s="27">
        <v>0</v>
      </c>
      <c r="AA38" s="27">
        <v>0</v>
      </c>
      <c r="AB38" s="27">
        <v>73.445070000000001</v>
      </c>
      <c r="AC38" s="27">
        <v>0</v>
      </c>
      <c r="AD38" s="27">
        <v>0</v>
      </c>
      <c r="AE38" s="27">
        <v>0</v>
      </c>
      <c r="AF38" s="27">
        <v>0</v>
      </c>
      <c r="AG38" s="27">
        <v>0</v>
      </c>
      <c r="AH38" s="27">
        <v>0</v>
      </c>
      <c r="AI38" s="27">
        <v>0</v>
      </c>
      <c r="AJ38" s="68">
        <v>0</v>
      </c>
      <c r="AK38" s="68">
        <v>0</v>
      </c>
      <c r="AL38" s="68">
        <v>0</v>
      </c>
    </row>
    <row r="39" spans="2:38">
      <c r="B39" s="1" t="s">
        <v>53</v>
      </c>
      <c r="C39" s="27">
        <v>1.5099</v>
      </c>
      <c r="D39" s="27">
        <v>1.8694000000000002</v>
      </c>
      <c r="E39" s="27">
        <v>0</v>
      </c>
      <c r="F39" s="27">
        <v>1.0877999999999999</v>
      </c>
      <c r="G39" s="27">
        <v>1.3468</v>
      </c>
      <c r="H39" s="27">
        <v>0</v>
      </c>
      <c r="I39" s="27">
        <v>3.5700000000000003E-2</v>
      </c>
      <c r="J39" s="27">
        <v>4.4200000000000003E-2</v>
      </c>
      <c r="K39" s="27">
        <v>0</v>
      </c>
      <c r="L39" s="27">
        <v>0</v>
      </c>
      <c r="M39" s="27">
        <v>0</v>
      </c>
      <c r="N39" s="27">
        <v>0</v>
      </c>
      <c r="O39" s="27">
        <v>13.765499999999999</v>
      </c>
      <c r="P39" s="27">
        <v>17.042999999999999</v>
      </c>
      <c r="Q39" s="27">
        <v>0</v>
      </c>
      <c r="R39" s="27">
        <v>35.817599999999999</v>
      </c>
      <c r="S39" s="27">
        <v>44.345599999999997</v>
      </c>
      <c r="T39" s="27">
        <v>0</v>
      </c>
      <c r="U39" s="27">
        <v>40.233899999999998</v>
      </c>
      <c r="V39" s="27">
        <v>49.813400000000001</v>
      </c>
      <c r="W39" s="27">
        <v>0</v>
      </c>
      <c r="X39" s="27">
        <v>37.347059999999999</v>
      </c>
      <c r="Y39" s="27">
        <v>46.303400000000003</v>
      </c>
      <c r="Z39" s="27">
        <v>0</v>
      </c>
      <c r="AA39" s="27">
        <v>43.140749999999997</v>
      </c>
      <c r="AB39" s="27">
        <v>53.470300000000002</v>
      </c>
      <c r="AC39" s="27">
        <v>0</v>
      </c>
      <c r="AD39" s="27">
        <v>0</v>
      </c>
      <c r="AE39" s="27">
        <v>0</v>
      </c>
      <c r="AF39" s="27">
        <v>0</v>
      </c>
      <c r="AG39" s="27">
        <v>0</v>
      </c>
      <c r="AH39" s="27">
        <v>0</v>
      </c>
      <c r="AI39" s="27">
        <v>0</v>
      </c>
      <c r="AJ39" s="68">
        <v>0</v>
      </c>
      <c r="AK39" s="68">
        <v>0</v>
      </c>
      <c r="AL39" s="68">
        <v>0</v>
      </c>
    </row>
    <row r="40" spans="2:38">
      <c r="B40" s="1" t="s">
        <v>118</v>
      </c>
      <c r="C40" s="27">
        <v>0</v>
      </c>
      <c r="D40" s="27">
        <v>0</v>
      </c>
      <c r="E40" s="27">
        <v>0</v>
      </c>
      <c r="F40" s="27">
        <v>0</v>
      </c>
      <c r="G40" s="27">
        <v>0</v>
      </c>
      <c r="H40" s="27">
        <v>0</v>
      </c>
      <c r="I40" s="27">
        <v>0</v>
      </c>
      <c r="J40" s="27">
        <v>0</v>
      </c>
      <c r="K40" s="27">
        <v>0</v>
      </c>
      <c r="L40" s="27">
        <v>0</v>
      </c>
      <c r="M40" s="27">
        <v>0</v>
      </c>
      <c r="N40" s="27">
        <v>0</v>
      </c>
      <c r="O40" s="27">
        <v>0</v>
      </c>
      <c r="P40" s="27">
        <v>0</v>
      </c>
      <c r="Q40" s="27">
        <v>0</v>
      </c>
      <c r="R40" s="27">
        <v>0</v>
      </c>
      <c r="S40" s="27">
        <v>0</v>
      </c>
      <c r="T40" s="27">
        <v>0</v>
      </c>
      <c r="U40" s="27">
        <v>0</v>
      </c>
      <c r="V40" s="27">
        <v>0</v>
      </c>
      <c r="W40" s="27">
        <v>0</v>
      </c>
      <c r="X40" s="27">
        <v>0</v>
      </c>
      <c r="Y40" s="27">
        <v>0</v>
      </c>
      <c r="Z40" s="27">
        <v>0</v>
      </c>
      <c r="AA40" s="27">
        <v>0</v>
      </c>
      <c r="AB40" s="27">
        <v>0</v>
      </c>
      <c r="AC40" s="27">
        <v>0</v>
      </c>
      <c r="AD40" s="27">
        <v>0</v>
      </c>
      <c r="AE40" s="27">
        <v>0</v>
      </c>
      <c r="AF40" s="27">
        <v>0</v>
      </c>
      <c r="AG40" s="27">
        <v>0</v>
      </c>
      <c r="AH40" s="27">
        <v>0</v>
      </c>
      <c r="AI40" s="27">
        <v>0</v>
      </c>
      <c r="AJ40" s="68">
        <v>0</v>
      </c>
      <c r="AK40" s="68">
        <v>0</v>
      </c>
      <c r="AL40" s="68">
        <v>0</v>
      </c>
    </row>
    <row r="41" spans="2:38">
      <c r="B41" s="1" t="s">
        <v>54</v>
      </c>
      <c r="C41" s="27">
        <v>0</v>
      </c>
      <c r="D41" s="27">
        <v>0</v>
      </c>
      <c r="E41" s="27">
        <v>0</v>
      </c>
      <c r="F41" s="27">
        <v>0</v>
      </c>
      <c r="G41" s="27">
        <v>0</v>
      </c>
      <c r="H41" s="27">
        <v>0</v>
      </c>
      <c r="I41" s="27">
        <v>0</v>
      </c>
      <c r="J41" s="27">
        <v>0</v>
      </c>
      <c r="K41" s="27">
        <v>0</v>
      </c>
      <c r="L41" s="27">
        <v>0</v>
      </c>
      <c r="M41" s="27">
        <v>0</v>
      </c>
      <c r="N41" s="27">
        <v>0</v>
      </c>
      <c r="O41" s="27">
        <v>0</v>
      </c>
      <c r="P41" s="27">
        <v>0</v>
      </c>
      <c r="Q41" s="27">
        <v>0</v>
      </c>
      <c r="R41" s="27">
        <v>0</v>
      </c>
      <c r="S41" s="27">
        <v>0</v>
      </c>
      <c r="T41" s="27">
        <v>0</v>
      </c>
      <c r="U41" s="27">
        <v>0</v>
      </c>
      <c r="V41" s="27">
        <v>0</v>
      </c>
      <c r="W41" s="27">
        <v>0</v>
      </c>
      <c r="X41" s="27">
        <v>0</v>
      </c>
      <c r="Y41" s="27">
        <v>0</v>
      </c>
      <c r="Z41" s="27">
        <v>0</v>
      </c>
      <c r="AA41" s="27">
        <v>0</v>
      </c>
      <c r="AB41" s="27">
        <v>0</v>
      </c>
      <c r="AC41" s="27">
        <v>0</v>
      </c>
      <c r="AD41" s="27">
        <v>0</v>
      </c>
      <c r="AE41" s="27">
        <v>0</v>
      </c>
      <c r="AF41" s="27">
        <v>0</v>
      </c>
      <c r="AG41" s="27">
        <v>0</v>
      </c>
      <c r="AH41" s="27">
        <v>0</v>
      </c>
      <c r="AI41" s="27">
        <v>0</v>
      </c>
      <c r="AJ41" s="68">
        <v>0</v>
      </c>
      <c r="AK41" s="68">
        <v>0</v>
      </c>
      <c r="AL41" s="68">
        <v>0</v>
      </c>
    </row>
    <row r="42" spans="2:38">
      <c r="B42" s="1" t="s">
        <v>119</v>
      </c>
      <c r="C42" s="27">
        <v>0</v>
      </c>
      <c r="D42" s="27">
        <v>0</v>
      </c>
      <c r="E42" s="27">
        <v>0</v>
      </c>
      <c r="F42" s="27">
        <v>0</v>
      </c>
      <c r="G42" s="27">
        <v>0</v>
      </c>
      <c r="H42" s="27">
        <v>0</v>
      </c>
      <c r="I42" s="27">
        <v>0</v>
      </c>
      <c r="J42" s="27">
        <v>0</v>
      </c>
      <c r="K42" s="27">
        <v>0</v>
      </c>
      <c r="L42" s="27">
        <v>0</v>
      </c>
      <c r="M42" s="27">
        <v>0</v>
      </c>
      <c r="N42" s="27">
        <v>0</v>
      </c>
      <c r="O42" s="27">
        <v>0</v>
      </c>
      <c r="P42" s="27">
        <v>0</v>
      </c>
      <c r="Q42" s="27">
        <v>0</v>
      </c>
      <c r="R42" s="27">
        <v>0</v>
      </c>
      <c r="S42" s="27">
        <v>0</v>
      </c>
      <c r="T42" s="27">
        <v>0</v>
      </c>
      <c r="U42" s="27">
        <v>0</v>
      </c>
      <c r="V42" s="27">
        <v>0</v>
      </c>
      <c r="W42" s="27">
        <v>0</v>
      </c>
      <c r="X42" s="27">
        <v>0</v>
      </c>
      <c r="Y42" s="27">
        <v>0</v>
      </c>
      <c r="Z42" s="27">
        <v>0</v>
      </c>
      <c r="AA42" s="27">
        <v>0</v>
      </c>
      <c r="AB42" s="27">
        <v>0</v>
      </c>
      <c r="AC42" s="27">
        <v>0</v>
      </c>
      <c r="AD42" s="27">
        <v>0</v>
      </c>
      <c r="AE42" s="27">
        <v>0</v>
      </c>
      <c r="AF42" s="27">
        <v>0</v>
      </c>
      <c r="AG42" s="27">
        <v>0</v>
      </c>
      <c r="AH42" s="27">
        <v>0</v>
      </c>
      <c r="AI42" s="27">
        <v>0</v>
      </c>
      <c r="AJ42" s="68">
        <v>0</v>
      </c>
      <c r="AK42" s="68">
        <v>0</v>
      </c>
      <c r="AL42" s="68">
        <v>0</v>
      </c>
    </row>
    <row r="43" spans="2:38">
      <c r="B43" s="1" t="s">
        <v>55</v>
      </c>
      <c r="C43" s="27">
        <v>107.71268014748904</v>
      </c>
      <c r="D43" s="27">
        <v>0</v>
      </c>
      <c r="E43" s="27">
        <v>0.99199999999999999</v>
      </c>
      <c r="F43" s="27">
        <v>113.27307</v>
      </c>
      <c r="G43" s="27">
        <v>0</v>
      </c>
      <c r="H43" s="27">
        <v>1.2</v>
      </c>
      <c r="I43" s="27">
        <v>51.507010000000001</v>
      </c>
      <c r="J43" s="27">
        <v>0</v>
      </c>
      <c r="K43" s="27">
        <v>0.432</v>
      </c>
      <c r="L43" s="27">
        <v>1.395</v>
      </c>
      <c r="M43" s="27">
        <v>0</v>
      </c>
      <c r="N43" s="27">
        <v>0.128</v>
      </c>
      <c r="O43" s="27">
        <v>1.784</v>
      </c>
      <c r="P43" s="27">
        <v>0</v>
      </c>
      <c r="Q43" s="27">
        <v>0</v>
      </c>
      <c r="R43" s="27">
        <v>0.872</v>
      </c>
      <c r="S43" s="27">
        <v>0</v>
      </c>
      <c r="T43" s="27">
        <v>0.25600000000000001</v>
      </c>
      <c r="U43" s="27">
        <v>0.91200000000000003</v>
      </c>
      <c r="V43" s="27">
        <v>0</v>
      </c>
      <c r="W43" s="27">
        <v>6.1760000000000002</v>
      </c>
      <c r="X43" s="27">
        <v>0</v>
      </c>
      <c r="Y43" s="27">
        <v>0</v>
      </c>
      <c r="Z43" s="27">
        <v>0</v>
      </c>
      <c r="AA43" s="27">
        <v>0</v>
      </c>
      <c r="AB43" s="27">
        <v>0</v>
      </c>
      <c r="AC43" s="27">
        <v>0</v>
      </c>
      <c r="AD43" s="27">
        <v>0</v>
      </c>
      <c r="AE43" s="27">
        <v>0</v>
      </c>
      <c r="AF43" s="27">
        <v>0</v>
      </c>
      <c r="AG43" s="27">
        <v>0</v>
      </c>
      <c r="AH43" s="27">
        <v>0</v>
      </c>
      <c r="AI43" s="27">
        <v>0</v>
      </c>
      <c r="AJ43" s="68">
        <v>0</v>
      </c>
      <c r="AK43" s="68">
        <v>0</v>
      </c>
      <c r="AL43" s="68">
        <v>0</v>
      </c>
    </row>
    <row r="44" spans="2:38">
      <c r="B44" s="1" t="s">
        <v>56</v>
      </c>
      <c r="C44" s="27">
        <v>0</v>
      </c>
      <c r="D44" s="27">
        <v>0</v>
      </c>
      <c r="E44" s="27">
        <v>0</v>
      </c>
      <c r="F44" s="27">
        <v>0</v>
      </c>
      <c r="G44" s="27">
        <v>0</v>
      </c>
      <c r="H44" s="27">
        <v>0</v>
      </c>
      <c r="I44" s="27">
        <v>0</v>
      </c>
      <c r="J44" s="27">
        <v>0</v>
      </c>
      <c r="K44" s="27">
        <v>0</v>
      </c>
      <c r="L44" s="27">
        <v>0</v>
      </c>
      <c r="M44" s="27">
        <v>0</v>
      </c>
      <c r="N44" s="27">
        <v>0</v>
      </c>
      <c r="O44" s="27">
        <v>0</v>
      </c>
      <c r="P44" s="27">
        <v>0</v>
      </c>
      <c r="Q44" s="27">
        <v>0</v>
      </c>
      <c r="R44" s="27">
        <v>0</v>
      </c>
      <c r="S44" s="27">
        <v>0</v>
      </c>
      <c r="T44" s="27">
        <v>0</v>
      </c>
      <c r="U44" s="27">
        <v>0</v>
      </c>
      <c r="V44" s="27">
        <v>0</v>
      </c>
      <c r="W44" s="27">
        <v>0</v>
      </c>
      <c r="X44" s="27">
        <v>0</v>
      </c>
      <c r="Y44" s="27">
        <v>0</v>
      </c>
      <c r="Z44" s="27">
        <v>0</v>
      </c>
      <c r="AA44" s="27">
        <v>0</v>
      </c>
      <c r="AB44" s="27">
        <v>0</v>
      </c>
      <c r="AC44" s="27">
        <v>0</v>
      </c>
      <c r="AD44" s="27">
        <v>0</v>
      </c>
      <c r="AE44" s="27">
        <v>0</v>
      </c>
      <c r="AF44" s="27">
        <v>0</v>
      </c>
      <c r="AG44" s="27">
        <v>0</v>
      </c>
      <c r="AH44" s="27">
        <v>0</v>
      </c>
      <c r="AI44" s="27">
        <v>0</v>
      </c>
      <c r="AJ44" s="68">
        <v>0</v>
      </c>
      <c r="AK44" s="68">
        <v>0</v>
      </c>
      <c r="AL44" s="68">
        <v>0</v>
      </c>
    </row>
    <row r="45" spans="2:38">
      <c r="B45" s="1" t="s">
        <v>121</v>
      </c>
      <c r="C45" s="27">
        <v>36.789499999999997</v>
      </c>
      <c r="D45" s="27">
        <v>36.789499999999997</v>
      </c>
      <c r="E45" s="27">
        <v>36.789499999999997</v>
      </c>
      <c r="F45" s="27">
        <v>28.0915</v>
      </c>
      <c r="G45" s="27">
        <v>28.0915</v>
      </c>
      <c r="H45" s="27">
        <v>28.0915</v>
      </c>
      <c r="I45" s="27">
        <v>34.749499999999998</v>
      </c>
      <c r="J45" s="27">
        <v>34.749499999999998</v>
      </c>
      <c r="K45" s="27">
        <v>34.749499999999998</v>
      </c>
      <c r="L45" s="27">
        <v>30.869499999999999</v>
      </c>
      <c r="M45" s="27">
        <v>30.869499999999999</v>
      </c>
      <c r="N45" s="27">
        <v>30.869499999999999</v>
      </c>
      <c r="O45" s="27">
        <v>20.6585</v>
      </c>
      <c r="P45" s="27">
        <v>20.6585</v>
      </c>
      <c r="Q45" s="27">
        <v>20.6585</v>
      </c>
      <c r="R45" s="27">
        <v>83.812080000000009</v>
      </c>
      <c r="S45" s="27">
        <v>84.633070000000004</v>
      </c>
      <c r="T45" s="27">
        <v>85.312080000000009</v>
      </c>
      <c r="U45" s="27">
        <v>61.757649999999998</v>
      </c>
      <c r="V45" s="27">
        <v>59.521650000000001</v>
      </c>
      <c r="W45" s="27">
        <v>62.152650000000001</v>
      </c>
      <c r="X45" s="27">
        <v>100</v>
      </c>
      <c r="Y45" s="27">
        <v>100</v>
      </c>
      <c r="Z45" s="27">
        <v>100</v>
      </c>
      <c r="AA45" s="27">
        <v>100</v>
      </c>
      <c r="AB45" s="27">
        <v>100</v>
      </c>
      <c r="AC45" s="27">
        <v>100</v>
      </c>
      <c r="AD45" s="27">
        <v>0</v>
      </c>
      <c r="AE45" s="27">
        <v>0</v>
      </c>
      <c r="AF45" s="27">
        <v>0</v>
      </c>
      <c r="AG45" s="27">
        <v>0</v>
      </c>
      <c r="AH45" s="27">
        <v>0</v>
      </c>
      <c r="AI45" s="27">
        <v>0</v>
      </c>
      <c r="AJ45" s="68">
        <v>0</v>
      </c>
      <c r="AK45" s="68">
        <v>0</v>
      </c>
      <c r="AL45" s="68">
        <v>0</v>
      </c>
    </row>
    <row r="46" spans="2:38">
      <c r="B46" s="1" t="s">
        <v>122</v>
      </c>
      <c r="C46" s="27">
        <v>150.72448</v>
      </c>
      <c r="D46" s="27">
        <v>298.57797999999997</v>
      </c>
      <c r="E46" s="27">
        <v>110.89998</v>
      </c>
      <c r="F46" s="27">
        <v>150.21417000000002</v>
      </c>
      <c r="G46" s="27">
        <v>292.62716999999998</v>
      </c>
      <c r="H46" s="27">
        <v>107.67617</v>
      </c>
      <c r="I46" s="27">
        <v>138.08175</v>
      </c>
      <c r="J46" s="27">
        <v>263.79374999999999</v>
      </c>
      <c r="K46" s="27">
        <v>82.087500000000006</v>
      </c>
      <c r="L46" s="27">
        <v>155.7355</v>
      </c>
      <c r="M46" s="27">
        <v>298.95383000000004</v>
      </c>
      <c r="N46" s="27">
        <v>109.78367</v>
      </c>
      <c r="O46" s="27">
        <v>184.86026999999999</v>
      </c>
      <c r="P46" s="27">
        <v>293.11527000000001</v>
      </c>
      <c r="Q46" s="27">
        <v>110.82427</v>
      </c>
      <c r="R46" s="27">
        <v>139.18322000000001</v>
      </c>
      <c r="S46" s="27">
        <v>236.71754999999999</v>
      </c>
      <c r="T46" s="27">
        <v>123.9688</v>
      </c>
      <c r="U46" s="27">
        <v>168.20402999999999</v>
      </c>
      <c r="V46" s="27">
        <v>272.22953000000001</v>
      </c>
      <c r="W46" s="27">
        <v>166.37452999999999</v>
      </c>
      <c r="X46" s="27">
        <v>170</v>
      </c>
      <c r="Y46" s="27">
        <v>270</v>
      </c>
      <c r="Z46" s="27">
        <v>170</v>
      </c>
      <c r="AA46" s="27">
        <v>170</v>
      </c>
      <c r="AB46" s="27">
        <v>270</v>
      </c>
      <c r="AC46" s="27">
        <v>170</v>
      </c>
      <c r="AD46" s="27">
        <v>0</v>
      </c>
      <c r="AE46" s="27">
        <v>0</v>
      </c>
      <c r="AF46" s="27">
        <v>0</v>
      </c>
      <c r="AG46" s="27">
        <v>0</v>
      </c>
      <c r="AH46" s="27">
        <v>0</v>
      </c>
      <c r="AI46" s="27">
        <v>0</v>
      </c>
      <c r="AJ46" s="68">
        <v>0</v>
      </c>
      <c r="AK46" s="68">
        <v>0</v>
      </c>
      <c r="AL46" s="68">
        <v>0</v>
      </c>
    </row>
    <row r="86" spans="3:14">
      <c r="C86">
        <v>107661.71799999999</v>
      </c>
      <c r="D86">
        <v>66922.085999999996</v>
      </c>
      <c r="E86">
        <v>185466.53700000001</v>
      </c>
      <c r="F86">
        <v>150171.685</v>
      </c>
      <c r="G86">
        <v>91998.91</v>
      </c>
      <c r="H86">
        <v>233097.58900000001</v>
      </c>
      <c r="I86">
        <v>104561.59099999999</v>
      </c>
      <c r="J86">
        <v>57607.064000000013</v>
      </c>
      <c r="K86">
        <v>144299.33500000002</v>
      </c>
      <c r="L86">
        <v>151506.82199999999</v>
      </c>
      <c r="M86">
        <v>97958.865000000049</v>
      </c>
      <c r="N86">
        <v>257625.087</v>
      </c>
    </row>
  </sheetData>
  <phoneticPr fontId="62"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00B050"/>
  </sheetPr>
  <dimension ref="B2:N21"/>
  <sheetViews>
    <sheetView zoomScale="80" zoomScaleNormal="80" workbookViewId="0">
      <selection activeCell="L36" sqref="L36"/>
    </sheetView>
  </sheetViews>
  <sheetFormatPr defaultRowHeight="15"/>
  <cols>
    <col min="1" max="1" width="9" customWidth="1"/>
    <col min="2" max="2" width="63" customWidth="1"/>
    <col min="3" max="3" width="11.140625" bestFit="1" customWidth="1"/>
    <col min="4" max="4" width="13.85546875" bestFit="1" customWidth="1"/>
    <col min="5" max="5" width="10.7109375" bestFit="1" customWidth="1"/>
    <col min="6" max="6" width="11.140625" bestFit="1" customWidth="1"/>
    <col min="7" max="7" width="10.7109375" bestFit="1" customWidth="1"/>
    <col min="8" max="8" width="10.7109375" customWidth="1"/>
    <col min="9" max="9" width="11.28515625" customWidth="1"/>
    <col min="10" max="10" width="10.7109375" bestFit="1" customWidth="1"/>
    <col min="11" max="11" width="10.7109375" customWidth="1"/>
    <col min="12" max="12" width="19.5703125" customWidth="1"/>
    <col min="13" max="13" width="12.5703125" customWidth="1"/>
    <col min="14" max="14" width="10.7109375" customWidth="1"/>
    <col min="16" max="16" width="13" bestFit="1" customWidth="1"/>
    <col min="17" max="17" width="40.140625" bestFit="1" customWidth="1"/>
    <col min="18" max="18" width="13.85546875" bestFit="1" customWidth="1"/>
  </cols>
  <sheetData>
    <row r="2" spans="2:14">
      <c r="B2" s="6" t="s">
        <v>40</v>
      </c>
      <c r="C2" s="7">
        <v>43556</v>
      </c>
      <c r="D2" s="7">
        <v>43586</v>
      </c>
      <c r="E2" s="7">
        <v>43617</v>
      </c>
      <c r="F2" s="7">
        <v>43647</v>
      </c>
      <c r="G2" s="7">
        <v>43678</v>
      </c>
      <c r="H2" s="7">
        <v>43709</v>
      </c>
      <c r="I2" s="7">
        <v>43739</v>
      </c>
      <c r="J2" s="7">
        <v>43770</v>
      </c>
      <c r="K2" s="7">
        <v>43800</v>
      </c>
      <c r="L2" s="7">
        <v>43831</v>
      </c>
      <c r="M2" s="7">
        <v>43862</v>
      </c>
      <c r="N2" s="7">
        <v>43891</v>
      </c>
    </row>
    <row r="3" spans="2:14">
      <c r="B3" s="10" t="s">
        <v>143</v>
      </c>
      <c r="C3" s="39">
        <v>5.8070160299999998</v>
      </c>
      <c r="D3" s="39">
        <v>6.6024742300000003</v>
      </c>
      <c r="E3" s="39">
        <v>5.9865235900000018</v>
      </c>
      <c r="F3" s="39">
        <v>5.5562622399999997</v>
      </c>
      <c r="G3" s="39">
        <v>5.5753469399999993</v>
      </c>
      <c r="H3" s="39">
        <v>5.7467330299999997</v>
      </c>
      <c r="I3" s="39">
        <v>5.4550181499999981</v>
      </c>
      <c r="J3" s="39">
        <v>4.8157556300000008</v>
      </c>
      <c r="K3" s="39">
        <v>5.2471900599999994</v>
      </c>
      <c r="L3" s="39"/>
      <c r="M3" s="39"/>
      <c r="N3" s="39"/>
    </row>
    <row r="4" spans="2:14">
      <c r="B4" s="1" t="s">
        <v>144</v>
      </c>
      <c r="C4" s="39">
        <v>7.2084099999999967E-3</v>
      </c>
      <c r="D4" s="39">
        <v>3.2199699999999986E-3</v>
      </c>
      <c r="E4" s="39">
        <v>3.7862699999999991E-3</v>
      </c>
      <c r="F4" s="39">
        <v>3.8933699999999976E-3</v>
      </c>
      <c r="G4" s="39">
        <v>4.9164099999999978E-3</v>
      </c>
      <c r="H4" s="39">
        <v>5.4811300000000025E-3</v>
      </c>
      <c r="I4" s="39">
        <v>4.6442299999999992E-3</v>
      </c>
      <c r="J4" s="39">
        <v>5.5441200000000039E-3</v>
      </c>
      <c r="K4" s="39">
        <v>2.2889629999999987E-2</v>
      </c>
      <c r="L4" s="39"/>
      <c r="M4" s="39"/>
      <c r="N4" s="39"/>
    </row>
    <row r="5" spans="2:14">
      <c r="B5" s="1" t="s">
        <v>145</v>
      </c>
      <c r="C5" s="39">
        <v>0</v>
      </c>
      <c r="D5" s="39">
        <v>0</v>
      </c>
      <c r="E5" s="39">
        <v>0</v>
      </c>
      <c r="F5" s="39">
        <v>0</v>
      </c>
      <c r="G5" s="39">
        <v>0</v>
      </c>
      <c r="H5" s="39">
        <v>0</v>
      </c>
      <c r="I5" s="39">
        <v>0</v>
      </c>
      <c r="J5" s="39">
        <v>0</v>
      </c>
      <c r="K5" s="39">
        <v>0</v>
      </c>
      <c r="L5" s="39"/>
      <c r="M5" s="39"/>
      <c r="N5" s="39"/>
    </row>
    <row r="6" spans="2:14">
      <c r="B6" s="1" t="s">
        <v>189</v>
      </c>
      <c r="C6" s="39">
        <v>9.2272500000000035E-2</v>
      </c>
      <c r="D6" s="39">
        <v>9.704825000000003E-2</v>
      </c>
      <c r="E6" s="39">
        <v>9.2272500000000035E-2</v>
      </c>
      <c r="F6" s="39">
        <v>9.5348250000000037E-2</v>
      </c>
      <c r="G6" s="39">
        <v>9.9636626875000023E-2</v>
      </c>
      <c r="H6" s="39">
        <v>9.2016187500000027E-2</v>
      </c>
      <c r="I6" s="39">
        <v>8.1283101562500029E-2</v>
      </c>
      <c r="J6" s="39">
        <v>3.934396875E-2</v>
      </c>
      <c r="K6" s="39">
        <v>9.5348250000000037E-2</v>
      </c>
      <c r="L6" s="39"/>
      <c r="M6" s="39"/>
      <c r="N6" s="39"/>
    </row>
    <row r="7" spans="2:14">
      <c r="B7" s="1" t="s">
        <v>59</v>
      </c>
      <c r="C7" s="39">
        <v>0</v>
      </c>
      <c r="D7" s="39">
        <v>0</v>
      </c>
      <c r="E7" s="39">
        <v>0</v>
      </c>
      <c r="F7" s="39">
        <v>0</v>
      </c>
      <c r="G7" s="39">
        <v>0</v>
      </c>
      <c r="H7" s="39">
        <v>0</v>
      </c>
      <c r="I7" s="39">
        <v>0</v>
      </c>
      <c r="J7" s="39">
        <v>0</v>
      </c>
      <c r="K7" s="39">
        <v>0</v>
      </c>
      <c r="L7" s="39"/>
      <c r="M7" s="39"/>
      <c r="N7" s="39"/>
    </row>
    <row r="10" spans="2:14">
      <c r="B10" s="1"/>
      <c r="C10" s="7">
        <v>43556</v>
      </c>
      <c r="D10" s="7">
        <v>43586</v>
      </c>
      <c r="E10" s="7">
        <v>43617</v>
      </c>
      <c r="F10" s="7">
        <v>43647</v>
      </c>
      <c r="G10" s="7">
        <v>43678</v>
      </c>
      <c r="H10" s="7">
        <v>43709</v>
      </c>
      <c r="I10" s="7">
        <v>43739</v>
      </c>
      <c r="J10" s="7">
        <v>43770</v>
      </c>
      <c r="K10" s="7">
        <v>43800</v>
      </c>
      <c r="L10" s="7">
        <v>43831</v>
      </c>
      <c r="M10" s="7">
        <v>43862</v>
      </c>
      <c r="N10" s="7">
        <v>43891</v>
      </c>
    </row>
    <row r="11" spans="2:14">
      <c r="B11" s="1" t="s">
        <v>60</v>
      </c>
      <c r="C11" s="62">
        <v>1908439.23</v>
      </c>
      <c r="D11" s="62">
        <v>2329652.25</v>
      </c>
      <c r="E11" s="62">
        <v>2203196.35</v>
      </c>
      <c r="F11" s="62">
        <v>2110242.6800000002</v>
      </c>
      <c r="G11" s="20">
        <v>2070713.07</v>
      </c>
      <c r="H11" s="20">
        <v>2111188.65</v>
      </c>
      <c r="I11" s="20">
        <v>2023164.32</v>
      </c>
      <c r="J11" s="20">
        <v>1805583.3</v>
      </c>
      <c r="K11" s="20">
        <v>1905288.24</v>
      </c>
      <c r="L11" s="20"/>
      <c r="M11" s="20"/>
      <c r="N11" s="20"/>
    </row>
    <row r="12" spans="2:14">
      <c r="B12" s="19" t="s">
        <v>130</v>
      </c>
      <c r="C12" s="61">
        <v>2320.5034999999993</v>
      </c>
      <c r="D12" s="61">
        <v>1112.27</v>
      </c>
      <c r="E12" s="61">
        <v>1327.93</v>
      </c>
      <c r="F12" s="61">
        <v>1406.92</v>
      </c>
      <c r="G12" s="20">
        <v>1789.84</v>
      </c>
      <c r="H12" s="20">
        <v>1937.38</v>
      </c>
      <c r="I12" s="20">
        <v>1596.91</v>
      </c>
      <c r="J12" s="20">
        <v>1883.89</v>
      </c>
      <c r="K12" s="20">
        <v>1221.99</v>
      </c>
      <c r="L12" s="20"/>
      <c r="M12" s="20"/>
      <c r="N12" s="20"/>
    </row>
    <row r="13" spans="2:14">
      <c r="B13" s="19" t="s">
        <v>58</v>
      </c>
      <c r="C13" s="20">
        <v>0</v>
      </c>
      <c r="D13" s="20">
        <v>0</v>
      </c>
      <c r="E13" s="20">
        <v>0</v>
      </c>
      <c r="F13" s="20">
        <v>0</v>
      </c>
      <c r="G13" s="20">
        <v>0</v>
      </c>
      <c r="H13" s="20">
        <v>0</v>
      </c>
      <c r="I13" s="20">
        <v>0</v>
      </c>
      <c r="J13" s="20">
        <v>0</v>
      </c>
      <c r="K13" s="20">
        <v>0</v>
      </c>
      <c r="L13" s="20"/>
      <c r="M13" s="20"/>
      <c r="N13" s="20"/>
    </row>
    <row r="14" spans="2:14">
      <c r="B14" s="19" t="s">
        <v>131</v>
      </c>
      <c r="C14" s="20">
        <v>0</v>
      </c>
      <c r="D14" s="20">
        <v>0</v>
      </c>
      <c r="E14" s="20">
        <v>0</v>
      </c>
      <c r="F14" s="20">
        <v>0</v>
      </c>
      <c r="G14" s="20">
        <v>0</v>
      </c>
      <c r="H14" s="20">
        <v>0</v>
      </c>
      <c r="I14" s="20">
        <v>0</v>
      </c>
      <c r="J14" s="20">
        <v>0</v>
      </c>
      <c r="K14" s="20">
        <v>0</v>
      </c>
      <c r="L14" s="20"/>
      <c r="M14" s="20"/>
      <c r="N14" s="20"/>
    </row>
    <row r="15" spans="2:14">
      <c r="C15" s="28">
        <v>1910759.7335000001</v>
      </c>
      <c r="D15" s="28">
        <v>2330764.52</v>
      </c>
      <c r="E15" s="28">
        <v>2204524.2800000003</v>
      </c>
      <c r="F15" s="28">
        <v>2111649.6</v>
      </c>
      <c r="G15" s="28">
        <v>2072502.9100000001</v>
      </c>
      <c r="H15" s="28">
        <v>2113126.0299999998</v>
      </c>
      <c r="I15" s="28">
        <v>2024761.23</v>
      </c>
      <c r="J15" s="28">
        <v>1807467.19</v>
      </c>
      <c r="K15" s="28">
        <v>1906510.23</v>
      </c>
      <c r="L15" s="28">
        <v>0</v>
      </c>
      <c r="M15" s="28">
        <v>0</v>
      </c>
      <c r="N15" s="28">
        <v>0</v>
      </c>
    </row>
    <row r="18" spans="2:2">
      <c r="B18" t="s">
        <v>174</v>
      </c>
    </row>
    <row r="19" spans="2:2">
      <c r="B19" s="49">
        <v>1906510.23</v>
      </c>
    </row>
    <row r="21" spans="2:2">
      <c r="B21">
        <v>6.04</v>
      </c>
    </row>
  </sheetData>
  <phoneticPr fontId="62"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00B050"/>
  </sheetPr>
  <dimension ref="B2:N9"/>
  <sheetViews>
    <sheetView zoomScale="110" zoomScaleNormal="110" workbookViewId="0">
      <selection activeCell="L22" sqref="L22"/>
    </sheetView>
  </sheetViews>
  <sheetFormatPr defaultRowHeight="15"/>
  <cols>
    <col min="1" max="1" width="9" customWidth="1"/>
    <col min="2" max="2" width="57.28515625" customWidth="1"/>
  </cols>
  <sheetData>
    <row r="2" spans="2:14">
      <c r="B2" s="6" t="s">
        <v>40</v>
      </c>
      <c r="C2" s="7">
        <v>43556</v>
      </c>
      <c r="D2" s="7">
        <v>43586</v>
      </c>
      <c r="E2" s="7">
        <v>43617</v>
      </c>
      <c r="F2" s="7">
        <v>43647</v>
      </c>
      <c r="G2" s="7">
        <v>43678</v>
      </c>
      <c r="H2" s="7">
        <v>43709</v>
      </c>
      <c r="I2" s="7">
        <v>43739</v>
      </c>
      <c r="J2" s="7">
        <v>43770</v>
      </c>
      <c r="K2" s="7">
        <v>43800</v>
      </c>
      <c r="L2" s="7">
        <v>43831</v>
      </c>
      <c r="M2" s="7">
        <v>43862</v>
      </c>
      <c r="N2" s="7">
        <v>43891</v>
      </c>
    </row>
    <row r="3" spans="2:14">
      <c r="B3" s="18" t="s">
        <v>94</v>
      </c>
      <c r="C3" s="39">
        <v>3.0473440099999989</v>
      </c>
      <c r="D3" s="39">
        <v>3.2061008183999977</v>
      </c>
      <c r="E3" s="39">
        <v>2.8633358200000019</v>
      </c>
      <c r="F3" s="39">
        <v>3.4809728699999996</v>
      </c>
      <c r="G3" s="39">
        <v>3.091164430000001</v>
      </c>
      <c r="H3" s="39">
        <v>3.313995719999999</v>
      </c>
      <c r="I3" s="39">
        <v>3.5252450400000019</v>
      </c>
      <c r="J3" s="39">
        <v>3.4859400599999999</v>
      </c>
      <c r="K3" s="39">
        <v>3.6031076462499985</v>
      </c>
      <c r="L3" s="39"/>
      <c r="M3" s="39"/>
      <c r="N3" s="39"/>
    </row>
    <row r="4" spans="2:14">
      <c r="B4" s="18" t="s">
        <v>95</v>
      </c>
      <c r="C4" s="39">
        <v>4.8384780000000016E-2</v>
      </c>
      <c r="D4" s="39">
        <v>5.149968000000002E-2</v>
      </c>
      <c r="E4" s="39">
        <v>4.9838400000000019E-2</v>
      </c>
      <c r="F4" s="39">
        <v>5.149968000000002E-2</v>
      </c>
      <c r="G4" s="39">
        <v>4.9907620000000014E-2</v>
      </c>
      <c r="H4" s="39">
        <v>4.9838400000000019E-2</v>
      </c>
      <c r="I4" s="39">
        <v>5.1292020000000021E-2</v>
      </c>
      <c r="J4" s="39">
        <v>4.9838400000000019E-2</v>
      </c>
      <c r="K4" s="39">
        <v>5.149968000000002E-2</v>
      </c>
      <c r="L4" s="39"/>
      <c r="M4" s="39"/>
      <c r="N4" s="39"/>
    </row>
    <row r="5" spans="2:14">
      <c r="B5" s="17" t="s">
        <v>93</v>
      </c>
      <c r="C5" s="39">
        <v>0.17322681000000001</v>
      </c>
      <c r="D5" s="39">
        <v>0</v>
      </c>
      <c r="E5" s="39">
        <v>0</v>
      </c>
      <c r="F5" s="39">
        <v>0</v>
      </c>
      <c r="G5" s="39">
        <v>0</v>
      </c>
      <c r="H5" s="39">
        <v>0</v>
      </c>
      <c r="I5" s="39">
        <v>0</v>
      </c>
      <c r="J5" s="39">
        <v>0</v>
      </c>
      <c r="K5" s="39">
        <v>0</v>
      </c>
      <c r="L5" s="39"/>
      <c r="M5" s="39"/>
      <c r="N5" s="39"/>
    </row>
    <row r="6" spans="2:14">
      <c r="B6" s="18" t="s">
        <v>96</v>
      </c>
      <c r="C6" s="39">
        <v>3.3683209999999998E-2</v>
      </c>
      <c r="D6" s="39">
        <v>0</v>
      </c>
      <c r="E6" s="39">
        <v>0</v>
      </c>
      <c r="F6" s="39">
        <v>0</v>
      </c>
      <c r="G6" s="39">
        <v>0</v>
      </c>
      <c r="H6" s="39">
        <v>0</v>
      </c>
      <c r="I6" s="39">
        <v>0</v>
      </c>
      <c r="J6" s="39">
        <v>0</v>
      </c>
      <c r="K6" s="39">
        <v>0</v>
      </c>
      <c r="L6" s="39"/>
      <c r="M6" s="39"/>
      <c r="N6" s="39"/>
    </row>
    <row r="7" spans="2:14">
      <c r="B7" s="17" t="s">
        <v>61</v>
      </c>
      <c r="C7" s="39">
        <v>0</v>
      </c>
      <c r="D7" s="39">
        <v>0</v>
      </c>
      <c r="E7" s="39">
        <v>0</v>
      </c>
      <c r="F7" s="39">
        <v>0</v>
      </c>
      <c r="G7" s="39">
        <v>0</v>
      </c>
      <c r="H7" s="39">
        <v>0</v>
      </c>
      <c r="I7" s="39">
        <v>0</v>
      </c>
      <c r="J7" s="39">
        <v>0</v>
      </c>
      <c r="K7" s="39">
        <v>0</v>
      </c>
      <c r="L7" s="39"/>
      <c r="M7" s="39"/>
      <c r="N7" s="39"/>
    </row>
    <row r="8" spans="2:14">
      <c r="B8" s="17" t="s">
        <v>62</v>
      </c>
      <c r="C8" s="39">
        <v>0.32479999999999981</v>
      </c>
      <c r="D8" s="39">
        <v>0.3359999999999998</v>
      </c>
      <c r="E8" s="39">
        <v>0.32479999999999981</v>
      </c>
      <c r="F8" s="39">
        <v>0.31359999999999982</v>
      </c>
      <c r="G8" s="39">
        <v>0.26879999999999987</v>
      </c>
      <c r="H8" s="39">
        <v>0.22399999999999989</v>
      </c>
      <c r="I8" s="39">
        <v>4.48E-2</v>
      </c>
      <c r="J8" s="39">
        <v>1.12E-2</v>
      </c>
      <c r="K8" s="39">
        <v>0</v>
      </c>
      <c r="L8" s="39"/>
      <c r="M8" s="39"/>
      <c r="N8" s="39"/>
    </row>
    <row r="9" spans="2:14">
      <c r="B9" s="18" t="s">
        <v>97</v>
      </c>
      <c r="C9" s="39">
        <v>0</v>
      </c>
      <c r="D9" s="39">
        <v>0</v>
      </c>
      <c r="E9" s="39">
        <v>0</v>
      </c>
      <c r="F9" s="39">
        <v>0</v>
      </c>
      <c r="G9" s="39">
        <v>0</v>
      </c>
      <c r="H9" s="39">
        <v>0</v>
      </c>
      <c r="I9" s="39">
        <v>0</v>
      </c>
      <c r="J9" s="39">
        <v>0</v>
      </c>
      <c r="K9" s="39">
        <v>0</v>
      </c>
      <c r="L9" s="39"/>
      <c r="M9" s="39"/>
      <c r="N9" s="39"/>
    </row>
  </sheetData>
  <phoneticPr fontId="62"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00B050"/>
  </sheetPr>
  <dimension ref="A2:O19"/>
  <sheetViews>
    <sheetView zoomScale="80" zoomScaleNormal="80" workbookViewId="0">
      <selection activeCell="Q37" sqref="Q37"/>
    </sheetView>
  </sheetViews>
  <sheetFormatPr defaultRowHeight="15"/>
  <cols>
    <col min="1" max="1" width="9" customWidth="1"/>
    <col min="2" max="2" width="52.42578125" customWidth="1"/>
    <col min="3" max="3" width="10" bestFit="1" customWidth="1"/>
    <col min="4" max="4" width="10.140625" bestFit="1" customWidth="1"/>
    <col min="5" max="5" width="7.85546875" bestFit="1" customWidth="1"/>
    <col min="6" max="6" width="8.140625" bestFit="1" customWidth="1"/>
    <col min="7" max="8" width="8.28515625" bestFit="1" customWidth="1"/>
    <col min="9" max="9" width="7.85546875" bestFit="1" customWidth="1"/>
    <col min="10" max="10" width="8.140625" bestFit="1" customWidth="1"/>
    <col min="11" max="11" width="8.28515625" bestFit="1" customWidth="1"/>
    <col min="12" max="12" width="7.85546875" bestFit="1" customWidth="1"/>
    <col min="13" max="13" width="8.140625" bestFit="1" customWidth="1"/>
    <col min="14" max="14" width="8.28515625" bestFit="1" customWidth="1"/>
    <col min="16" max="16" width="12.5703125" bestFit="1" customWidth="1"/>
    <col min="17" max="17" width="53.42578125" bestFit="1" customWidth="1"/>
    <col min="18" max="18" width="8.140625" bestFit="1" customWidth="1"/>
    <col min="19" max="19" width="8.5703125" bestFit="1" customWidth="1"/>
    <col min="20" max="20" width="7.7109375" bestFit="1" customWidth="1"/>
    <col min="21" max="21" width="7.140625" bestFit="1" customWidth="1"/>
    <col min="22" max="23" width="7.85546875" bestFit="1" customWidth="1"/>
    <col min="24" max="24" width="7.7109375" bestFit="1" customWidth="1"/>
    <col min="25" max="26" width="8.140625" bestFit="1" customWidth="1"/>
    <col min="27" max="27" width="7.7109375" bestFit="1" customWidth="1"/>
    <col min="28" max="28" width="7.85546875" bestFit="1" customWidth="1"/>
    <col min="29" max="29" width="8.28515625" bestFit="1" customWidth="1"/>
  </cols>
  <sheetData>
    <row r="2" spans="1:15">
      <c r="B2" s="6" t="s">
        <v>40</v>
      </c>
      <c r="C2" s="7">
        <v>43556</v>
      </c>
      <c r="D2" s="7">
        <v>43586</v>
      </c>
      <c r="E2" s="7">
        <v>43617</v>
      </c>
      <c r="F2" s="7">
        <v>43647</v>
      </c>
      <c r="G2" s="7">
        <v>43678</v>
      </c>
      <c r="H2" s="7">
        <v>43709</v>
      </c>
      <c r="I2" s="7">
        <v>43739</v>
      </c>
      <c r="J2" s="7">
        <v>43770</v>
      </c>
      <c r="K2" s="7">
        <v>43800</v>
      </c>
      <c r="L2" s="7">
        <v>43831</v>
      </c>
      <c r="M2" s="7">
        <v>43862</v>
      </c>
      <c r="N2" s="7">
        <v>43891</v>
      </c>
      <c r="O2" s="21"/>
    </row>
    <row r="3" spans="1:15">
      <c r="B3" s="18" t="s">
        <v>99</v>
      </c>
      <c r="C3" s="39">
        <v>0.27680216999999996</v>
      </c>
      <c r="D3" s="39">
        <v>4.8703160000000002E-2</v>
      </c>
      <c r="E3" s="39">
        <v>0.12620833999999997</v>
      </c>
      <c r="F3" s="39">
        <v>0.20375000000000001</v>
      </c>
      <c r="G3" s="39">
        <v>0.159</v>
      </c>
      <c r="H3" s="39">
        <v>0.11375</v>
      </c>
      <c r="I3" s="39">
        <v>9.4916670000000009E-2</v>
      </c>
      <c r="J3" s="39">
        <v>0.37489998999999996</v>
      </c>
      <c r="K3" s="39">
        <v>0.18300000999999999</v>
      </c>
      <c r="L3" s="39"/>
      <c r="M3" s="39"/>
      <c r="N3" s="39"/>
      <c r="O3" s="5"/>
    </row>
    <row r="4" spans="1:15">
      <c r="B4" s="18" t="s">
        <v>98</v>
      </c>
      <c r="C4" s="39">
        <v>0</v>
      </c>
      <c r="D4" s="39">
        <v>0</v>
      </c>
      <c r="E4" s="39">
        <v>0</v>
      </c>
      <c r="F4" s="39">
        <v>0</v>
      </c>
      <c r="G4" s="39">
        <v>0</v>
      </c>
      <c r="H4" s="39">
        <v>0</v>
      </c>
      <c r="I4" s="39">
        <v>0</v>
      </c>
      <c r="J4" s="39">
        <v>0</v>
      </c>
      <c r="K4" s="39">
        <v>0</v>
      </c>
      <c r="L4" s="39"/>
      <c r="M4" s="39"/>
      <c r="N4" s="39"/>
      <c r="O4" s="5"/>
    </row>
    <row r="5" spans="1:15">
      <c r="B5" s="17" t="s">
        <v>101</v>
      </c>
      <c r="C5" s="39">
        <v>0</v>
      </c>
      <c r="D5" s="39">
        <v>0</v>
      </c>
      <c r="E5" s="39">
        <v>0</v>
      </c>
      <c r="F5" s="39">
        <v>0</v>
      </c>
      <c r="G5" s="39">
        <v>0</v>
      </c>
      <c r="H5" s="39">
        <v>0</v>
      </c>
      <c r="I5" s="39">
        <v>0</v>
      </c>
      <c r="J5" s="39">
        <v>0</v>
      </c>
      <c r="K5" s="39">
        <v>0</v>
      </c>
      <c r="L5" s="39"/>
      <c r="M5" s="39"/>
      <c r="N5" s="39"/>
      <c r="O5" s="5"/>
    </row>
    <row r="6" spans="1:15">
      <c r="B6" s="18" t="s">
        <v>100</v>
      </c>
      <c r="C6" s="39">
        <v>0</v>
      </c>
      <c r="D6" s="39">
        <v>0</v>
      </c>
      <c r="E6" s="39">
        <v>0</v>
      </c>
      <c r="F6" s="39">
        <v>0</v>
      </c>
      <c r="G6" s="39">
        <v>0</v>
      </c>
      <c r="H6" s="39">
        <v>0</v>
      </c>
      <c r="I6" s="39">
        <v>0</v>
      </c>
      <c r="J6" s="39">
        <v>0</v>
      </c>
      <c r="K6" s="39">
        <v>0</v>
      </c>
      <c r="L6" s="39"/>
      <c r="M6" s="39"/>
      <c r="N6" s="39"/>
      <c r="O6" s="5"/>
    </row>
    <row r="7" spans="1:15">
      <c r="B7" s="17" t="s">
        <v>104</v>
      </c>
      <c r="C7" s="39">
        <v>0.38815979</v>
      </c>
      <c r="D7" s="39">
        <v>0.39970171000000004</v>
      </c>
      <c r="E7" s="39">
        <v>0.37377397000000007</v>
      </c>
      <c r="F7" s="39">
        <v>0.4152388099999999</v>
      </c>
      <c r="G7" s="39">
        <v>0.35827158999999992</v>
      </c>
      <c r="H7" s="39">
        <v>0.37403759000000009</v>
      </c>
      <c r="I7" s="39">
        <v>0.31567801000000012</v>
      </c>
      <c r="J7" s="39">
        <v>0.30778038000000002</v>
      </c>
      <c r="K7" s="39">
        <v>0.34228686999999997</v>
      </c>
      <c r="L7" s="39"/>
      <c r="M7" s="39"/>
      <c r="N7" s="39"/>
      <c r="O7" s="5"/>
    </row>
    <row r="8" spans="1:15" ht="30">
      <c r="B8" s="18" t="s">
        <v>102</v>
      </c>
      <c r="C8" s="39">
        <v>0</v>
      </c>
      <c r="D8" s="39">
        <v>0.20614589999999999</v>
      </c>
      <c r="E8" s="39">
        <v>0.11176744999999999</v>
      </c>
      <c r="F8" s="39">
        <v>3.7920129999999996E-2</v>
      </c>
      <c r="G8" s="39">
        <v>0.24781822000000001</v>
      </c>
      <c r="H8" s="39">
        <v>0</v>
      </c>
      <c r="I8" s="39">
        <v>0</v>
      </c>
      <c r="J8" s="39">
        <v>0</v>
      </c>
      <c r="K8" s="39">
        <v>0</v>
      </c>
      <c r="L8" s="39"/>
      <c r="M8" s="39"/>
      <c r="N8" s="39"/>
      <c r="O8" s="5"/>
    </row>
    <row r="9" spans="1:15">
      <c r="B9" s="18" t="s">
        <v>103</v>
      </c>
      <c r="C9" s="39">
        <v>0.82545457999999994</v>
      </c>
      <c r="D9" s="39">
        <v>0.89537246999999998</v>
      </c>
      <c r="E9" s="39">
        <v>0.85452708999999993</v>
      </c>
      <c r="F9" s="39">
        <v>0.62208417999999999</v>
      </c>
      <c r="G9" s="39">
        <v>1.0583237799999998</v>
      </c>
      <c r="H9" s="39">
        <v>1.04521793</v>
      </c>
      <c r="I9" s="39">
        <v>1.0761474899999999</v>
      </c>
      <c r="J9" s="39">
        <v>0.69600376000000008</v>
      </c>
      <c r="K9" s="39">
        <v>0.62935208999999992</v>
      </c>
      <c r="L9" s="39"/>
      <c r="M9" s="39"/>
      <c r="N9" s="39"/>
      <c r="O9" s="5"/>
    </row>
    <row r="12" spans="1:15" ht="15.75">
      <c r="B12" s="22"/>
      <c r="C12" s="23">
        <v>43556</v>
      </c>
      <c r="D12" s="23">
        <v>43586</v>
      </c>
      <c r="E12" s="23">
        <v>43617</v>
      </c>
      <c r="F12" s="23">
        <v>43647</v>
      </c>
      <c r="G12" s="23">
        <v>43678</v>
      </c>
      <c r="H12" s="23">
        <v>43709</v>
      </c>
      <c r="I12" s="23">
        <v>43739</v>
      </c>
      <c r="J12" s="23">
        <v>43770</v>
      </c>
      <c r="K12" s="23">
        <v>43800</v>
      </c>
      <c r="L12" s="23">
        <v>43831</v>
      </c>
      <c r="M12" s="23">
        <v>43862</v>
      </c>
      <c r="N12" s="23">
        <v>43891</v>
      </c>
    </row>
    <row r="13" spans="1:15" ht="15.75">
      <c r="A13" t="s">
        <v>134</v>
      </c>
      <c r="B13" s="24" t="s">
        <v>108</v>
      </c>
      <c r="C13" s="58">
        <v>51237.3</v>
      </c>
      <c r="D13" s="58">
        <v>56503.1</v>
      </c>
      <c r="E13" s="58">
        <v>53596.35</v>
      </c>
      <c r="F13" s="58">
        <v>40687.949999999997</v>
      </c>
      <c r="G13" s="58">
        <v>66818.649999999994</v>
      </c>
      <c r="H13" s="58">
        <v>64592.7</v>
      </c>
      <c r="I13" s="58">
        <v>66980.399999999994</v>
      </c>
      <c r="J13" s="58">
        <v>44896.25</v>
      </c>
      <c r="K13" s="58">
        <v>41557.050000000003</v>
      </c>
      <c r="L13" s="58"/>
      <c r="M13" s="58"/>
      <c r="N13" s="58"/>
    </row>
    <row r="14" spans="1:15" ht="15.75">
      <c r="B14" s="24" t="s">
        <v>107</v>
      </c>
      <c r="C14" s="58">
        <v>0</v>
      </c>
      <c r="D14" s="58">
        <v>126.045</v>
      </c>
      <c r="E14" s="58">
        <v>75.605999999999995</v>
      </c>
      <c r="F14" s="58">
        <v>0</v>
      </c>
      <c r="G14" s="58">
        <v>280.077</v>
      </c>
      <c r="H14" s="58">
        <v>0</v>
      </c>
      <c r="I14" s="58">
        <v>0</v>
      </c>
      <c r="J14" s="58">
        <v>0</v>
      </c>
      <c r="K14" s="58">
        <v>0</v>
      </c>
      <c r="L14" s="58"/>
      <c r="M14" s="58"/>
      <c r="N14" s="58"/>
    </row>
    <row r="15" spans="1:15" ht="15.75">
      <c r="A15" t="s">
        <v>105</v>
      </c>
      <c r="B15" s="25" t="s">
        <v>109</v>
      </c>
      <c r="C15" s="58">
        <v>20</v>
      </c>
      <c r="D15" s="58">
        <v>20</v>
      </c>
      <c r="E15" s="58">
        <v>20</v>
      </c>
      <c r="F15" s="58">
        <v>20</v>
      </c>
      <c r="G15" s="58">
        <v>20</v>
      </c>
      <c r="H15" s="58">
        <v>20</v>
      </c>
      <c r="I15" s="58">
        <v>20</v>
      </c>
      <c r="J15" s="58">
        <v>20</v>
      </c>
      <c r="K15" s="58">
        <v>19</v>
      </c>
      <c r="L15" s="58"/>
      <c r="M15" s="58"/>
      <c r="N15" s="58"/>
    </row>
    <row r="16" spans="1:15" ht="15.75">
      <c r="B16" s="24" t="s">
        <v>110</v>
      </c>
      <c r="C16" s="58">
        <v>0</v>
      </c>
      <c r="D16" s="58">
        <v>0</v>
      </c>
      <c r="E16" s="58">
        <v>0</v>
      </c>
      <c r="F16" s="58">
        <v>0</v>
      </c>
      <c r="G16" s="58">
        <v>0</v>
      </c>
      <c r="H16" s="58">
        <v>0</v>
      </c>
      <c r="I16" s="58">
        <v>0</v>
      </c>
      <c r="J16" s="58">
        <v>0</v>
      </c>
      <c r="K16" s="58"/>
      <c r="L16" s="58"/>
      <c r="M16" s="58"/>
      <c r="N16" s="58"/>
    </row>
    <row r="17" spans="1:14" ht="15.75">
      <c r="B17" s="25" t="s">
        <v>112</v>
      </c>
      <c r="C17" s="58">
        <v>0</v>
      </c>
      <c r="D17" s="58">
        <v>0</v>
      </c>
      <c r="E17" s="58">
        <v>0</v>
      </c>
      <c r="F17" s="58">
        <v>0</v>
      </c>
      <c r="G17" s="58">
        <v>0</v>
      </c>
      <c r="H17" s="58">
        <v>0</v>
      </c>
      <c r="I17" s="58">
        <v>0</v>
      </c>
      <c r="J17" s="58">
        <v>0</v>
      </c>
      <c r="K17" s="58">
        <v>0</v>
      </c>
      <c r="L17" s="58"/>
      <c r="M17" s="58"/>
      <c r="N17" s="58"/>
    </row>
    <row r="18" spans="1:14" ht="15.75">
      <c r="B18" s="24" t="s">
        <v>111</v>
      </c>
      <c r="C18" s="58"/>
      <c r="D18" s="58"/>
      <c r="E18" s="58"/>
      <c r="F18" s="58"/>
      <c r="G18" s="58"/>
      <c r="H18" s="58"/>
      <c r="I18" s="58"/>
      <c r="J18" s="58"/>
      <c r="K18" s="58"/>
      <c r="L18" s="58"/>
      <c r="M18" s="58"/>
      <c r="N18" s="58"/>
    </row>
    <row r="19" spans="1:14" ht="15.75">
      <c r="A19" t="s">
        <v>106</v>
      </c>
      <c r="B19" s="25" t="s">
        <v>113</v>
      </c>
      <c r="C19" s="58">
        <v>8</v>
      </c>
      <c r="D19" s="58">
        <v>3</v>
      </c>
      <c r="E19" s="58">
        <v>9</v>
      </c>
      <c r="F19" s="58">
        <v>8</v>
      </c>
      <c r="G19" s="58">
        <v>5</v>
      </c>
      <c r="H19" s="58">
        <v>4</v>
      </c>
      <c r="I19" s="58">
        <v>3</v>
      </c>
      <c r="J19" s="58">
        <v>22</v>
      </c>
      <c r="K19" s="58">
        <v>8</v>
      </c>
      <c r="L19" s="58"/>
      <c r="M19" s="58"/>
      <c r="N19" s="58"/>
    </row>
  </sheetData>
  <phoneticPr fontId="62" type="noConversion"/>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00B050"/>
  </sheetPr>
  <dimension ref="B2:N21"/>
  <sheetViews>
    <sheetView workbookViewId="0">
      <selection activeCell="Q26" sqref="Q26"/>
    </sheetView>
  </sheetViews>
  <sheetFormatPr defaultRowHeight="15"/>
  <cols>
    <col min="1" max="1" width="9" customWidth="1"/>
    <col min="2" max="2" width="31.140625" bestFit="1" customWidth="1"/>
  </cols>
  <sheetData>
    <row r="2" spans="2:14">
      <c r="B2" s="6" t="s">
        <v>40</v>
      </c>
      <c r="C2" s="3">
        <v>43585</v>
      </c>
      <c r="D2" s="3">
        <v>43616</v>
      </c>
      <c r="E2" s="3">
        <v>43646</v>
      </c>
      <c r="F2" s="3">
        <v>43677</v>
      </c>
      <c r="G2" s="3">
        <v>43708</v>
      </c>
      <c r="H2" s="3">
        <v>43738</v>
      </c>
      <c r="I2" s="3">
        <v>43769</v>
      </c>
      <c r="J2" s="3">
        <v>43799</v>
      </c>
      <c r="K2" s="3">
        <v>43830</v>
      </c>
      <c r="L2" s="3">
        <v>43861</v>
      </c>
      <c r="M2" s="3">
        <v>43890</v>
      </c>
      <c r="N2" s="3">
        <v>43921</v>
      </c>
    </row>
    <row r="3" spans="2:14">
      <c r="B3" s="6" t="s">
        <v>32</v>
      </c>
      <c r="C3" s="39">
        <v>1.2912817605230797</v>
      </c>
      <c r="D3" s="39">
        <v>1.0926086750886299</v>
      </c>
      <c r="E3" s="39">
        <v>1.7922186008496899</v>
      </c>
      <c r="F3" s="39">
        <v>1.5124733984696799</v>
      </c>
      <c r="G3" s="39">
        <v>4.9298999548631741</v>
      </c>
      <c r="H3" s="39">
        <v>3.0277431797520311</v>
      </c>
      <c r="I3" s="39">
        <v>3.10440635098889</v>
      </c>
      <c r="J3" s="39">
        <v>3.4933970787253501</v>
      </c>
      <c r="K3" s="39">
        <v>3.4986617736552001</v>
      </c>
      <c r="L3" s="39"/>
      <c r="M3" s="39"/>
      <c r="N3" s="39"/>
    </row>
    <row r="4" spans="2:14">
      <c r="B4" s="6" t="s">
        <v>63</v>
      </c>
      <c r="C4" s="39">
        <v>0</v>
      </c>
      <c r="D4" s="39">
        <v>0</v>
      </c>
      <c r="E4" s="39">
        <v>0</v>
      </c>
      <c r="F4" s="39">
        <v>0</v>
      </c>
      <c r="G4" s="39">
        <v>0</v>
      </c>
      <c r="H4" s="39">
        <v>0</v>
      </c>
      <c r="I4" s="39">
        <v>0</v>
      </c>
      <c r="J4" s="39">
        <v>0</v>
      </c>
      <c r="K4" s="39">
        <v>0</v>
      </c>
      <c r="L4" s="39"/>
      <c r="M4" s="39"/>
      <c r="N4" s="39"/>
    </row>
    <row r="5" spans="2:14">
      <c r="B5" s="6" t="s">
        <v>132</v>
      </c>
      <c r="C5" s="39">
        <v>1.9995899999999999E-3</v>
      </c>
      <c r="D5" s="39">
        <v>3.0614999999999966E-4</v>
      </c>
      <c r="E5" s="39">
        <v>1.3039099999999999E-3</v>
      </c>
      <c r="F5" s="39">
        <v>5.9803999999999999E-4</v>
      </c>
      <c r="G5" s="39">
        <v>1.2748900000000001E-3</v>
      </c>
      <c r="H5" s="39">
        <v>5.506799999999999E-4</v>
      </c>
      <c r="I5" s="39">
        <v>-3.5185000000000001E-4</v>
      </c>
      <c r="J5" s="39">
        <v>0</v>
      </c>
      <c r="K5" s="39">
        <v>0</v>
      </c>
      <c r="L5" s="39"/>
      <c r="M5" s="39"/>
      <c r="N5" s="39"/>
    </row>
    <row r="6" spans="2:14">
      <c r="B6" s="55" t="s">
        <v>146</v>
      </c>
      <c r="C6" s="39">
        <v>-8.2511829999802888E-3</v>
      </c>
      <c r="D6" s="39">
        <v>-0.74735096999986927</v>
      </c>
      <c r="E6" s="39">
        <v>-1.477504987306085</v>
      </c>
      <c r="F6" s="39">
        <v>-0.48151149982579827</v>
      </c>
      <c r="G6" s="39">
        <v>-1.9903961230000451</v>
      </c>
      <c r="H6" s="39">
        <v>-1.521855017863242</v>
      </c>
      <c r="I6" s="39">
        <v>-1.6380314229701582</v>
      </c>
      <c r="J6" s="39">
        <v>-0.89188445900003077</v>
      </c>
      <c r="K6" s="39">
        <v>-2.4317821569999243</v>
      </c>
      <c r="L6" s="39"/>
      <c r="M6" s="39"/>
      <c r="N6" s="39"/>
    </row>
    <row r="7" spans="2:14">
      <c r="B7" s="42" t="s">
        <v>153</v>
      </c>
      <c r="C7" s="37">
        <v>-0.53842439000000009</v>
      </c>
      <c r="D7" s="37">
        <v>-0.37121496999999992</v>
      </c>
      <c r="E7" s="37">
        <v>-0.51471409000000057</v>
      </c>
      <c r="F7" s="37">
        <v>-0.45433045000000055</v>
      </c>
      <c r="G7" s="37">
        <v>-1.0772487300000002</v>
      </c>
      <c r="H7" s="37">
        <v>-0.80602114999999952</v>
      </c>
      <c r="I7" s="37">
        <v>-0.90337765000000059</v>
      </c>
      <c r="J7" s="37">
        <v>-0.63232645000000054</v>
      </c>
      <c r="K7" s="37">
        <v>-0.96468061000000138</v>
      </c>
      <c r="L7" s="37"/>
      <c r="M7" s="37"/>
      <c r="N7" s="37"/>
    </row>
    <row r="8" spans="2:14">
      <c r="B8" s="42" t="s">
        <v>156</v>
      </c>
      <c r="C8" s="37">
        <v>0.5301732070000198</v>
      </c>
      <c r="D8" s="37">
        <v>-0.37613599999986935</v>
      </c>
      <c r="E8" s="37">
        <v>-0.96279089730608458</v>
      </c>
      <c r="F8" s="37">
        <v>-2.7181049825797721E-2</v>
      </c>
      <c r="G8" s="37">
        <v>-0.91314739300004488</v>
      </c>
      <c r="H8" s="37">
        <v>-0.71583386786324255</v>
      </c>
      <c r="I8" s="37">
        <v>-0.73465377297015766</v>
      </c>
      <c r="J8" s="37">
        <v>-0.25955800900003023</v>
      </c>
      <c r="K8" s="37">
        <v>-1.4671015469999231</v>
      </c>
      <c r="L8" s="37"/>
      <c r="M8" s="37"/>
      <c r="N8" s="37"/>
    </row>
    <row r="21" spans="2:2">
      <c r="B21" t="s">
        <v>151</v>
      </c>
    </row>
  </sheetData>
  <phoneticPr fontId="6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Main</vt:lpstr>
      <vt:lpstr>Overall cost</vt:lpstr>
      <vt:lpstr>Total categories</vt:lpstr>
      <vt:lpstr>Additional Total categories</vt:lpstr>
      <vt:lpstr>BM total</vt:lpstr>
      <vt:lpstr>AS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Minor components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Ebau, Cristian</cp:lastModifiedBy>
  <dcterms:created xsi:type="dcterms:W3CDTF">2018-05-15T13:35:38Z</dcterms:created>
  <dcterms:modified xsi:type="dcterms:W3CDTF">2020-01-31T15:01:06Z</dcterms:modified>
</cp:coreProperties>
</file>