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style5.xml" ContentType="application/vnd.ms-office.chartstyle+xml"/>
  <Override PartName="/xl/charts/colors5.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style6.xml" ContentType="application/vnd.ms-office.chartstyle+xml"/>
  <Override PartName="/xl/charts/colors6.xml" ContentType="application/vnd.ms-office.chartcolorstyle+xml"/>
  <Override PartName="/xl/charts/chart2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27.xml" ContentType="application/vnd.openxmlformats-officedocument.drawingml.chart+xml"/>
  <Override PartName="/xl/charts/style8.xml" ContentType="application/vnd.ms-office.chartstyle+xml"/>
  <Override PartName="/xl/charts/colors8.xml" ContentType="application/vnd.ms-office.chartcolorstyle+xml"/>
  <Override PartName="/xl/charts/chart2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29.xml" ContentType="application/vnd.openxmlformats-officedocument.drawingml.chart+xml"/>
  <Override PartName="/xl/charts/style10.xml" ContentType="application/vnd.ms-office.chartstyle+xml"/>
  <Override PartName="/xl/charts/colors10.xml" ContentType="application/vnd.ms-office.chartcolorstyle+xml"/>
  <Override PartName="/xl/charts/chart30.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31.xml" ContentType="application/vnd.openxmlformats-officedocument.drawingml.chart+xml"/>
  <Override PartName="/xl/charts/style12.xml" ContentType="application/vnd.ms-office.chartstyle+xml"/>
  <Override PartName="/xl/charts/colors12.xml" ContentType="application/vnd.ms-office.chartcolorstyle+xml"/>
  <Override PartName="/xl/charts/chart32.xml" ContentType="application/vnd.openxmlformats-officedocument.drawingml.chart+xml"/>
  <Override PartName="/xl/charts/style13.xml" ContentType="application/vnd.ms-office.chartstyle+xml"/>
  <Override PartName="/xl/charts/colors13.xml" ContentType="application/vnd.ms-office.chartcolorstyle+xml"/>
  <Override PartName="/xl/charts/chart33.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xml"/>
  <Override PartName="/xl/charts/chart34.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8.xml" ContentType="application/vnd.openxmlformats-officedocument.drawing+xml"/>
  <Override PartName="/xl/charts/chart35.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xml"/>
  <Override PartName="/xl/charts/chart36.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Sept 2019\"/>
    </mc:Choice>
  </mc:AlternateContent>
  <bookViews>
    <workbookView xWindow="0" yWindow="0" windowWidth="20760" windowHeight="11790" tabRatio="564"/>
  </bookViews>
  <sheets>
    <sheet name="Main" sheetId="26" r:id="rId1"/>
    <sheet name="Overall cost" sheetId="1" r:id="rId2"/>
    <sheet name="Total categories" sheetId="21" r:id="rId3"/>
    <sheet name="BM total" sheetId="22" r:id="rId4"/>
    <sheet name="AS Total" sheetId="4"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Minor components"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#REF!</definedName>
    <definedName name="EXP_CST_DR">#REF!</definedName>
    <definedName name="FC_Data_Location">'[1]Updating The BSIS ROP'!$C$27</definedName>
    <definedName name="File_Drive">#REF!</definedName>
    <definedName name="File_Name">#REF!</definedName>
    <definedName name="file_per">#REF!</definedName>
    <definedName name="Forecast_Date">[4]Data_Import_Forecast!$C$10:$C$739</definedName>
    <definedName name="Forecast_Month">[4]Data_Import_Forecast!$A$10:$A$739</definedName>
    <definedName name="HH_DATA">#REF!</definedName>
    <definedName name="HH_MWH_DATA">#REF!</definedName>
    <definedName name="IBMC_PATH">'[1]ROP Settings'!#REF!</definedName>
    <definedName name="IMP_CST_DR">#REF!</definedName>
    <definedName name="ImpOT_Headers">#REF!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#REF!</definedName>
    <definedName name="Outturn_Eng_Imb">#REF!,#REF!,#REF!</definedName>
    <definedName name="Outturn_Month">#REF!</definedName>
    <definedName name="Outturn_Week">#REF!</definedName>
    <definedName name="OutturnDailyData">#REF!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#REF!</definedName>
    <definedName name="RecalcMinDate">#REF!</definedName>
    <definedName name="Ref_Date_NP">'[1]Updating The BSIS ROP'!$J$3</definedName>
    <definedName name="Report_Month">[4]Settings!$C$5</definedName>
    <definedName name="ReportDate">#REF!</definedName>
    <definedName name="ReportDateTo">#REF!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#REF!</definedName>
    <definedName name="Start_Date">[1]Control!$J$3</definedName>
    <definedName name="SummaryComment">#REF!</definedName>
    <definedName name="SummaryDetail">#REF!</definedName>
    <definedName name="SummaryHeading">#REF!</definedName>
    <definedName name="SummaryMain">#REF!</definedName>
    <definedName name="Sumtable">'[5]Summary Table'!$B$3:$L$18</definedName>
    <definedName name="TemplateName">#REF!</definedName>
    <definedName name="TemplatePath">#REF!</definedName>
    <definedName name="TemplatePathName">#REF!</definedName>
    <definedName name="Total_Wind_Value">[4]Settings!$C$23</definedName>
    <definedName name="VarianceChart">#REF!</definedName>
  </definedNames>
  <calcPr calcId="171027"/>
</workbook>
</file>

<file path=xl/calcChain.xml><?xml version="1.0" encoding="utf-8"?>
<calcChain xmlns="http://schemas.openxmlformats.org/spreadsheetml/2006/main">
  <c r="G1" i="26" l="1"/>
  <c r="E2" i="26" l="1"/>
</calcChain>
</file>

<file path=xl/comments1.xml><?xml version="1.0" encoding="utf-8"?>
<comments xmlns="http://schemas.openxmlformats.org/spreadsheetml/2006/main">
  <authors>
    <author>Jon McDonald</author>
  </authors>
  <commentList>
    <comment ref="J2" authorId="0" shapeId="0">
      <text>
        <r>
          <rPr>
            <b/>
            <sz val="9"/>
            <color indexed="81"/>
            <rFont val="Tahoma"/>
            <family val="2"/>
          </rPr>
          <t>Jon McDonald:</t>
        </r>
        <r>
          <rPr>
            <sz val="9"/>
            <color indexed="81"/>
            <rFont val="Tahoma"/>
            <family val="2"/>
          </rPr>
          <t xml:space="preserve">
This table uses data from the Outturn_Daily tab, however the Outturn_Daily is not updated with Ancillary costs</t>
        </r>
      </text>
    </comment>
  </commentList>
</comments>
</file>

<file path=xl/comments2.xml><?xml version="1.0" encoding="utf-8"?>
<comments xmlns="http://schemas.openxmlformats.org/spreadsheetml/2006/main">
  <authors>
    <author>Cristian Ebau</author>
  </authors>
  <commentList>
    <comment ref="C22" authorId="0" shapeId="0">
      <text>
        <r>
          <rPr>
            <b/>
            <sz val="9"/>
            <color indexed="81"/>
            <rFont val="Tahoma"/>
            <family val="2"/>
          </rPr>
          <t>Cristian Ebau:</t>
        </r>
        <r>
          <rPr>
            <sz val="9"/>
            <color indexed="81"/>
            <rFont val="Tahoma"/>
            <family val="2"/>
          </rPr>
          <t xml:space="preserve">
Ensure the pipe diagram below is pointing at the current month column in the table above. </t>
        </r>
      </text>
    </comment>
    <comment ref="B25" authorId="0" shapeId="0">
      <text>
        <r>
          <rPr>
            <b/>
            <sz val="9"/>
            <color indexed="81"/>
            <rFont val="Tahoma"/>
            <family val="2"/>
          </rPr>
          <t>Cristian Ebau:</t>
        </r>
        <r>
          <rPr>
            <sz val="9"/>
            <color indexed="81"/>
            <rFont val="Tahoma"/>
            <family val="2"/>
          </rPr>
          <t xml:space="preserve">
Check the formatting for this diagram</t>
        </r>
      </text>
    </comment>
  </commentList>
</comments>
</file>

<file path=xl/sharedStrings.xml><?xml version="1.0" encoding="utf-8"?>
<sst xmlns="http://schemas.openxmlformats.org/spreadsheetml/2006/main" count="365" uniqueCount="195">
  <si>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</si>
  <si>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</si>
  <si>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</si>
  <si>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</si>
  <si>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</si>
  <si>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</si>
  <si>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</si>
  <si>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</si>
  <si>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</si>
  <si>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</si>
  <si>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</si>
  <si>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</si>
  <si>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</si>
  <si>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</si>
  <si>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</si>
  <si>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</si>
  <si>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</si>
  <si>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</si>
  <si>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</si>
  <si>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</si>
  <si>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</si>
  <si>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</si>
  <si>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</si>
  <si>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</si>
  <si>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</si>
  <si>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Ramping</t>
  </si>
  <si>
    <t>SO-SO Invoked by External Parties</t>
  </si>
  <si>
    <t>BM - Response</t>
  </si>
  <si>
    <t>BM - Fast Reserves</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</si>
  <si>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</si>
  <si>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</si>
  <si>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</si>
  <si>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</si>
  <si>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</si>
  <si>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</si>
  <si>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</si>
  <si>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</si>
  <si>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</si>
  <si>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</si>
  <si>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</si>
  <si>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</si>
  <si>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</si>
  <si>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</si>
  <si>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</si>
  <si>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</si>
  <si>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</si>
  <si>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</si>
  <si>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</si>
  <si>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</si>
  <si>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</si>
  <si>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</si>
  <si>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</si>
  <si>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</si>
  <si>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</si>
  <si>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</si>
  <si>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</si>
  <si>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</si>
  <si>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</si>
  <si>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</si>
  <si>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</si>
  <si>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</si>
  <si>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</si>
  <si>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</si>
  <si>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</si>
  <si>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</si>
  <si>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</si>
  <si>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</si>
  <si>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</si>
  <si>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</si>
  <si>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</si>
  <si>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</si>
  <si>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</si>
  <si>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</si>
  <si>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</si>
  <si>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</si>
  <si>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</si>
  <si>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</si>
  <si>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</si>
  <si>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</si>
  <si>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</si>
  <si>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</si>
  <si>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</si>
  <si>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</si>
  <si>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</si>
  <si>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</si>
  <si>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</si>
  <si>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</si>
  <si>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</si>
  <si>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</si>
  <si>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</si>
  <si>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</si>
  <si>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</si>
  <si>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</si>
  <si>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Black Start Test (Commerical)</t>
  </si>
  <si>
    <t>BM  Black Start Availability (Commercial)</t>
  </si>
  <si>
    <t>Interconnector Black Start Availability (Commercial)</t>
  </si>
  <si>
    <t>BM Black Start Capital Contributions (Commerical)</t>
  </si>
  <si>
    <t>BM Black Start Other (Commerical)</t>
  </si>
  <si>
    <t>BM Demand Turn Up (Commercial)</t>
  </si>
  <si>
    <t>BM Warming (Commercial)</t>
  </si>
  <si>
    <t>NBM Demand Turn Up (Commerical)</t>
  </si>
  <si>
    <t>BM Power Potential (Commercial)</t>
  </si>
  <si>
    <t>Hydro Rapid Start And GT Fast Start Utilisation (Commercial)</t>
  </si>
  <si>
    <t>Hydro Optional Spin Pump (Commercial)</t>
  </si>
  <si>
    <t>BM GT Fast Start Availability (Commerial)</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</si>
  <si>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</si>
  <si>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</si>
  <si>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</si>
  <si>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</si>
  <si>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</si>
  <si>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</si>
  <si>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</si>
  <si>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</si>
  <si>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</si>
  <si>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</si>
  <si>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</si>
  <si>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</si>
  <si>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</si>
  <si>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</si>
  <si>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</si>
  <si>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</si>
  <si>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</si>
  <si>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</si>
  <si>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</si>
  <si>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</si>
  <si>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</si>
  <si>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</si>
  <si>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</si>
  <si>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</si>
  <si>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</si>
  <si>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</si>
  <si>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</si>
  <si>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</si>
  <si>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</si>
  <si>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availability</t>
  </si>
  <si>
    <t>Volume MW</t>
  </si>
  <si>
    <t>Response (Absolute- BM only)</t>
  </si>
  <si>
    <t>Abs value</t>
  </si>
  <si>
    <t>AS - BM STOR utilisation (Tendered)</t>
  </si>
  <si>
    <t>Buy Cost</t>
  </si>
  <si>
    <t>Sell Cost</t>
  </si>
  <si>
    <t>AS - BM Constraints</t>
  </si>
  <si>
    <t>AS - SO-SO providers</t>
  </si>
  <si>
    <t>AS-BM Default Utilisation (Mandatory - CVA)</t>
  </si>
  <si>
    <t>AS-BM Utilisation (Mandatory - SVA)</t>
  </si>
  <si>
    <t>AS-BM Reactive Utilisation (Commercial)</t>
  </si>
  <si>
    <t>Non-Delivery &amp; Reconciliation</t>
  </si>
  <si>
    <t>Report Month</t>
  </si>
  <si>
    <t>Fast Reserve</t>
  </si>
  <si>
    <t>Operating Reserve</t>
  </si>
  <si>
    <t xml:space="preserve">Balancing Cost </t>
  </si>
  <si>
    <t>\</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</si>
  <si>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</si>
  <si>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</si>
  <si>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</si>
  <si>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</si>
  <si>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</si>
  <si>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</si>
  <si>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</si>
  <si>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</si>
  <si>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</si>
  <si>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</si>
  <si>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</si>
  <si>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</si>
  <si>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</si>
  <si>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</si>
  <si>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</si>
  <si>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</si>
  <si>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</si>
  <si>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</si>
  <si>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</si>
  <si>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</si>
  <si>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</si>
  <si>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</si>
  <si>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</si>
  <si>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</si>
  <si>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</si>
  <si>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</si>
  <si>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</si>
  <si>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Hydro Spin Gen No LF (Commercial)</t>
  </si>
  <si>
    <t>BM Optional Fast Reserve (Commercial)</t>
  </si>
  <si>
    <t>AS - BM Hydro Spin Gen No LF (Commercial)</t>
  </si>
  <si>
    <t>Total Non-BM</t>
  </si>
  <si>
    <t>AS BM STOR</t>
  </si>
  <si>
    <t>BM STOR</t>
  </si>
  <si>
    <t>BM STOR (July MBSS)</t>
  </si>
  <si>
    <t>Holding volumes (GWh)</t>
  </si>
  <si>
    <t>Holding volumes (MWh)</t>
  </si>
  <si>
    <t>READ</t>
  </si>
  <si>
    <t>SO-SO Constraints</t>
  </si>
  <si>
    <t>AS-BM Syncronous Compensation ( Commercial)</t>
  </si>
  <si>
    <t>Balancing Cost Sep 2019</t>
  </si>
  <si>
    <t>Ancillary Services Cost - Sep 2019</t>
  </si>
  <si>
    <t>AS Costs By Provider Type - Sep 2019</t>
  </si>
  <si>
    <t>Constraints - Sep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</si>
</sst>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75" formatCode="_(* #,##0.00_);_(* \(#,##0.00\);_(* &quot;-&quot;??_);_(@_)"/>
    <numFmt numFmtId="176" formatCode="_-[$£-809]* #,##0.00_-;\-[$£-809]* #,##0.00_-;_-[$£-809]* &quot;-&quot;??_-;_-@_-"/>
    <numFmt numFmtId="177" formatCode="#,##0.00;[Red]\(#,##0.00\)\ "/>
    <numFmt numFmtId="178" formatCode="mmmm\ yyyy"/>
  </numFmts>
  <fonts count="63">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
      <b/>
      <sz val="11"/>
      <color rgb="FFFF0000"/>
      <name val="Calibri"/>
      <family val="2"/>
      <scheme val="minor"/>
    </font>
    <font>
      <sz val="9"/>
      <name val="Calibri"/>
      <family val="3"/>
      <charset val="134"/>
      <scheme val="minor"/>
    </font>
  </fonts>
  <fills count="6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75" fontId="4" fillId="0" borderId="0" applyFont="0" applyFill="0" applyBorder="0" applyAlignment="0" applyProtection="0"/>
  </cellStyleXfs>
  <cellXfs count="75">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3" fillId="3" borderId="1" xfId="0" applyNumberFormat="1" applyFont="1" applyFill="1" applyBorder="1"/>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2" fontId="3" fillId="3" borderId="1" xfId="0" applyNumberFormat="1" applyFont="1" applyFill="1" applyBorder="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4" fontId="0" fillId="0" borderId="0" xfId="0" applyNumberFormat="1"/>
    <xf numFmtId="2" fontId="0" fillId="0" borderId="0" xfId="0" applyNumberFormat="1" applyFill="1"/>
    <xf numFmtId="0" fontId="0" fillId="0" borderId="0" xfId="0"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60" borderId="26" xfId="0" applyFill="1" applyBorder="1" applyAlignment="1">
      <alignment horizontal="left"/>
    </xf>
    <xf numFmtId="0" fontId="4" fillId="0" borderId="0" xfId="0" applyFont="1"/>
    <xf numFmtId="0" fontId="18" fillId="0" borderId="0" xfId="0" applyFont="1"/>
    <xf numFmtId="0" fontId="0" fillId="0" borderId="1" xfId="0" applyFill="1" applyBorder="1"/>
    <xf numFmtId="176"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7"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168" fontId="0" fillId="0" borderId="1" xfId="0" applyNumberForma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7" fontId="1" fillId="2" borderId="27" xfId="0" applyNumberFormat="1" applyFont="1" applyFill="1" applyBorder="1"/>
    <xf numFmtId="1" fontId="0" fillId="0" borderId="0" xfId="0" applyNumberFormat="1" applyFill="1"/>
    <xf numFmtId="178" fontId="0" fillId="0" borderId="0" xfId="0" applyNumberFormat="1"/>
    <xf numFmtId="0" fontId="61" fillId="59" borderId="0" xfId="0" applyFont="1" applyFill="1"/>
    <xf numFmtId="43" fontId="0" fillId="0" borderId="1" xfId="2" applyNumberFormat="1" applyFont="1" applyBorder="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xf numFmtId="0" fontId="61" fillId="0" borderId="0" xfId="0" applyFont="1" applyFill="1"/>
  </cellXfs>
  <cellStyles count="2087">
    <cellStyle name="20% - Accent1 2" xfId="4"/>
    <cellStyle name="20% - Accent1 3" xfId="95"/>
    <cellStyle name="20% - Accent1 3 2" xfId="132"/>
    <cellStyle name="20% - Accent1 3 2 2" xfId="237"/>
    <cellStyle name="20% - Accent1 3 2 2 2" xfId="360"/>
    <cellStyle name="20% - Accent1 3 2 2 2 2" xfId="596"/>
    <cellStyle name="20% - Accent1 3 2 2 2 2 2" xfId="1117"/>
    <cellStyle name="20% - Accent1 3 2 2 2 2 2 2" xfId="2067"/>
    <cellStyle name="20% - Accent1 3 2 2 2 2 3" xfId="1592"/>
    <cellStyle name="20% - Accent1 3 2 2 2 3" xfId="881"/>
    <cellStyle name="20% - Accent1 3 2 2 2 3 2" xfId="1831"/>
    <cellStyle name="20% - Accent1 3 2 2 2 4" xfId="1356"/>
    <cellStyle name="20% - Accent1 3 2 2 3" xfId="478"/>
    <cellStyle name="20% - Accent1 3 2 2 3 2" xfId="999"/>
    <cellStyle name="20% - Accent1 3 2 2 3 2 2" xfId="1949"/>
    <cellStyle name="20% - Accent1 3 2 2 3 3" xfId="1474"/>
    <cellStyle name="20% - Accent1 3 2 2 4" xfId="763"/>
    <cellStyle name="20% - Accent1 3 2 2 4 2" xfId="1713"/>
    <cellStyle name="20% - Accent1 3 2 2 5" xfId="1238"/>
    <cellStyle name="20% - Accent1 3 2 3" xfId="303"/>
    <cellStyle name="20% - Accent1 3 2 3 2" xfId="539"/>
    <cellStyle name="20% - Accent1 3 2 3 2 2" xfId="1060"/>
    <cellStyle name="20% - Accent1 3 2 3 2 2 2" xfId="2010"/>
    <cellStyle name="20% - Accent1 3 2 3 2 3" xfId="1535"/>
    <cellStyle name="20% - Accent1 3 2 3 3" xfId="824"/>
    <cellStyle name="20% - Accent1 3 2 3 3 2" xfId="1774"/>
    <cellStyle name="20% - Accent1 3 2 3 4" xfId="1299"/>
    <cellStyle name="20% - Accent1 3 2 4" xfId="421"/>
    <cellStyle name="20% - Accent1 3 2 4 2" xfId="942"/>
    <cellStyle name="20% - Accent1 3 2 4 2 2" xfId="1892"/>
    <cellStyle name="20% - Accent1 3 2 4 3" xfId="1417"/>
    <cellStyle name="20% - Accent1 3 2 5" xfId="706"/>
    <cellStyle name="20% - Accent1 3 2 5 2" xfId="1656"/>
    <cellStyle name="20% - Accent1 3 2 6" xfId="1181"/>
    <cellStyle name="20% - Accent1 3 3" xfId="211"/>
    <cellStyle name="20% - Accent1 3 3 2" xfId="334"/>
    <cellStyle name="20% - Accent1 3 3 2 2" xfId="570"/>
    <cellStyle name="20% - Accent1 3 3 2 2 2" xfId="1091"/>
    <cellStyle name="20% - Accent1 3 3 2 2 2 2" xfId="2041"/>
    <cellStyle name="20% - Accent1 3 3 2 2 3" xfId="1566"/>
    <cellStyle name="20% - Accent1 3 3 2 3" xfId="855"/>
    <cellStyle name="20% - Accent1 3 3 2 3 2" xfId="1805"/>
    <cellStyle name="20% - Accent1 3 3 2 4" xfId="1330"/>
    <cellStyle name="20% - Accent1 3 3 3" xfId="452"/>
    <cellStyle name="20% - Accent1 3 3 3 2" xfId="973"/>
    <cellStyle name="20% - Accent1 3 3 3 2 2" xfId="1923"/>
    <cellStyle name="20% - Accent1 3 3 3 3" xfId="1448"/>
    <cellStyle name="20% - Accent1 3 3 4" xfId="737"/>
    <cellStyle name="20% - Accent1 3 3 4 2" xfId="1687"/>
    <cellStyle name="20% - Accent1 3 3 5" xfId="1212"/>
    <cellStyle name="20% - Accent1 3 4" xfId="277"/>
    <cellStyle name="20% - Accent1 3 4 2" xfId="513"/>
    <cellStyle name="20% - Accent1 3 4 2 2" xfId="1034"/>
    <cellStyle name="20% - Accent1 3 4 2 2 2" xfId="1984"/>
    <cellStyle name="20% - Accent1 3 4 2 3" xfId="1509"/>
    <cellStyle name="20% - Accent1 3 4 3" xfId="798"/>
    <cellStyle name="20% - Accent1 3 4 3 2" xfId="1748"/>
    <cellStyle name="20% - Accent1 3 4 4" xfId="1273"/>
    <cellStyle name="20% - Accent1 3 5" xfId="395"/>
    <cellStyle name="20% - Accent1 3 5 2" xfId="916"/>
    <cellStyle name="20% - Accent1 3 5 2 2" xfId="1866"/>
    <cellStyle name="20% - Accent1 3 5 3" xfId="1391"/>
    <cellStyle name="20% - Accent1 3 6" xfId="680"/>
    <cellStyle name="20% - Accent1 3 6 2" xfId="1630"/>
    <cellStyle name="20% - Accent1 3 7" xfId="1155"/>
    <cellStyle name="20% - Accent1 4" xfId="145"/>
    <cellStyle name="20% - Accent1 5" xfId="617"/>
    <cellStyle name="20% - Accent2 2" xfId="5"/>
    <cellStyle name="20% - Accent2 3" xfId="99"/>
    <cellStyle name="20% - Accent2 3 2" xfId="134"/>
    <cellStyle name="20% - Accent2 3 2 2" xfId="239"/>
    <cellStyle name="20% - Accent2 3 2 2 2" xfId="362"/>
    <cellStyle name="20% - Accent2 3 2 2 2 2" xfId="598"/>
    <cellStyle name="20% - Accent2 3 2 2 2 2 2" xfId="1119"/>
    <cellStyle name="20% - Accent2 3 2 2 2 2 2 2" xfId="2069"/>
    <cellStyle name="20% - Accent2 3 2 2 2 2 3" xfId="1594"/>
    <cellStyle name="20% - Accent2 3 2 2 2 3" xfId="883"/>
    <cellStyle name="20% - Accent2 3 2 2 2 3 2" xfId="1833"/>
    <cellStyle name="20% - Accent2 3 2 2 2 4" xfId="1358"/>
    <cellStyle name="20% - Accent2 3 2 2 3" xfId="480"/>
    <cellStyle name="20% - Accent2 3 2 2 3 2" xfId="1001"/>
    <cellStyle name="20% - Accent2 3 2 2 3 2 2" xfId="1951"/>
    <cellStyle name="20% - Accent2 3 2 2 3 3" xfId="1476"/>
    <cellStyle name="20% - Accent2 3 2 2 4" xfId="765"/>
    <cellStyle name="20% - Accent2 3 2 2 4 2" xfId="1715"/>
    <cellStyle name="20% - Accent2 3 2 2 5" xfId="1240"/>
    <cellStyle name="20% - Accent2 3 2 3" xfId="305"/>
    <cellStyle name="20% - Accent2 3 2 3 2" xfId="541"/>
    <cellStyle name="20% - Accent2 3 2 3 2 2" xfId="1062"/>
    <cellStyle name="20% - Accent2 3 2 3 2 2 2" xfId="2012"/>
    <cellStyle name="20% - Accent2 3 2 3 2 3" xfId="1537"/>
    <cellStyle name="20% - Accent2 3 2 3 3" xfId="826"/>
    <cellStyle name="20% - Accent2 3 2 3 3 2" xfId="1776"/>
    <cellStyle name="20% - Accent2 3 2 3 4" xfId="1301"/>
    <cellStyle name="20% - Accent2 3 2 4" xfId="423"/>
    <cellStyle name="20% - Accent2 3 2 4 2" xfId="944"/>
    <cellStyle name="20% - Accent2 3 2 4 2 2" xfId="1894"/>
    <cellStyle name="20% - Accent2 3 2 4 3" xfId="1419"/>
    <cellStyle name="20% - Accent2 3 2 5" xfId="708"/>
    <cellStyle name="20% - Accent2 3 2 5 2" xfId="1658"/>
    <cellStyle name="20% - Accent2 3 2 6" xfId="1183"/>
    <cellStyle name="20% - Accent2 3 3" xfId="213"/>
    <cellStyle name="20% - Accent2 3 3 2" xfId="336"/>
    <cellStyle name="20% - Accent2 3 3 2 2" xfId="572"/>
    <cellStyle name="20% - Accent2 3 3 2 2 2" xfId="1093"/>
    <cellStyle name="20% - Accent2 3 3 2 2 2 2" xfId="2043"/>
    <cellStyle name="20% - Accent2 3 3 2 2 3" xfId="1568"/>
    <cellStyle name="20% - Accent2 3 3 2 3" xfId="857"/>
    <cellStyle name="20% - Accent2 3 3 2 3 2" xfId="1807"/>
    <cellStyle name="20% - Accent2 3 3 2 4" xfId="1332"/>
    <cellStyle name="20% - Accent2 3 3 3" xfId="454"/>
    <cellStyle name="20% - Accent2 3 3 3 2" xfId="975"/>
    <cellStyle name="20% - Accent2 3 3 3 2 2" xfId="1925"/>
    <cellStyle name="20% - Accent2 3 3 3 3" xfId="1450"/>
    <cellStyle name="20% - Accent2 3 3 4" xfId="739"/>
    <cellStyle name="20% - Accent2 3 3 4 2" xfId="1689"/>
    <cellStyle name="20% - Accent2 3 3 5" xfId="1214"/>
    <cellStyle name="20% - Accent2 3 4" xfId="279"/>
    <cellStyle name="20% - Accent2 3 4 2" xfId="515"/>
    <cellStyle name="20% - Accent2 3 4 2 2" xfId="1036"/>
    <cellStyle name="20% - Accent2 3 4 2 2 2" xfId="1986"/>
    <cellStyle name="20% - Accent2 3 4 2 3" xfId="1511"/>
    <cellStyle name="20% - Accent2 3 4 3" xfId="800"/>
    <cellStyle name="20% - Accent2 3 4 3 2" xfId="1750"/>
    <cellStyle name="20% - Accent2 3 4 4" xfId="1275"/>
    <cellStyle name="20% - Accent2 3 5" xfId="397"/>
    <cellStyle name="20% - Accent2 3 5 2" xfId="918"/>
    <cellStyle name="20% - Accent2 3 5 2 2" xfId="1868"/>
    <cellStyle name="20% - Accent2 3 5 3" xfId="1393"/>
    <cellStyle name="20% - Accent2 3 6" xfId="682"/>
    <cellStyle name="20% - Accent2 3 6 2" xfId="1632"/>
    <cellStyle name="20% - Accent2 3 7" xfId="1157"/>
    <cellStyle name="20% - Accent2 4" xfId="146"/>
    <cellStyle name="20% - Accent2 5" xfId="618"/>
    <cellStyle name="20% - Accent3 2" xfId="6"/>
    <cellStyle name="20% - Accent3 3" xfId="103"/>
    <cellStyle name="20% - Accent3 3 2" xfId="136"/>
    <cellStyle name="20% - Accent3 3 2 2" xfId="241"/>
    <cellStyle name="20% - Accent3 3 2 2 2" xfId="364"/>
    <cellStyle name="20% - Accent3 3 2 2 2 2" xfId="600"/>
    <cellStyle name="20% - Accent3 3 2 2 2 2 2" xfId="1121"/>
    <cellStyle name="20% - Accent3 3 2 2 2 2 2 2" xfId="2071"/>
    <cellStyle name="20% - Accent3 3 2 2 2 2 3" xfId="1596"/>
    <cellStyle name="20% - Accent3 3 2 2 2 3" xfId="885"/>
    <cellStyle name="20% - Accent3 3 2 2 2 3 2" xfId="1835"/>
    <cellStyle name="20% - Accent3 3 2 2 2 4" xfId="1360"/>
    <cellStyle name="20% - Accent3 3 2 2 3" xfId="482"/>
    <cellStyle name="20% - Accent3 3 2 2 3 2" xfId="1003"/>
    <cellStyle name="20% - Accent3 3 2 2 3 2 2" xfId="1953"/>
    <cellStyle name="20% - Accent3 3 2 2 3 3" xfId="1478"/>
    <cellStyle name="20% - Accent3 3 2 2 4" xfId="767"/>
    <cellStyle name="20% - Accent3 3 2 2 4 2" xfId="1717"/>
    <cellStyle name="20% - Accent3 3 2 2 5" xfId="1242"/>
    <cellStyle name="20% - Accent3 3 2 3" xfId="307"/>
    <cellStyle name="20% - Accent3 3 2 3 2" xfId="543"/>
    <cellStyle name="20% - Accent3 3 2 3 2 2" xfId="1064"/>
    <cellStyle name="20% - Accent3 3 2 3 2 2 2" xfId="2014"/>
    <cellStyle name="20% - Accent3 3 2 3 2 3" xfId="1539"/>
    <cellStyle name="20% - Accent3 3 2 3 3" xfId="828"/>
    <cellStyle name="20% - Accent3 3 2 3 3 2" xfId="1778"/>
    <cellStyle name="20% - Accent3 3 2 3 4" xfId="1303"/>
    <cellStyle name="20% - Accent3 3 2 4" xfId="425"/>
    <cellStyle name="20% - Accent3 3 2 4 2" xfId="946"/>
    <cellStyle name="20% - Accent3 3 2 4 2 2" xfId="1896"/>
    <cellStyle name="20% - Accent3 3 2 4 3" xfId="1421"/>
    <cellStyle name="20% - Accent3 3 2 5" xfId="710"/>
    <cellStyle name="20% - Accent3 3 2 5 2" xfId="1660"/>
    <cellStyle name="20% - Accent3 3 2 6" xfId="1185"/>
    <cellStyle name="20% - Accent3 3 3" xfId="215"/>
    <cellStyle name="20% - Accent3 3 3 2" xfId="338"/>
    <cellStyle name="20% - Accent3 3 3 2 2" xfId="574"/>
    <cellStyle name="20% - Accent3 3 3 2 2 2" xfId="1095"/>
    <cellStyle name="20% - Accent3 3 3 2 2 2 2" xfId="2045"/>
    <cellStyle name="20% - Accent3 3 3 2 2 3" xfId="1570"/>
    <cellStyle name="20% - Accent3 3 3 2 3" xfId="859"/>
    <cellStyle name="20% - Accent3 3 3 2 3 2" xfId="1809"/>
    <cellStyle name="20% - Accent3 3 3 2 4" xfId="1334"/>
    <cellStyle name="20% - Accent3 3 3 3" xfId="456"/>
    <cellStyle name="20% - Accent3 3 3 3 2" xfId="977"/>
    <cellStyle name="20% - Accent3 3 3 3 2 2" xfId="1927"/>
    <cellStyle name="20% - Accent3 3 3 3 3" xfId="1452"/>
    <cellStyle name="20% - Accent3 3 3 4" xfId="741"/>
    <cellStyle name="20% - Accent3 3 3 4 2" xfId="1691"/>
    <cellStyle name="20% - Accent3 3 3 5" xfId="1216"/>
    <cellStyle name="20% - Accent3 3 4" xfId="281"/>
    <cellStyle name="20% - Accent3 3 4 2" xfId="517"/>
    <cellStyle name="20% - Accent3 3 4 2 2" xfId="1038"/>
    <cellStyle name="20% - Accent3 3 4 2 2 2" xfId="1988"/>
    <cellStyle name="20% - Accent3 3 4 2 3" xfId="1513"/>
    <cellStyle name="20% - Accent3 3 4 3" xfId="802"/>
    <cellStyle name="20% - Accent3 3 4 3 2" xfId="1752"/>
    <cellStyle name="20% - Accent3 3 4 4" xfId="1277"/>
    <cellStyle name="20% - Accent3 3 5" xfId="399"/>
    <cellStyle name="20% - Accent3 3 5 2" xfId="920"/>
    <cellStyle name="20% - Accent3 3 5 2 2" xfId="1870"/>
    <cellStyle name="20% - Accent3 3 5 3" xfId="1395"/>
    <cellStyle name="20% - Accent3 3 6" xfId="684"/>
    <cellStyle name="20% - Accent3 3 6 2" xfId="1634"/>
    <cellStyle name="20% - Accent3 3 7" xfId="1159"/>
    <cellStyle name="20% - Accent3 4" xfId="147"/>
    <cellStyle name="20% - Accent3 5" xfId="619"/>
    <cellStyle name="20% - Accent4 2" xfId="7"/>
    <cellStyle name="20% - Accent4 3" xfId="107"/>
    <cellStyle name="20% - Accent4 3 2" xfId="138"/>
    <cellStyle name="20% - Accent4 3 2 2" xfId="243"/>
    <cellStyle name="20% - Accent4 3 2 2 2" xfId="366"/>
    <cellStyle name="20% - Accent4 3 2 2 2 2" xfId="602"/>
    <cellStyle name="20% - Accent4 3 2 2 2 2 2" xfId="1123"/>
    <cellStyle name="20% - Accent4 3 2 2 2 2 2 2" xfId="2073"/>
    <cellStyle name="20% - Accent4 3 2 2 2 2 3" xfId="1598"/>
    <cellStyle name="20% - Accent4 3 2 2 2 3" xfId="887"/>
    <cellStyle name="20% - Accent4 3 2 2 2 3 2" xfId="1837"/>
    <cellStyle name="20% - Accent4 3 2 2 2 4" xfId="1362"/>
    <cellStyle name="20% - Accent4 3 2 2 3" xfId="484"/>
    <cellStyle name="20% - Accent4 3 2 2 3 2" xfId="1005"/>
    <cellStyle name="20% - Accent4 3 2 2 3 2 2" xfId="1955"/>
    <cellStyle name="20% - Accent4 3 2 2 3 3" xfId="1480"/>
    <cellStyle name="20% - Accent4 3 2 2 4" xfId="769"/>
    <cellStyle name="20% - Accent4 3 2 2 4 2" xfId="1719"/>
    <cellStyle name="20% - Accent4 3 2 2 5" xfId="1244"/>
    <cellStyle name="20% - Accent4 3 2 3" xfId="309"/>
    <cellStyle name="20% - Accent4 3 2 3 2" xfId="545"/>
    <cellStyle name="20% - Accent4 3 2 3 2 2" xfId="1066"/>
    <cellStyle name="20% - Accent4 3 2 3 2 2 2" xfId="2016"/>
    <cellStyle name="20% - Accent4 3 2 3 2 3" xfId="1541"/>
    <cellStyle name="20% - Accent4 3 2 3 3" xfId="830"/>
    <cellStyle name="20% - Accent4 3 2 3 3 2" xfId="1780"/>
    <cellStyle name="20% - Accent4 3 2 3 4" xfId="1305"/>
    <cellStyle name="20% - Accent4 3 2 4" xfId="427"/>
    <cellStyle name="20% - Accent4 3 2 4 2" xfId="948"/>
    <cellStyle name="20% - Accent4 3 2 4 2 2" xfId="1898"/>
    <cellStyle name="20% - Accent4 3 2 4 3" xfId="1423"/>
    <cellStyle name="20% - Accent4 3 2 5" xfId="712"/>
    <cellStyle name="20% - Accent4 3 2 5 2" xfId="1662"/>
    <cellStyle name="20% - Accent4 3 2 6" xfId="1187"/>
    <cellStyle name="20% - Accent4 3 3" xfId="217"/>
    <cellStyle name="20% - Accent4 3 3 2" xfId="340"/>
    <cellStyle name="20% - Accent4 3 3 2 2" xfId="576"/>
    <cellStyle name="20% - Accent4 3 3 2 2 2" xfId="1097"/>
    <cellStyle name="20% - Accent4 3 3 2 2 2 2" xfId="2047"/>
    <cellStyle name="20% - Accent4 3 3 2 2 3" xfId="1572"/>
    <cellStyle name="20% - Accent4 3 3 2 3" xfId="861"/>
    <cellStyle name="20% - Accent4 3 3 2 3 2" xfId="1811"/>
    <cellStyle name="20% - Accent4 3 3 2 4" xfId="1336"/>
    <cellStyle name="20% - Accent4 3 3 3" xfId="458"/>
    <cellStyle name="20% - Accent4 3 3 3 2" xfId="979"/>
    <cellStyle name="20% - Accent4 3 3 3 2 2" xfId="1929"/>
    <cellStyle name="20% - Accent4 3 3 3 3" xfId="1454"/>
    <cellStyle name="20% - Accent4 3 3 4" xfId="743"/>
    <cellStyle name="20% - Accent4 3 3 4 2" xfId="1693"/>
    <cellStyle name="20% - Accent4 3 3 5" xfId="1218"/>
    <cellStyle name="20% - Accent4 3 4" xfId="283"/>
    <cellStyle name="20% - Accent4 3 4 2" xfId="519"/>
    <cellStyle name="20% - Accent4 3 4 2 2" xfId="1040"/>
    <cellStyle name="20% - Accent4 3 4 2 2 2" xfId="1990"/>
    <cellStyle name="20% - Accent4 3 4 2 3" xfId="1515"/>
    <cellStyle name="20% - Accent4 3 4 3" xfId="804"/>
    <cellStyle name="20% - Accent4 3 4 3 2" xfId="1754"/>
    <cellStyle name="20% - Accent4 3 4 4" xfId="1279"/>
    <cellStyle name="20% - Accent4 3 5" xfId="401"/>
    <cellStyle name="20% - Accent4 3 5 2" xfId="922"/>
    <cellStyle name="20% - Accent4 3 5 2 2" xfId="1872"/>
    <cellStyle name="20% - Accent4 3 5 3" xfId="1397"/>
    <cellStyle name="20% - Accent4 3 6" xfId="686"/>
    <cellStyle name="20% - Accent4 3 6 2" xfId="1636"/>
    <cellStyle name="20% - Accent4 3 7" xfId="1161"/>
    <cellStyle name="20% - Accent4 4" xfId="148"/>
    <cellStyle name="20% - Accent4 5" xfId="620"/>
    <cellStyle name="20% - Accent5 2" xfId="8"/>
    <cellStyle name="20% - Accent5 3" xfId="111"/>
    <cellStyle name="20% - Accent5 3 2" xfId="140"/>
    <cellStyle name="20% - Accent5 3 2 2" xfId="245"/>
    <cellStyle name="20% - Accent5 3 2 2 2" xfId="368"/>
    <cellStyle name="20% - Accent5 3 2 2 2 2" xfId="604"/>
    <cellStyle name="20% - Accent5 3 2 2 2 2 2" xfId="1125"/>
    <cellStyle name="20% - Accent5 3 2 2 2 2 2 2" xfId="2075"/>
    <cellStyle name="20% - Accent5 3 2 2 2 2 3" xfId="1600"/>
    <cellStyle name="20% - Accent5 3 2 2 2 3" xfId="889"/>
    <cellStyle name="20% - Accent5 3 2 2 2 3 2" xfId="1839"/>
    <cellStyle name="20% - Accent5 3 2 2 2 4" xfId="1364"/>
    <cellStyle name="20% - Accent5 3 2 2 3" xfId="486"/>
    <cellStyle name="20% - Accent5 3 2 2 3 2" xfId="1007"/>
    <cellStyle name="20% - Accent5 3 2 2 3 2 2" xfId="1957"/>
    <cellStyle name="20% - Accent5 3 2 2 3 3" xfId="1482"/>
    <cellStyle name="20% - Accent5 3 2 2 4" xfId="771"/>
    <cellStyle name="20% - Accent5 3 2 2 4 2" xfId="1721"/>
    <cellStyle name="20% - Accent5 3 2 2 5" xfId="1246"/>
    <cellStyle name="20% - Accent5 3 2 3" xfId="311"/>
    <cellStyle name="20% - Accent5 3 2 3 2" xfId="547"/>
    <cellStyle name="20% - Accent5 3 2 3 2 2" xfId="1068"/>
    <cellStyle name="20% - Accent5 3 2 3 2 2 2" xfId="2018"/>
    <cellStyle name="20% - Accent5 3 2 3 2 3" xfId="1543"/>
    <cellStyle name="20% - Accent5 3 2 3 3" xfId="832"/>
    <cellStyle name="20% - Accent5 3 2 3 3 2" xfId="1782"/>
    <cellStyle name="20% - Accent5 3 2 3 4" xfId="1307"/>
    <cellStyle name="20% - Accent5 3 2 4" xfId="429"/>
    <cellStyle name="20% - Accent5 3 2 4 2" xfId="950"/>
    <cellStyle name="20% - Accent5 3 2 4 2 2" xfId="1900"/>
    <cellStyle name="20% - Accent5 3 2 4 3" xfId="1425"/>
    <cellStyle name="20% - Accent5 3 2 5" xfId="714"/>
    <cellStyle name="20% - Accent5 3 2 5 2" xfId="1664"/>
    <cellStyle name="20% - Accent5 3 2 6" xfId="1189"/>
    <cellStyle name="20% - Accent5 3 3" xfId="219"/>
    <cellStyle name="20% - Accent5 3 3 2" xfId="342"/>
    <cellStyle name="20% - Accent5 3 3 2 2" xfId="578"/>
    <cellStyle name="20% - Accent5 3 3 2 2 2" xfId="1099"/>
    <cellStyle name="20% - Accent5 3 3 2 2 2 2" xfId="2049"/>
    <cellStyle name="20% - Accent5 3 3 2 2 3" xfId="1574"/>
    <cellStyle name="20% - Accent5 3 3 2 3" xfId="863"/>
    <cellStyle name="20% - Accent5 3 3 2 3 2" xfId="1813"/>
    <cellStyle name="20% - Accent5 3 3 2 4" xfId="1338"/>
    <cellStyle name="20% - Accent5 3 3 3" xfId="460"/>
    <cellStyle name="20% - Accent5 3 3 3 2" xfId="981"/>
    <cellStyle name="20% - Accent5 3 3 3 2 2" xfId="1931"/>
    <cellStyle name="20% - Accent5 3 3 3 3" xfId="1456"/>
    <cellStyle name="20% - Accent5 3 3 4" xfId="745"/>
    <cellStyle name="20% - Accent5 3 3 4 2" xfId="1695"/>
    <cellStyle name="20% - Accent5 3 3 5" xfId="1220"/>
    <cellStyle name="20% - Accent5 3 4" xfId="285"/>
    <cellStyle name="20% - Accent5 3 4 2" xfId="521"/>
    <cellStyle name="20% - Accent5 3 4 2 2" xfId="1042"/>
    <cellStyle name="20% - Accent5 3 4 2 2 2" xfId="1992"/>
    <cellStyle name="20% - Accent5 3 4 2 3" xfId="1517"/>
    <cellStyle name="20% - Accent5 3 4 3" xfId="806"/>
    <cellStyle name="20% - Accent5 3 4 3 2" xfId="1756"/>
    <cellStyle name="20% - Accent5 3 4 4" xfId="1281"/>
    <cellStyle name="20% - Accent5 3 5" xfId="403"/>
    <cellStyle name="20% - Accent5 3 5 2" xfId="924"/>
    <cellStyle name="20% - Accent5 3 5 2 2" xfId="1874"/>
    <cellStyle name="20% - Accent5 3 5 3" xfId="1399"/>
    <cellStyle name="20% - Accent5 3 6" xfId="688"/>
    <cellStyle name="20% - Accent5 3 6 2" xfId="1638"/>
    <cellStyle name="20% - Accent5 3 7" xfId="1163"/>
    <cellStyle name="20% - Accent5 4" xfId="149"/>
    <cellStyle name="20% - Accent5 5" xfId="621"/>
    <cellStyle name="20% - Accent6 2" xfId="9"/>
    <cellStyle name="20% - Accent6 3" xfId="115"/>
    <cellStyle name="20% - Accent6 3 2" xfId="142"/>
    <cellStyle name="20% - Accent6 3 2 2" xfId="247"/>
    <cellStyle name="20% - Accent6 3 2 2 2" xfId="370"/>
    <cellStyle name="20% - Accent6 3 2 2 2 2" xfId="606"/>
    <cellStyle name="20% - Accent6 3 2 2 2 2 2" xfId="1127"/>
    <cellStyle name="20% - Accent6 3 2 2 2 2 2 2" xfId="2077"/>
    <cellStyle name="20% - Accent6 3 2 2 2 2 3" xfId="1602"/>
    <cellStyle name="20% - Accent6 3 2 2 2 3" xfId="891"/>
    <cellStyle name="20% - Accent6 3 2 2 2 3 2" xfId="1841"/>
    <cellStyle name="20% - Accent6 3 2 2 2 4" xfId="1366"/>
    <cellStyle name="20% - Accent6 3 2 2 3" xfId="488"/>
    <cellStyle name="20% - Accent6 3 2 2 3 2" xfId="1009"/>
    <cellStyle name="20% - Accent6 3 2 2 3 2 2" xfId="1959"/>
    <cellStyle name="20% - Accent6 3 2 2 3 3" xfId="1484"/>
    <cellStyle name="20% - Accent6 3 2 2 4" xfId="773"/>
    <cellStyle name="20% - Accent6 3 2 2 4 2" xfId="1723"/>
    <cellStyle name="20% - Accent6 3 2 2 5" xfId="1248"/>
    <cellStyle name="20% - Accent6 3 2 3" xfId="313"/>
    <cellStyle name="20% - Accent6 3 2 3 2" xfId="549"/>
    <cellStyle name="20% - Accent6 3 2 3 2 2" xfId="1070"/>
    <cellStyle name="20% - Accent6 3 2 3 2 2 2" xfId="2020"/>
    <cellStyle name="20% - Accent6 3 2 3 2 3" xfId="1545"/>
    <cellStyle name="20% - Accent6 3 2 3 3" xfId="834"/>
    <cellStyle name="20% - Accent6 3 2 3 3 2" xfId="1784"/>
    <cellStyle name="20% - Accent6 3 2 3 4" xfId="1309"/>
    <cellStyle name="20% - Accent6 3 2 4" xfId="431"/>
    <cellStyle name="20% - Accent6 3 2 4 2" xfId="952"/>
    <cellStyle name="20% - Accent6 3 2 4 2 2" xfId="1902"/>
    <cellStyle name="20% - Accent6 3 2 4 3" xfId="1427"/>
    <cellStyle name="20% - Accent6 3 2 5" xfId="716"/>
    <cellStyle name="20% - Accent6 3 2 5 2" xfId="1666"/>
    <cellStyle name="20% - Accent6 3 2 6" xfId="1191"/>
    <cellStyle name="20% - Accent6 3 3" xfId="221"/>
    <cellStyle name="20% - Accent6 3 3 2" xfId="344"/>
    <cellStyle name="20% - Accent6 3 3 2 2" xfId="580"/>
    <cellStyle name="20% - Accent6 3 3 2 2 2" xfId="1101"/>
    <cellStyle name="20% - Accent6 3 3 2 2 2 2" xfId="2051"/>
    <cellStyle name="20% - Accent6 3 3 2 2 3" xfId="1576"/>
    <cellStyle name="20% - Accent6 3 3 2 3" xfId="865"/>
    <cellStyle name="20% - Accent6 3 3 2 3 2" xfId="1815"/>
    <cellStyle name="20% - Accent6 3 3 2 4" xfId="1340"/>
    <cellStyle name="20% - Accent6 3 3 3" xfId="462"/>
    <cellStyle name="20% - Accent6 3 3 3 2" xfId="983"/>
    <cellStyle name="20% - Accent6 3 3 3 2 2" xfId="1933"/>
    <cellStyle name="20% - Accent6 3 3 3 3" xfId="1458"/>
    <cellStyle name="20% - Accent6 3 3 4" xfId="747"/>
    <cellStyle name="20% - Accent6 3 3 4 2" xfId="1697"/>
    <cellStyle name="20% - Accent6 3 3 5" xfId="1222"/>
    <cellStyle name="20% - Accent6 3 4" xfId="287"/>
    <cellStyle name="20% - Accent6 3 4 2" xfId="523"/>
    <cellStyle name="20% - Accent6 3 4 2 2" xfId="1044"/>
    <cellStyle name="20% - Accent6 3 4 2 2 2" xfId="1994"/>
    <cellStyle name="20% - Accent6 3 4 2 3" xfId="1519"/>
    <cellStyle name="20% - Accent6 3 4 3" xfId="808"/>
    <cellStyle name="20% - Accent6 3 4 3 2" xfId="1758"/>
    <cellStyle name="20% - Accent6 3 4 4" xfId="1283"/>
    <cellStyle name="20% - Accent6 3 5" xfId="405"/>
    <cellStyle name="20% - Accent6 3 5 2" xfId="926"/>
    <cellStyle name="20% - Accent6 3 5 2 2" xfId="1876"/>
    <cellStyle name="20% - Accent6 3 5 3" xfId="1401"/>
    <cellStyle name="20% - Accent6 3 6" xfId="690"/>
    <cellStyle name="20% - Accent6 3 6 2" xfId="1640"/>
    <cellStyle name="20% - Accent6 3 7" xfId="1165"/>
    <cellStyle name="20% - Accent6 4" xfId="150"/>
    <cellStyle name="20% - Accent6 5" xfId="622"/>
    <cellStyle name="40% - Accent1 2" xfId="10"/>
    <cellStyle name="40% - Accent1 3" xfId="96"/>
    <cellStyle name="40% - Accent1 3 2" xfId="133"/>
    <cellStyle name="40% - Accent1 3 2 2" xfId="238"/>
    <cellStyle name="40% - Accent1 3 2 2 2" xfId="361"/>
    <cellStyle name="40% - Accent1 3 2 2 2 2" xfId="597"/>
    <cellStyle name="40% - Accent1 3 2 2 2 2 2" xfId="1118"/>
    <cellStyle name="40% - Accent1 3 2 2 2 2 2 2" xfId="2068"/>
    <cellStyle name="40% - Accent1 3 2 2 2 2 3" xfId="1593"/>
    <cellStyle name="40% - Accent1 3 2 2 2 3" xfId="882"/>
    <cellStyle name="40% - Accent1 3 2 2 2 3 2" xfId="1832"/>
    <cellStyle name="40% - Accent1 3 2 2 2 4" xfId="1357"/>
    <cellStyle name="40% - Accent1 3 2 2 3" xfId="479"/>
    <cellStyle name="40% - Accent1 3 2 2 3 2" xfId="1000"/>
    <cellStyle name="40% - Accent1 3 2 2 3 2 2" xfId="1950"/>
    <cellStyle name="40% - Accent1 3 2 2 3 3" xfId="1475"/>
    <cellStyle name="40% - Accent1 3 2 2 4" xfId="764"/>
    <cellStyle name="40% - Accent1 3 2 2 4 2" xfId="1714"/>
    <cellStyle name="40% - Accent1 3 2 2 5" xfId="1239"/>
    <cellStyle name="40% - Accent1 3 2 3" xfId="304"/>
    <cellStyle name="40% - Accent1 3 2 3 2" xfId="540"/>
    <cellStyle name="40% - Accent1 3 2 3 2 2" xfId="1061"/>
    <cellStyle name="40% - Accent1 3 2 3 2 2 2" xfId="2011"/>
    <cellStyle name="40% - Accent1 3 2 3 2 3" xfId="1536"/>
    <cellStyle name="40% - Accent1 3 2 3 3" xfId="825"/>
    <cellStyle name="40% - Accent1 3 2 3 3 2" xfId="1775"/>
    <cellStyle name="40% - Accent1 3 2 3 4" xfId="1300"/>
    <cellStyle name="40% - Accent1 3 2 4" xfId="422"/>
    <cellStyle name="40% - Accent1 3 2 4 2" xfId="943"/>
    <cellStyle name="40% - Accent1 3 2 4 2 2" xfId="1893"/>
    <cellStyle name="40% - Accent1 3 2 4 3" xfId="1418"/>
    <cellStyle name="40% - Accent1 3 2 5" xfId="707"/>
    <cellStyle name="40% - Accent1 3 2 5 2" xfId="1657"/>
    <cellStyle name="40% - Accent1 3 2 6" xfId="1182"/>
    <cellStyle name="40% - Accent1 3 3" xfId="212"/>
    <cellStyle name="40% - Accent1 3 3 2" xfId="335"/>
    <cellStyle name="40% - Accent1 3 3 2 2" xfId="571"/>
    <cellStyle name="40% - Accent1 3 3 2 2 2" xfId="1092"/>
    <cellStyle name="40% - Accent1 3 3 2 2 2 2" xfId="2042"/>
    <cellStyle name="40% - Accent1 3 3 2 2 3" xfId="1567"/>
    <cellStyle name="40% - Accent1 3 3 2 3" xfId="856"/>
    <cellStyle name="40% - Accent1 3 3 2 3 2" xfId="1806"/>
    <cellStyle name="40% - Accent1 3 3 2 4" xfId="1331"/>
    <cellStyle name="40% - Accent1 3 3 3" xfId="453"/>
    <cellStyle name="40% - Accent1 3 3 3 2" xfId="974"/>
    <cellStyle name="40% - Accent1 3 3 3 2 2" xfId="1924"/>
    <cellStyle name="40% - Accent1 3 3 3 3" xfId="1449"/>
    <cellStyle name="40% - Accent1 3 3 4" xfId="738"/>
    <cellStyle name="40% - Accent1 3 3 4 2" xfId="1688"/>
    <cellStyle name="40% - Accent1 3 3 5" xfId="1213"/>
    <cellStyle name="40% - Accent1 3 4" xfId="278"/>
    <cellStyle name="40% - Accent1 3 4 2" xfId="514"/>
    <cellStyle name="40% - Accent1 3 4 2 2" xfId="1035"/>
    <cellStyle name="40% - Accent1 3 4 2 2 2" xfId="1985"/>
    <cellStyle name="40% - Accent1 3 4 2 3" xfId="1510"/>
    <cellStyle name="40% - Accent1 3 4 3" xfId="799"/>
    <cellStyle name="40% - Accent1 3 4 3 2" xfId="1749"/>
    <cellStyle name="40% - Accent1 3 4 4" xfId="1274"/>
    <cellStyle name="40% - Accent1 3 5" xfId="396"/>
    <cellStyle name="40% - Accent1 3 5 2" xfId="917"/>
    <cellStyle name="40% - Accent1 3 5 2 2" xfId="1867"/>
    <cellStyle name="40% - Accent1 3 5 3" xfId="1392"/>
    <cellStyle name="40% - Accent1 3 6" xfId="681"/>
    <cellStyle name="40% - Accent1 3 6 2" xfId="1631"/>
    <cellStyle name="40% - Accent1 3 7" xfId="1156"/>
    <cellStyle name="40% - Accent1 4" xfId="151"/>
    <cellStyle name="40% - Accent1 5" xfId="623"/>
    <cellStyle name="40% - Accent2 2" xfId="11"/>
    <cellStyle name="40% - Accent2 3" xfId="100"/>
    <cellStyle name="40% - Accent2 3 2" xfId="135"/>
    <cellStyle name="40% - Accent2 3 2 2" xfId="240"/>
    <cellStyle name="40% - Accent2 3 2 2 2" xfId="363"/>
    <cellStyle name="40% - Accent2 3 2 2 2 2" xfId="599"/>
    <cellStyle name="40% - Accent2 3 2 2 2 2 2" xfId="1120"/>
    <cellStyle name="40% - Accent2 3 2 2 2 2 2 2" xfId="2070"/>
    <cellStyle name="40% - Accent2 3 2 2 2 2 3" xfId="1595"/>
    <cellStyle name="40% - Accent2 3 2 2 2 3" xfId="884"/>
    <cellStyle name="40% - Accent2 3 2 2 2 3 2" xfId="1834"/>
    <cellStyle name="40% - Accent2 3 2 2 2 4" xfId="1359"/>
    <cellStyle name="40% - Accent2 3 2 2 3" xfId="481"/>
    <cellStyle name="40% - Accent2 3 2 2 3 2" xfId="1002"/>
    <cellStyle name="40% - Accent2 3 2 2 3 2 2" xfId="1952"/>
    <cellStyle name="40% - Accent2 3 2 2 3 3" xfId="1477"/>
    <cellStyle name="40% - Accent2 3 2 2 4" xfId="766"/>
    <cellStyle name="40% - Accent2 3 2 2 4 2" xfId="1716"/>
    <cellStyle name="40% - Accent2 3 2 2 5" xfId="1241"/>
    <cellStyle name="40% - Accent2 3 2 3" xfId="306"/>
    <cellStyle name="40% - Accent2 3 2 3 2" xfId="542"/>
    <cellStyle name="40% - Accent2 3 2 3 2 2" xfId="1063"/>
    <cellStyle name="40% - Accent2 3 2 3 2 2 2" xfId="2013"/>
    <cellStyle name="40% - Accent2 3 2 3 2 3" xfId="1538"/>
    <cellStyle name="40% - Accent2 3 2 3 3" xfId="827"/>
    <cellStyle name="40% - Accent2 3 2 3 3 2" xfId="1777"/>
    <cellStyle name="40% - Accent2 3 2 3 4" xfId="1302"/>
    <cellStyle name="40% - Accent2 3 2 4" xfId="424"/>
    <cellStyle name="40% - Accent2 3 2 4 2" xfId="945"/>
    <cellStyle name="40% - Accent2 3 2 4 2 2" xfId="1895"/>
    <cellStyle name="40% - Accent2 3 2 4 3" xfId="1420"/>
    <cellStyle name="40% - Accent2 3 2 5" xfId="709"/>
    <cellStyle name="40% - Accent2 3 2 5 2" xfId="1659"/>
    <cellStyle name="40% - Accent2 3 2 6" xfId="1184"/>
    <cellStyle name="40% - Accent2 3 3" xfId="214"/>
    <cellStyle name="40% - Accent2 3 3 2" xfId="337"/>
    <cellStyle name="40% - Accent2 3 3 2 2" xfId="573"/>
    <cellStyle name="40% - Accent2 3 3 2 2 2" xfId="1094"/>
    <cellStyle name="40% - Accent2 3 3 2 2 2 2" xfId="2044"/>
    <cellStyle name="40% - Accent2 3 3 2 2 3" xfId="1569"/>
    <cellStyle name="40% - Accent2 3 3 2 3" xfId="858"/>
    <cellStyle name="40% - Accent2 3 3 2 3 2" xfId="1808"/>
    <cellStyle name="40% - Accent2 3 3 2 4" xfId="1333"/>
    <cellStyle name="40% - Accent2 3 3 3" xfId="455"/>
    <cellStyle name="40% - Accent2 3 3 3 2" xfId="976"/>
    <cellStyle name="40% - Accent2 3 3 3 2 2" xfId="1926"/>
    <cellStyle name="40% - Accent2 3 3 3 3" xfId="1451"/>
    <cellStyle name="40% - Accent2 3 3 4" xfId="740"/>
    <cellStyle name="40% - Accent2 3 3 4 2" xfId="1690"/>
    <cellStyle name="40% - Accent2 3 3 5" xfId="1215"/>
    <cellStyle name="40% - Accent2 3 4" xfId="280"/>
    <cellStyle name="40% - Accent2 3 4 2" xfId="516"/>
    <cellStyle name="40% - Accent2 3 4 2 2" xfId="1037"/>
    <cellStyle name="40% - Accent2 3 4 2 2 2" xfId="1987"/>
    <cellStyle name="40% - Accent2 3 4 2 3" xfId="1512"/>
    <cellStyle name="40% - Accent2 3 4 3" xfId="801"/>
    <cellStyle name="40% - Accent2 3 4 3 2" xfId="1751"/>
    <cellStyle name="40% - Accent2 3 4 4" xfId="1276"/>
    <cellStyle name="40% - Accent2 3 5" xfId="398"/>
    <cellStyle name="40% - Accent2 3 5 2" xfId="919"/>
    <cellStyle name="40% - Accent2 3 5 2 2" xfId="1869"/>
    <cellStyle name="40% - Accent2 3 5 3" xfId="1394"/>
    <cellStyle name="40% - Accent2 3 6" xfId="683"/>
    <cellStyle name="40% - Accent2 3 6 2" xfId="1633"/>
    <cellStyle name="40% - Accent2 3 7" xfId="1158"/>
    <cellStyle name="40% - Accent2 4" xfId="152"/>
    <cellStyle name="40% - Accent2 5" xfId="624"/>
    <cellStyle name="40% - Accent3 2" xfId="12"/>
    <cellStyle name="40% - Accent3 3" xfId="104"/>
    <cellStyle name="40% - Accent3 3 2" xfId="137"/>
    <cellStyle name="40% - Accent3 3 2 2" xfId="242"/>
    <cellStyle name="40% - Accent3 3 2 2 2" xfId="365"/>
    <cellStyle name="40% - Accent3 3 2 2 2 2" xfId="601"/>
    <cellStyle name="40% - Accent3 3 2 2 2 2 2" xfId="1122"/>
    <cellStyle name="40% - Accent3 3 2 2 2 2 2 2" xfId="2072"/>
    <cellStyle name="40% - Accent3 3 2 2 2 2 3" xfId="1597"/>
    <cellStyle name="40% - Accent3 3 2 2 2 3" xfId="886"/>
    <cellStyle name="40% - Accent3 3 2 2 2 3 2" xfId="1836"/>
    <cellStyle name="40% - Accent3 3 2 2 2 4" xfId="1361"/>
    <cellStyle name="40% - Accent3 3 2 2 3" xfId="483"/>
    <cellStyle name="40% - Accent3 3 2 2 3 2" xfId="1004"/>
    <cellStyle name="40% - Accent3 3 2 2 3 2 2" xfId="1954"/>
    <cellStyle name="40% - Accent3 3 2 2 3 3" xfId="1479"/>
    <cellStyle name="40% - Accent3 3 2 2 4" xfId="768"/>
    <cellStyle name="40% - Accent3 3 2 2 4 2" xfId="1718"/>
    <cellStyle name="40% - Accent3 3 2 2 5" xfId="1243"/>
    <cellStyle name="40% - Accent3 3 2 3" xfId="308"/>
    <cellStyle name="40% - Accent3 3 2 3 2" xfId="544"/>
    <cellStyle name="40% - Accent3 3 2 3 2 2" xfId="1065"/>
    <cellStyle name="40% - Accent3 3 2 3 2 2 2" xfId="2015"/>
    <cellStyle name="40% - Accent3 3 2 3 2 3" xfId="1540"/>
    <cellStyle name="40% - Accent3 3 2 3 3" xfId="829"/>
    <cellStyle name="40% - Accent3 3 2 3 3 2" xfId="1779"/>
    <cellStyle name="40% - Accent3 3 2 3 4" xfId="1304"/>
    <cellStyle name="40% - Accent3 3 2 4" xfId="426"/>
    <cellStyle name="40% - Accent3 3 2 4 2" xfId="947"/>
    <cellStyle name="40% - Accent3 3 2 4 2 2" xfId="1897"/>
    <cellStyle name="40% - Accent3 3 2 4 3" xfId="1422"/>
    <cellStyle name="40% - Accent3 3 2 5" xfId="711"/>
    <cellStyle name="40% - Accent3 3 2 5 2" xfId="1661"/>
    <cellStyle name="40% - Accent3 3 2 6" xfId="1186"/>
    <cellStyle name="40% - Accent3 3 3" xfId="216"/>
    <cellStyle name="40% - Accent3 3 3 2" xfId="339"/>
    <cellStyle name="40% - Accent3 3 3 2 2" xfId="575"/>
    <cellStyle name="40% - Accent3 3 3 2 2 2" xfId="1096"/>
    <cellStyle name="40% - Accent3 3 3 2 2 2 2" xfId="2046"/>
    <cellStyle name="40% - Accent3 3 3 2 2 3" xfId="1571"/>
    <cellStyle name="40% - Accent3 3 3 2 3" xfId="860"/>
    <cellStyle name="40% - Accent3 3 3 2 3 2" xfId="1810"/>
    <cellStyle name="40% - Accent3 3 3 2 4" xfId="1335"/>
    <cellStyle name="40% - Accent3 3 3 3" xfId="457"/>
    <cellStyle name="40% - Accent3 3 3 3 2" xfId="978"/>
    <cellStyle name="40% - Accent3 3 3 3 2 2" xfId="1928"/>
    <cellStyle name="40% - Accent3 3 3 3 3" xfId="1453"/>
    <cellStyle name="40% - Accent3 3 3 4" xfId="742"/>
    <cellStyle name="40% - Accent3 3 3 4 2" xfId="1692"/>
    <cellStyle name="40% - Accent3 3 3 5" xfId="1217"/>
    <cellStyle name="40% - Accent3 3 4" xfId="282"/>
    <cellStyle name="40% - Accent3 3 4 2" xfId="518"/>
    <cellStyle name="40% - Accent3 3 4 2 2" xfId="1039"/>
    <cellStyle name="40% - Accent3 3 4 2 2 2" xfId="1989"/>
    <cellStyle name="40% - Accent3 3 4 2 3" xfId="1514"/>
    <cellStyle name="40% - Accent3 3 4 3" xfId="803"/>
    <cellStyle name="40% - Accent3 3 4 3 2" xfId="1753"/>
    <cellStyle name="40% - Accent3 3 4 4" xfId="1278"/>
    <cellStyle name="40% - Accent3 3 5" xfId="400"/>
    <cellStyle name="40% - Accent3 3 5 2" xfId="921"/>
    <cellStyle name="40% - Accent3 3 5 2 2" xfId="1871"/>
    <cellStyle name="40% - Accent3 3 5 3" xfId="1396"/>
    <cellStyle name="40% - Accent3 3 6" xfId="685"/>
    <cellStyle name="40% - Accent3 3 6 2" xfId="1635"/>
    <cellStyle name="40% - Accent3 3 7" xfId="1160"/>
    <cellStyle name="40% - Accent3 4" xfId="153"/>
    <cellStyle name="40% - Accent3 5" xfId="625"/>
    <cellStyle name="40% - Accent4 2" xfId="13"/>
    <cellStyle name="40% - Accent4 3" xfId="108"/>
    <cellStyle name="40% - Accent4 3 2" xfId="139"/>
    <cellStyle name="40% - Accent4 3 2 2" xfId="244"/>
    <cellStyle name="40% - Accent4 3 2 2 2" xfId="367"/>
    <cellStyle name="40% - Accent4 3 2 2 2 2" xfId="603"/>
    <cellStyle name="40% - Accent4 3 2 2 2 2 2" xfId="1124"/>
    <cellStyle name="40% - Accent4 3 2 2 2 2 2 2" xfId="2074"/>
    <cellStyle name="40% - Accent4 3 2 2 2 2 3" xfId="1599"/>
    <cellStyle name="40% - Accent4 3 2 2 2 3" xfId="888"/>
    <cellStyle name="40% - Accent4 3 2 2 2 3 2" xfId="1838"/>
    <cellStyle name="40% - Accent4 3 2 2 2 4" xfId="1363"/>
    <cellStyle name="40% - Accent4 3 2 2 3" xfId="485"/>
    <cellStyle name="40% - Accent4 3 2 2 3 2" xfId="1006"/>
    <cellStyle name="40% - Accent4 3 2 2 3 2 2" xfId="1956"/>
    <cellStyle name="40% - Accent4 3 2 2 3 3" xfId="1481"/>
    <cellStyle name="40% - Accent4 3 2 2 4" xfId="770"/>
    <cellStyle name="40% - Accent4 3 2 2 4 2" xfId="1720"/>
    <cellStyle name="40% - Accent4 3 2 2 5" xfId="1245"/>
    <cellStyle name="40% - Accent4 3 2 3" xfId="310"/>
    <cellStyle name="40% - Accent4 3 2 3 2" xfId="546"/>
    <cellStyle name="40% - Accent4 3 2 3 2 2" xfId="1067"/>
    <cellStyle name="40% - Accent4 3 2 3 2 2 2" xfId="2017"/>
    <cellStyle name="40% - Accent4 3 2 3 2 3" xfId="1542"/>
    <cellStyle name="40% - Accent4 3 2 3 3" xfId="831"/>
    <cellStyle name="40% - Accent4 3 2 3 3 2" xfId="1781"/>
    <cellStyle name="40% - Accent4 3 2 3 4" xfId="1306"/>
    <cellStyle name="40% - Accent4 3 2 4" xfId="428"/>
    <cellStyle name="40% - Accent4 3 2 4 2" xfId="949"/>
    <cellStyle name="40% - Accent4 3 2 4 2 2" xfId="1899"/>
    <cellStyle name="40% - Accent4 3 2 4 3" xfId="1424"/>
    <cellStyle name="40% - Accent4 3 2 5" xfId="713"/>
    <cellStyle name="40% - Accent4 3 2 5 2" xfId="1663"/>
    <cellStyle name="40% - Accent4 3 2 6" xfId="1188"/>
    <cellStyle name="40% - Accent4 3 3" xfId="218"/>
    <cellStyle name="40% - Accent4 3 3 2" xfId="341"/>
    <cellStyle name="40% - Accent4 3 3 2 2" xfId="577"/>
    <cellStyle name="40% - Accent4 3 3 2 2 2" xfId="1098"/>
    <cellStyle name="40% - Accent4 3 3 2 2 2 2" xfId="2048"/>
    <cellStyle name="40% - Accent4 3 3 2 2 3" xfId="1573"/>
    <cellStyle name="40% - Accent4 3 3 2 3" xfId="862"/>
    <cellStyle name="40% - Accent4 3 3 2 3 2" xfId="1812"/>
    <cellStyle name="40% - Accent4 3 3 2 4" xfId="1337"/>
    <cellStyle name="40% - Accent4 3 3 3" xfId="459"/>
    <cellStyle name="40% - Accent4 3 3 3 2" xfId="980"/>
    <cellStyle name="40% - Accent4 3 3 3 2 2" xfId="1930"/>
    <cellStyle name="40% - Accent4 3 3 3 3" xfId="1455"/>
    <cellStyle name="40% - Accent4 3 3 4" xfId="744"/>
    <cellStyle name="40% - Accent4 3 3 4 2" xfId="1694"/>
    <cellStyle name="40% - Accent4 3 3 5" xfId="1219"/>
    <cellStyle name="40% - Accent4 3 4" xfId="284"/>
    <cellStyle name="40% - Accent4 3 4 2" xfId="520"/>
    <cellStyle name="40% - Accent4 3 4 2 2" xfId="1041"/>
    <cellStyle name="40% - Accent4 3 4 2 2 2" xfId="1991"/>
    <cellStyle name="40% - Accent4 3 4 2 3" xfId="1516"/>
    <cellStyle name="40% - Accent4 3 4 3" xfId="805"/>
    <cellStyle name="40% - Accent4 3 4 3 2" xfId="1755"/>
    <cellStyle name="40% - Accent4 3 4 4" xfId="1280"/>
    <cellStyle name="40% - Accent4 3 5" xfId="402"/>
    <cellStyle name="40% - Accent4 3 5 2" xfId="923"/>
    <cellStyle name="40% - Accent4 3 5 2 2" xfId="1873"/>
    <cellStyle name="40% - Accent4 3 5 3" xfId="1398"/>
    <cellStyle name="40% - Accent4 3 6" xfId="687"/>
    <cellStyle name="40% - Accent4 3 6 2" xfId="1637"/>
    <cellStyle name="40% - Accent4 3 7" xfId="1162"/>
    <cellStyle name="40% - Accent4 4" xfId="154"/>
    <cellStyle name="40% - Accent4 5" xfId="626"/>
    <cellStyle name="40% - Accent5 2" xfId="14"/>
    <cellStyle name="40% - Accent5 3" xfId="112"/>
    <cellStyle name="40% - Accent5 3 2" xfId="141"/>
    <cellStyle name="40% - Accent5 3 2 2" xfId="246"/>
    <cellStyle name="40% - Accent5 3 2 2 2" xfId="369"/>
    <cellStyle name="40% - Accent5 3 2 2 2 2" xfId="605"/>
    <cellStyle name="40% - Accent5 3 2 2 2 2 2" xfId="1126"/>
    <cellStyle name="40% - Accent5 3 2 2 2 2 2 2" xfId="2076"/>
    <cellStyle name="40% - Accent5 3 2 2 2 2 3" xfId="1601"/>
    <cellStyle name="40% - Accent5 3 2 2 2 3" xfId="890"/>
    <cellStyle name="40% - Accent5 3 2 2 2 3 2" xfId="1840"/>
    <cellStyle name="40% - Accent5 3 2 2 2 4" xfId="1365"/>
    <cellStyle name="40% - Accent5 3 2 2 3" xfId="487"/>
    <cellStyle name="40% - Accent5 3 2 2 3 2" xfId="1008"/>
    <cellStyle name="40% - Accent5 3 2 2 3 2 2" xfId="1958"/>
    <cellStyle name="40% - Accent5 3 2 2 3 3" xfId="1483"/>
    <cellStyle name="40% - Accent5 3 2 2 4" xfId="772"/>
    <cellStyle name="40% - Accent5 3 2 2 4 2" xfId="1722"/>
    <cellStyle name="40% - Accent5 3 2 2 5" xfId="1247"/>
    <cellStyle name="40% - Accent5 3 2 3" xfId="312"/>
    <cellStyle name="40% - Accent5 3 2 3 2" xfId="548"/>
    <cellStyle name="40% - Accent5 3 2 3 2 2" xfId="1069"/>
    <cellStyle name="40% - Accent5 3 2 3 2 2 2" xfId="2019"/>
    <cellStyle name="40% - Accent5 3 2 3 2 3" xfId="1544"/>
    <cellStyle name="40% - Accent5 3 2 3 3" xfId="833"/>
    <cellStyle name="40% - Accent5 3 2 3 3 2" xfId="1783"/>
    <cellStyle name="40% - Accent5 3 2 3 4" xfId="1308"/>
    <cellStyle name="40% - Accent5 3 2 4" xfId="430"/>
    <cellStyle name="40% - Accent5 3 2 4 2" xfId="951"/>
    <cellStyle name="40% - Accent5 3 2 4 2 2" xfId="1901"/>
    <cellStyle name="40% - Accent5 3 2 4 3" xfId="1426"/>
    <cellStyle name="40% - Accent5 3 2 5" xfId="715"/>
    <cellStyle name="40% - Accent5 3 2 5 2" xfId="1665"/>
    <cellStyle name="40% - Accent5 3 2 6" xfId="1190"/>
    <cellStyle name="40% - Accent5 3 3" xfId="220"/>
    <cellStyle name="40% - Accent5 3 3 2" xfId="343"/>
    <cellStyle name="40% - Accent5 3 3 2 2" xfId="579"/>
    <cellStyle name="40% - Accent5 3 3 2 2 2" xfId="1100"/>
    <cellStyle name="40% - Accent5 3 3 2 2 2 2" xfId="2050"/>
    <cellStyle name="40% - Accent5 3 3 2 2 3" xfId="1575"/>
    <cellStyle name="40% - Accent5 3 3 2 3" xfId="864"/>
    <cellStyle name="40% - Accent5 3 3 2 3 2" xfId="1814"/>
    <cellStyle name="40% - Accent5 3 3 2 4" xfId="1339"/>
    <cellStyle name="40% - Accent5 3 3 3" xfId="461"/>
    <cellStyle name="40% - Accent5 3 3 3 2" xfId="982"/>
    <cellStyle name="40% - Accent5 3 3 3 2 2" xfId="1932"/>
    <cellStyle name="40% - Accent5 3 3 3 3" xfId="1457"/>
    <cellStyle name="40% - Accent5 3 3 4" xfId="746"/>
    <cellStyle name="40% - Accent5 3 3 4 2" xfId="1696"/>
    <cellStyle name="40% - Accent5 3 3 5" xfId="1221"/>
    <cellStyle name="40% - Accent5 3 4" xfId="286"/>
    <cellStyle name="40% - Accent5 3 4 2" xfId="522"/>
    <cellStyle name="40% - Accent5 3 4 2 2" xfId="1043"/>
    <cellStyle name="40% - Accent5 3 4 2 2 2" xfId="1993"/>
    <cellStyle name="40% - Accent5 3 4 2 3" xfId="1518"/>
    <cellStyle name="40% - Accent5 3 4 3" xfId="807"/>
    <cellStyle name="40% - Accent5 3 4 3 2" xfId="1757"/>
    <cellStyle name="40% - Accent5 3 4 4" xfId="1282"/>
    <cellStyle name="40% - Accent5 3 5" xfId="404"/>
    <cellStyle name="40% - Accent5 3 5 2" xfId="925"/>
    <cellStyle name="40% - Accent5 3 5 2 2" xfId="1875"/>
    <cellStyle name="40% - Accent5 3 5 3" xfId="1400"/>
    <cellStyle name="40% - Accent5 3 6" xfId="689"/>
    <cellStyle name="40% - Accent5 3 6 2" xfId="1639"/>
    <cellStyle name="40% - Accent5 3 7" xfId="1164"/>
    <cellStyle name="40% - Accent5 4" xfId="155"/>
    <cellStyle name="40% - Accent5 5" xfId="627"/>
    <cellStyle name="40% - Accent6 2" xfId="15"/>
    <cellStyle name="40% - Accent6 3" xfId="116"/>
    <cellStyle name="40% - Accent6 3 2" xfId="143"/>
    <cellStyle name="40% - Accent6 3 2 2" xfId="248"/>
    <cellStyle name="40% - Accent6 3 2 2 2" xfId="371"/>
    <cellStyle name="40% - Accent6 3 2 2 2 2" xfId="607"/>
    <cellStyle name="40% - Accent6 3 2 2 2 2 2" xfId="1128"/>
    <cellStyle name="40% - Accent6 3 2 2 2 2 2 2" xfId="2078"/>
    <cellStyle name="40% - Accent6 3 2 2 2 2 3" xfId="1603"/>
    <cellStyle name="40% - Accent6 3 2 2 2 3" xfId="892"/>
    <cellStyle name="40% - Accent6 3 2 2 2 3 2" xfId="1842"/>
    <cellStyle name="40% - Accent6 3 2 2 2 4" xfId="1367"/>
    <cellStyle name="40% - Accent6 3 2 2 3" xfId="489"/>
    <cellStyle name="40% - Accent6 3 2 2 3 2" xfId="1010"/>
    <cellStyle name="40% - Accent6 3 2 2 3 2 2" xfId="1960"/>
    <cellStyle name="40% - Accent6 3 2 2 3 3" xfId="1485"/>
    <cellStyle name="40% - Accent6 3 2 2 4" xfId="774"/>
    <cellStyle name="40% - Accent6 3 2 2 4 2" xfId="1724"/>
    <cellStyle name="40% - Accent6 3 2 2 5" xfId="1249"/>
    <cellStyle name="40% - Accent6 3 2 3" xfId="314"/>
    <cellStyle name="40% - Accent6 3 2 3 2" xfId="550"/>
    <cellStyle name="40% - Accent6 3 2 3 2 2" xfId="1071"/>
    <cellStyle name="40% - Accent6 3 2 3 2 2 2" xfId="2021"/>
    <cellStyle name="40% - Accent6 3 2 3 2 3" xfId="1546"/>
    <cellStyle name="40% - Accent6 3 2 3 3" xfId="835"/>
    <cellStyle name="40% - Accent6 3 2 3 3 2" xfId="1785"/>
    <cellStyle name="40% - Accent6 3 2 3 4" xfId="1310"/>
    <cellStyle name="40% - Accent6 3 2 4" xfId="432"/>
    <cellStyle name="40% - Accent6 3 2 4 2" xfId="953"/>
    <cellStyle name="40% - Accent6 3 2 4 2 2" xfId="1903"/>
    <cellStyle name="40% - Accent6 3 2 4 3" xfId="1428"/>
    <cellStyle name="40% - Accent6 3 2 5" xfId="717"/>
    <cellStyle name="40% - Accent6 3 2 5 2" xfId="1667"/>
    <cellStyle name="40% - Accent6 3 2 6" xfId="1192"/>
    <cellStyle name="40% - Accent6 3 3" xfId="222"/>
    <cellStyle name="40% - Accent6 3 3 2" xfId="345"/>
    <cellStyle name="40% - Accent6 3 3 2 2" xfId="581"/>
    <cellStyle name="40% - Accent6 3 3 2 2 2" xfId="1102"/>
    <cellStyle name="40% - Accent6 3 3 2 2 2 2" xfId="2052"/>
    <cellStyle name="40% - Accent6 3 3 2 2 3" xfId="1577"/>
    <cellStyle name="40% - Accent6 3 3 2 3" xfId="866"/>
    <cellStyle name="40% - Accent6 3 3 2 3 2" xfId="1816"/>
    <cellStyle name="40% - Accent6 3 3 2 4" xfId="1341"/>
    <cellStyle name="40% - Accent6 3 3 3" xfId="463"/>
    <cellStyle name="40% - Accent6 3 3 3 2" xfId="984"/>
    <cellStyle name="40% - Accent6 3 3 3 2 2" xfId="1934"/>
    <cellStyle name="40% - Accent6 3 3 3 3" xfId="1459"/>
    <cellStyle name="40% - Accent6 3 3 4" xfId="748"/>
    <cellStyle name="40% - Accent6 3 3 4 2" xfId="1698"/>
    <cellStyle name="40% - Accent6 3 3 5" xfId="1223"/>
    <cellStyle name="40% - Accent6 3 4" xfId="288"/>
    <cellStyle name="40% - Accent6 3 4 2" xfId="524"/>
    <cellStyle name="40% - Accent6 3 4 2 2" xfId="1045"/>
    <cellStyle name="40% - Accent6 3 4 2 2 2" xfId="1995"/>
    <cellStyle name="40% - Accent6 3 4 2 3" xfId="1520"/>
    <cellStyle name="40% - Accent6 3 4 3" xfId="809"/>
    <cellStyle name="40% - Accent6 3 4 3 2" xfId="1759"/>
    <cellStyle name="40% - Accent6 3 4 4" xfId="1284"/>
    <cellStyle name="40% - Accent6 3 5" xfId="406"/>
    <cellStyle name="40% - Accent6 3 5 2" xfId="927"/>
    <cellStyle name="40% - Accent6 3 5 2 2" xfId="1877"/>
    <cellStyle name="40% - Accent6 3 5 3" xfId="1402"/>
    <cellStyle name="40% - Accent6 3 6" xfId="691"/>
    <cellStyle name="40% - Accent6 3 6 2" xfId="1641"/>
    <cellStyle name="40% - Accent6 3 7" xfId="1166"/>
    <cellStyle name="40% - Accent6 4" xfId="156"/>
    <cellStyle name="40% - Accent6 5" xfId="628"/>
    <cellStyle name="60% - Accent1 2" xfId="16"/>
    <cellStyle name="60% - Accent1 3" xfId="97"/>
    <cellStyle name="60% - Accent1 4" xfId="157"/>
    <cellStyle name="60% - Accent1 5" xfId="629"/>
    <cellStyle name="60% - Accent2 2" xfId="17"/>
    <cellStyle name="60% - Accent2 3" xfId="101"/>
    <cellStyle name="60% - Accent2 4" xfId="158"/>
    <cellStyle name="60% - Accent2 5" xfId="630"/>
    <cellStyle name="60% - Accent3 2" xfId="18"/>
    <cellStyle name="60% - Accent3 3" xfId="105"/>
    <cellStyle name="60% - Accent3 4" xfId="159"/>
    <cellStyle name="60% - Accent3 5" xfId="631"/>
    <cellStyle name="60% - Accent4 2" xfId="19"/>
    <cellStyle name="60% - Accent4 3" xfId="109"/>
    <cellStyle name="60% - Accent4 4" xfId="160"/>
    <cellStyle name="60% - Accent4 5" xfId="632"/>
    <cellStyle name="60% - Accent5 2" xfId="20"/>
    <cellStyle name="60% - Accent5 3" xfId="113"/>
    <cellStyle name="60% - Accent5 4" xfId="161"/>
    <cellStyle name="60% - Accent5 5" xfId="633"/>
    <cellStyle name="60% - Accent6 2" xfId="21"/>
    <cellStyle name="60% - Accent6 3" xfId="117"/>
    <cellStyle name="60% - Accent6 4" xfId="162"/>
    <cellStyle name="60% - Accent6 5" xfId="634"/>
    <cellStyle name="Accent1 2" xfId="22"/>
    <cellStyle name="Accent1 3" xfId="94"/>
    <cellStyle name="Accent1 4" xfId="163"/>
    <cellStyle name="Accent1 5" xfId="635"/>
    <cellStyle name="Accent2 2" xfId="23"/>
    <cellStyle name="Accent2 3" xfId="98"/>
    <cellStyle name="Accent2 4" xfId="164"/>
    <cellStyle name="Accent2 5" xfId="636"/>
    <cellStyle name="Accent3 2" xfId="24"/>
    <cellStyle name="Accent3 3" xfId="102"/>
    <cellStyle name="Accent3 4" xfId="165"/>
    <cellStyle name="Accent3 5" xfId="637"/>
    <cellStyle name="Accent4 2" xfId="25"/>
    <cellStyle name="Accent4 3" xfId="106"/>
    <cellStyle name="Accent4 4" xfId="166"/>
    <cellStyle name="Accent4 5" xfId="638"/>
    <cellStyle name="Accent5 2" xfId="26"/>
    <cellStyle name="Accent5 3" xfId="110"/>
    <cellStyle name="Accent5 4" xfId="167"/>
    <cellStyle name="Accent5 5" xfId="639"/>
    <cellStyle name="Accent6 2" xfId="27"/>
    <cellStyle name="Accent6 3" xfId="114"/>
    <cellStyle name="Accent6 4" xfId="168"/>
    <cellStyle name="Accent6 5" xfId="640"/>
    <cellStyle name="Bad 2" xfId="28"/>
    <cellStyle name="Bad 3" xfId="83"/>
    <cellStyle name="Bad 4" xfId="169"/>
    <cellStyle name="Bad 5" xfId="641"/>
    <cellStyle name="Calculation 2" xfId="29"/>
    <cellStyle name="Calculation 3" xfId="87"/>
    <cellStyle name="Calculation 4" xfId="170"/>
    <cellStyle name="Calculation 5" xfId="642"/>
    <cellStyle name="Check Cell 2" xfId="30"/>
    <cellStyle name="Check Cell 3" xfId="89"/>
    <cellStyle name="Check Cell 4" xfId="171"/>
    <cellStyle name="Check Cell 5" xfId="643"/>
    <cellStyle name="Comma" xfId="2" builtinId="3"/>
    <cellStyle name="Comma 2" xfId="31"/>
    <cellStyle name="Comma 2 2" xfId="173"/>
    <cellStyle name="Comma 2 3" xfId="53"/>
    <cellStyle name="Comma 3" xfId="54"/>
    <cellStyle name="Comma 3 2" xfId="252"/>
    <cellStyle name="Comma 4" xfId="55"/>
    <cellStyle name="Comma 4 2" xfId="254"/>
    <cellStyle name="Comma 5" xfId="172"/>
    <cellStyle name="Comma 6" xfId="251"/>
    <cellStyle name="Comma 6 2" xfId="374"/>
    <cellStyle name="Comma 6 2 2" xfId="610"/>
    <cellStyle name="Comma 6 2 2 2" xfId="1131"/>
    <cellStyle name="Comma 6 2 2 2 2" xfId="2081"/>
    <cellStyle name="Comma 6 2 2 3" xfId="1606"/>
    <cellStyle name="Comma 6 2 3" xfId="895"/>
    <cellStyle name="Comma 6 2 3 2" xfId="1845"/>
    <cellStyle name="Comma 6 2 4" xfId="1370"/>
    <cellStyle name="Comma 6 3" xfId="492"/>
    <cellStyle name="Comma 6 3 2" xfId="1013"/>
    <cellStyle name="Comma 6 3 2 2" xfId="1963"/>
    <cellStyle name="Comma 6 3 3" xfId="1488"/>
    <cellStyle name="Comma 6 4" xfId="777"/>
    <cellStyle name="Comma 6 4 2" xfId="1727"/>
    <cellStyle name="Comma 6 5" xfId="1252"/>
    <cellStyle name="Comma 7" xfId="644"/>
    <cellStyle name="Comma 8" xfId="48"/>
    <cellStyle name="Comma 9" xfId="2086"/>
    <cellStyle name="Currency" xfId="2085" builtinId="4"/>
    <cellStyle name="Currency 2" xfId="56"/>
    <cellStyle name="Currency 2 2" xfId="175"/>
    <cellStyle name="Currency 3" xfId="57"/>
    <cellStyle name="Currency 3 2" xfId="253"/>
    <cellStyle name="Currency 4" xfId="58"/>
    <cellStyle name="Currency 4 2" xfId="255"/>
    <cellStyle name="Currency 5" xfId="174"/>
    <cellStyle name="Currency 6" xfId="645"/>
    <cellStyle name="Currency 7" xfId="49"/>
    <cellStyle name="Explanatory Text 2" xfId="32"/>
    <cellStyle name="Explanatory Text 3" xfId="92"/>
    <cellStyle name="Explanatory Text 4" xfId="176"/>
    <cellStyle name="Explanatory Text 5" xfId="646"/>
    <cellStyle name="Good 2" xfId="33"/>
    <cellStyle name="Good 3" xfId="82"/>
    <cellStyle name="Good 4" xfId="177"/>
    <cellStyle name="Good 5" xfId="647"/>
    <cellStyle name="Heading 1 2" xfId="34"/>
    <cellStyle name="Heading 1 3" xfId="78"/>
    <cellStyle name="Heading 1 4" xfId="178"/>
    <cellStyle name="Heading 1 5" xfId="648"/>
    <cellStyle name="Heading 2 2" xfId="35"/>
    <cellStyle name="Heading 2 3" xfId="79"/>
    <cellStyle name="Heading 2 4" xfId="179"/>
    <cellStyle name="Heading 2 5" xfId="649"/>
    <cellStyle name="Heading 3 2" xfId="36"/>
    <cellStyle name="Heading 3 3" xfId="80"/>
    <cellStyle name="Heading 3 4" xfId="180"/>
    <cellStyle name="Heading 3 5" xfId="650"/>
    <cellStyle name="Heading 4 2" xfId="37"/>
    <cellStyle name="Heading 4 3" xfId="81"/>
    <cellStyle name="Heading 4 4" xfId="181"/>
    <cellStyle name="Heading 4 5" xfId="651"/>
    <cellStyle name="Hyperlink 2" xfId="59"/>
    <cellStyle name="Hyperlink 3" xfId="1135"/>
    <cellStyle name="Input 2" xfId="38"/>
    <cellStyle name="Input 3" xfId="85"/>
    <cellStyle name="Input 4" xfId="182"/>
    <cellStyle name="Input 5" xfId="652"/>
    <cellStyle name="Linked Cell 2" xfId="39"/>
    <cellStyle name="Linked Cell 3" xfId="88"/>
    <cellStyle name="Linked Cell 4" xfId="183"/>
    <cellStyle name="Linked Cell 5" xfId="653"/>
    <cellStyle name="Neutral 2" xfId="40"/>
    <cellStyle name="Neutral 3" xfId="84"/>
    <cellStyle name="Neutral 4" xfId="184"/>
    <cellStyle name="Neutral 5" xfId="654"/>
    <cellStyle name="Normal" xfId="0" builtinId="0"/>
    <cellStyle name="Normal 10" xfId="144"/>
    <cellStyle name="Normal 11" xfId="249"/>
    <cellStyle name="Normal 11 2" xfId="372"/>
    <cellStyle name="Normal 11 2 2" xfId="608"/>
    <cellStyle name="Normal 11 2 2 2" xfId="1129"/>
    <cellStyle name="Normal 11 2 2 2 2" xfId="2079"/>
    <cellStyle name="Normal 11 2 2 3" xfId="1604"/>
    <cellStyle name="Normal 11 2 3" xfId="893"/>
    <cellStyle name="Normal 11 2 3 2" xfId="1843"/>
    <cellStyle name="Normal 11 2 4" xfId="1368"/>
    <cellStyle name="Normal 11 3" xfId="490"/>
    <cellStyle name="Normal 11 3 2" xfId="1011"/>
    <cellStyle name="Normal 11 3 2 2" xfId="1961"/>
    <cellStyle name="Normal 11 3 3" xfId="1486"/>
    <cellStyle name="Normal 11 4" xfId="775"/>
    <cellStyle name="Normal 11 4 2" xfId="1725"/>
    <cellStyle name="Normal 11 5" xfId="1250"/>
    <cellStyle name="Normal 12" xfId="250"/>
    <cellStyle name="Normal 12 2" xfId="373"/>
    <cellStyle name="Normal 12 2 2" xfId="609"/>
    <cellStyle name="Normal 12 2 2 2" xfId="1130"/>
    <cellStyle name="Normal 12 2 2 2 2" xfId="2080"/>
    <cellStyle name="Normal 12 2 2 3" xfId="1605"/>
    <cellStyle name="Normal 12 2 3" xfId="894"/>
    <cellStyle name="Normal 12 2 3 2" xfId="1844"/>
    <cellStyle name="Normal 12 2 4" xfId="1369"/>
    <cellStyle name="Normal 12 3" xfId="491"/>
    <cellStyle name="Normal 12 3 2" xfId="1012"/>
    <cellStyle name="Normal 12 3 2 2" xfId="1962"/>
    <cellStyle name="Normal 12 3 3" xfId="1487"/>
    <cellStyle name="Normal 12 4" xfId="776"/>
    <cellStyle name="Normal 12 4 2" xfId="1726"/>
    <cellStyle name="Normal 12 5" xfId="1251"/>
    <cellStyle name="Normal 13" xfId="257"/>
    <cellStyle name="Normal 13 2" xfId="493"/>
    <cellStyle name="Normal 13 2 2" xfId="1014"/>
    <cellStyle name="Normal 13 2 2 2" xfId="1964"/>
    <cellStyle name="Normal 13 2 3" xfId="1489"/>
    <cellStyle name="Normal 13 3" xfId="778"/>
    <cellStyle name="Normal 13 3 2" xfId="1728"/>
    <cellStyle name="Normal 13 4" xfId="1253"/>
    <cellStyle name="Normal 14" xfId="375"/>
    <cellStyle name="Normal 14 2" xfId="611"/>
    <cellStyle name="Normal 14 2 2" xfId="1132"/>
    <cellStyle name="Normal 14 2 2 2" xfId="2082"/>
    <cellStyle name="Normal 14 2 3" xfId="1607"/>
    <cellStyle name="Normal 14 3" xfId="896"/>
    <cellStyle name="Normal 14 3 2" xfId="1846"/>
    <cellStyle name="Normal 14 4" xfId="1371"/>
    <cellStyle name="Normal 15" xfId="612"/>
    <cellStyle name="Normal 16" xfId="613"/>
    <cellStyle name="Normal 16 2" xfId="1133"/>
    <cellStyle name="Normal 16 2 2" xfId="2083"/>
    <cellStyle name="Normal 16 3" xfId="1608"/>
    <cellStyle name="Normal 17" xfId="614"/>
    <cellStyle name="Normal 17 2" xfId="1134"/>
    <cellStyle name="Normal 17 2 2" xfId="2084"/>
    <cellStyle name="Normal 17 3" xfId="1609"/>
    <cellStyle name="Normal 18" xfId="616"/>
    <cellStyle name="Normal 19" xfId="615"/>
    <cellStyle name="Normal 19 2" xfId="1610"/>
    <cellStyle name="Normal 2" xfId="46"/>
    <cellStyle name="Normal 2 2" xfId="185"/>
    <cellStyle name="Normal 2 3" xfId="51"/>
    <cellStyle name="Normal 3" xfId="47"/>
    <cellStyle name="Normal 3 10" xfId="1136"/>
    <cellStyle name="Normal 3 2" xfId="62"/>
    <cellStyle name="Normal 3 3" xfId="71"/>
    <cellStyle name="Normal 3 3 2" xfId="124"/>
    <cellStyle name="Normal 3 3 2 2" xfId="229"/>
    <cellStyle name="Normal 3 3 2 2 2" xfId="352"/>
    <cellStyle name="Normal 3 3 2 2 2 2" xfId="588"/>
    <cellStyle name="Normal 3 3 2 2 2 2 2" xfId="1109"/>
    <cellStyle name="Normal 3 3 2 2 2 2 2 2" xfId="2059"/>
    <cellStyle name="Normal 3 3 2 2 2 2 3" xfId="1584"/>
    <cellStyle name="Normal 3 3 2 2 2 3" xfId="873"/>
    <cellStyle name="Normal 3 3 2 2 2 3 2" xfId="1823"/>
    <cellStyle name="Normal 3 3 2 2 2 4" xfId="1348"/>
    <cellStyle name="Normal 3 3 2 2 3" xfId="470"/>
    <cellStyle name="Normal 3 3 2 2 3 2" xfId="991"/>
    <cellStyle name="Normal 3 3 2 2 3 2 2" xfId="1941"/>
    <cellStyle name="Normal 3 3 2 2 3 3" xfId="1466"/>
    <cellStyle name="Normal 3 3 2 2 4" xfId="755"/>
    <cellStyle name="Normal 3 3 2 2 4 2" xfId="1705"/>
    <cellStyle name="Normal 3 3 2 2 5" xfId="1230"/>
    <cellStyle name="Normal 3 3 2 3" xfId="295"/>
    <cellStyle name="Normal 3 3 2 3 2" xfId="531"/>
    <cellStyle name="Normal 3 3 2 3 2 2" xfId="1052"/>
    <cellStyle name="Normal 3 3 2 3 2 2 2" xfId="2002"/>
    <cellStyle name="Normal 3 3 2 3 2 3" xfId="1527"/>
    <cellStyle name="Normal 3 3 2 3 3" xfId="816"/>
    <cellStyle name="Normal 3 3 2 3 3 2" xfId="1766"/>
    <cellStyle name="Normal 3 3 2 3 4" xfId="1291"/>
    <cellStyle name="Normal 3 3 2 4" xfId="413"/>
    <cellStyle name="Normal 3 3 2 4 2" xfId="934"/>
    <cellStyle name="Normal 3 3 2 4 2 2" xfId="1884"/>
    <cellStyle name="Normal 3 3 2 4 3" xfId="1409"/>
    <cellStyle name="Normal 3 3 2 5" xfId="698"/>
    <cellStyle name="Normal 3 3 2 5 2" xfId="1648"/>
    <cellStyle name="Normal 3 3 2 6" xfId="1173"/>
    <cellStyle name="Normal 3 3 3" xfId="203"/>
    <cellStyle name="Normal 3 3 3 2" xfId="326"/>
    <cellStyle name="Normal 3 3 3 2 2" xfId="562"/>
    <cellStyle name="Normal 3 3 3 2 2 2" xfId="1083"/>
    <cellStyle name="Normal 3 3 3 2 2 2 2" xfId="2033"/>
    <cellStyle name="Normal 3 3 3 2 2 3" xfId="1558"/>
    <cellStyle name="Normal 3 3 3 2 3" xfId="847"/>
    <cellStyle name="Normal 3 3 3 2 3 2" xfId="1797"/>
    <cellStyle name="Normal 3 3 3 2 4" xfId="1322"/>
    <cellStyle name="Normal 3 3 3 3" xfId="444"/>
    <cellStyle name="Normal 3 3 3 3 2" xfId="965"/>
    <cellStyle name="Normal 3 3 3 3 2 2" xfId="1915"/>
    <cellStyle name="Normal 3 3 3 3 3" xfId="1440"/>
    <cellStyle name="Normal 3 3 3 4" xfId="729"/>
    <cellStyle name="Normal 3 3 3 4 2" xfId="1679"/>
    <cellStyle name="Normal 3 3 3 5" xfId="1204"/>
    <cellStyle name="Normal 3 3 4" xfId="269"/>
    <cellStyle name="Normal 3 3 4 2" xfId="505"/>
    <cellStyle name="Normal 3 3 4 2 2" xfId="1026"/>
    <cellStyle name="Normal 3 3 4 2 2 2" xfId="1976"/>
    <cellStyle name="Normal 3 3 4 2 3" xfId="1501"/>
    <cellStyle name="Normal 3 3 4 3" xfId="790"/>
    <cellStyle name="Normal 3 3 4 3 2" xfId="1740"/>
    <cellStyle name="Normal 3 3 4 4" xfId="1265"/>
    <cellStyle name="Normal 3 3 5" xfId="387"/>
    <cellStyle name="Normal 3 3 5 2" xfId="908"/>
    <cellStyle name="Normal 3 3 5 2 2" xfId="1858"/>
    <cellStyle name="Normal 3 3 5 3" xfId="1383"/>
    <cellStyle name="Normal 3 3 6" xfId="672"/>
    <cellStyle name="Normal 3 3 6 2" xfId="1622"/>
    <cellStyle name="Normal 3 3 7" xfId="1147"/>
    <cellStyle name="Normal 3 4" xfId="64"/>
    <cellStyle name="Normal 3 4 2" xfId="197"/>
    <cellStyle name="Normal 3 4 2 2" xfId="320"/>
    <cellStyle name="Normal 3 4 2 2 2" xfId="556"/>
    <cellStyle name="Normal 3 4 2 2 2 2" xfId="1077"/>
    <cellStyle name="Normal 3 4 2 2 2 2 2" xfId="2027"/>
    <cellStyle name="Normal 3 4 2 2 2 3" xfId="1552"/>
    <cellStyle name="Normal 3 4 2 2 3" xfId="841"/>
    <cellStyle name="Normal 3 4 2 2 3 2" xfId="1791"/>
    <cellStyle name="Normal 3 4 2 2 4" xfId="1316"/>
    <cellStyle name="Normal 3 4 2 3" xfId="438"/>
    <cellStyle name="Normal 3 4 2 3 2" xfId="959"/>
    <cellStyle name="Normal 3 4 2 3 2 2" xfId="1909"/>
    <cellStyle name="Normal 3 4 2 3 3" xfId="1434"/>
    <cellStyle name="Normal 3 4 2 4" xfId="723"/>
    <cellStyle name="Normal 3 4 2 4 2" xfId="1673"/>
    <cellStyle name="Normal 3 4 2 5" xfId="1198"/>
    <cellStyle name="Normal 3 4 3" xfId="263"/>
    <cellStyle name="Normal 3 4 3 2" xfId="499"/>
    <cellStyle name="Normal 3 4 3 2 2" xfId="1020"/>
    <cellStyle name="Normal 3 4 3 2 2 2" xfId="1970"/>
    <cellStyle name="Normal 3 4 3 2 3" xfId="1495"/>
    <cellStyle name="Normal 3 4 3 3" xfId="784"/>
    <cellStyle name="Normal 3 4 3 3 2" xfId="1734"/>
    <cellStyle name="Normal 3 4 3 4" xfId="1259"/>
    <cellStyle name="Normal 3 4 4" xfId="381"/>
    <cellStyle name="Normal 3 4 4 2" xfId="902"/>
    <cellStyle name="Normal 3 4 4 2 2" xfId="1852"/>
    <cellStyle name="Normal 3 4 4 3" xfId="1377"/>
    <cellStyle name="Normal 3 4 5" xfId="666"/>
    <cellStyle name="Normal 3 4 5 2" xfId="1616"/>
    <cellStyle name="Normal 3 4 6" xfId="1141"/>
    <cellStyle name="Normal 3 5" xfId="118"/>
    <cellStyle name="Normal 3 5 2" xfId="223"/>
    <cellStyle name="Normal 3 5 2 2" xfId="346"/>
    <cellStyle name="Normal 3 5 2 2 2" xfId="582"/>
    <cellStyle name="Normal 3 5 2 2 2 2" xfId="1103"/>
    <cellStyle name="Normal 3 5 2 2 2 2 2" xfId="2053"/>
    <cellStyle name="Normal 3 5 2 2 2 3" xfId="1578"/>
    <cellStyle name="Normal 3 5 2 2 3" xfId="867"/>
    <cellStyle name="Normal 3 5 2 2 3 2" xfId="1817"/>
    <cellStyle name="Normal 3 5 2 2 4" xfId="1342"/>
    <cellStyle name="Normal 3 5 2 3" xfId="464"/>
    <cellStyle name="Normal 3 5 2 3 2" xfId="985"/>
    <cellStyle name="Normal 3 5 2 3 2 2" xfId="1935"/>
    <cellStyle name="Normal 3 5 2 3 3" xfId="1460"/>
    <cellStyle name="Normal 3 5 2 4" xfId="749"/>
    <cellStyle name="Normal 3 5 2 4 2" xfId="1699"/>
    <cellStyle name="Normal 3 5 2 5" xfId="1224"/>
    <cellStyle name="Normal 3 5 3" xfId="289"/>
    <cellStyle name="Normal 3 5 3 2" xfId="525"/>
    <cellStyle name="Normal 3 5 3 2 2" xfId="1046"/>
    <cellStyle name="Normal 3 5 3 2 2 2" xfId="1996"/>
    <cellStyle name="Normal 3 5 3 2 3" xfId="1521"/>
    <cellStyle name="Normal 3 5 3 3" xfId="810"/>
    <cellStyle name="Normal 3 5 3 3 2" xfId="1760"/>
    <cellStyle name="Normal 3 5 3 4" xfId="1285"/>
    <cellStyle name="Normal 3 5 4" xfId="407"/>
    <cellStyle name="Normal 3 5 4 2" xfId="928"/>
    <cellStyle name="Normal 3 5 4 2 2" xfId="1878"/>
    <cellStyle name="Normal 3 5 4 3" xfId="1403"/>
    <cellStyle name="Normal 3 5 5" xfId="692"/>
    <cellStyle name="Normal 3 5 5 2" xfId="1642"/>
    <cellStyle name="Normal 3 5 6" xfId="1167"/>
    <cellStyle name="Normal 3 6" xfId="192"/>
    <cellStyle name="Normal 3 6 2" xfId="315"/>
    <cellStyle name="Normal 3 6 2 2" xfId="551"/>
    <cellStyle name="Normal 3 6 2 2 2" xfId="1072"/>
    <cellStyle name="Normal 3 6 2 2 2 2" xfId="2022"/>
    <cellStyle name="Normal 3 6 2 2 3" xfId="1547"/>
    <cellStyle name="Normal 3 6 2 3" xfId="836"/>
    <cellStyle name="Normal 3 6 2 3 2" xfId="1786"/>
    <cellStyle name="Normal 3 6 2 4" xfId="1311"/>
    <cellStyle name="Normal 3 6 3" xfId="433"/>
    <cellStyle name="Normal 3 6 3 2" xfId="954"/>
    <cellStyle name="Normal 3 6 3 2 2" xfId="1904"/>
    <cellStyle name="Normal 3 6 3 3" xfId="1429"/>
    <cellStyle name="Normal 3 6 4" xfId="718"/>
    <cellStyle name="Normal 3 6 4 2" xfId="1668"/>
    <cellStyle name="Normal 3 6 5" xfId="1193"/>
    <cellStyle name="Normal 3 7" xfId="258"/>
    <cellStyle name="Normal 3 7 2" xfId="494"/>
    <cellStyle name="Normal 3 7 2 2" xfId="1015"/>
    <cellStyle name="Normal 3 7 2 2 2" xfId="1965"/>
    <cellStyle name="Normal 3 7 2 3" xfId="1490"/>
    <cellStyle name="Normal 3 7 3" xfId="779"/>
    <cellStyle name="Normal 3 7 3 2" xfId="1729"/>
    <cellStyle name="Normal 3 7 4" xfId="1254"/>
    <cellStyle name="Normal 3 8" xfId="376"/>
    <cellStyle name="Normal 3 8 2" xfId="897"/>
    <cellStyle name="Normal 3 8 2 2" xfId="1847"/>
    <cellStyle name="Normal 3 8 3" xfId="1372"/>
    <cellStyle name="Normal 3 9" xfId="661"/>
    <cellStyle name="Normal 3 9 2" xfId="1611"/>
    <cellStyle name="Normal 4" xfId="3"/>
    <cellStyle name="Normal 4 10" xfId="1138"/>
    <cellStyle name="Normal 4 11" xfId="60"/>
    <cellStyle name="Normal 4 2" xfId="73"/>
    <cellStyle name="Normal 4 2 2" xfId="126"/>
    <cellStyle name="Normal 4 2 2 2" xfId="231"/>
    <cellStyle name="Normal 4 2 2 2 2" xfId="354"/>
    <cellStyle name="Normal 4 2 2 2 2 2" xfId="590"/>
    <cellStyle name="Normal 4 2 2 2 2 2 2" xfId="1111"/>
    <cellStyle name="Normal 4 2 2 2 2 2 2 2" xfId="2061"/>
    <cellStyle name="Normal 4 2 2 2 2 2 3" xfId="1586"/>
    <cellStyle name="Normal 4 2 2 2 2 3" xfId="875"/>
    <cellStyle name="Normal 4 2 2 2 2 3 2" xfId="1825"/>
    <cellStyle name="Normal 4 2 2 2 2 4" xfId="1350"/>
    <cellStyle name="Normal 4 2 2 2 3" xfId="472"/>
    <cellStyle name="Normal 4 2 2 2 3 2" xfId="993"/>
    <cellStyle name="Normal 4 2 2 2 3 2 2" xfId="1943"/>
    <cellStyle name="Normal 4 2 2 2 3 3" xfId="1468"/>
    <cellStyle name="Normal 4 2 2 2 4" xfId="757"/>
    <cellStyle name="Normal 4 2 2 2 4 2" xfId="1707"/>
    <cellStyle name="Normal 4 2 2 2 5" xfId="1232"/>
    <cellStyle name="Normal 4 2 2 3" xfId="297"/>
    <cellStyle name="Normal 4 2 2 3 2" xfId="533"/>
    <cellStyle name="Normal 4 2 2 3 2 2" xfId="1054"/>
    <cellStyle name="Normal 4 2 2 3 2 2 2" xfId="2004"/>
    <cellStyle name="Normal 4 2 2 3 2 3" xfId="1529"/>
    <cellStyle name="Normal 4 2 2 3 3" xfId="818"/>
    <cellStyle name="Normal 4 2 2 3 3 2" xfId="1768"/>
    <cellStyle name="Normal 4 2 2 3 4" xfId="1293"/>
    <cellStyle name="Normal 4 2 2 4" xfId="415"/>
    <cellStyle name="Normal 4 2 2 4 2" xfId="936"/>
    <cellStyle name="Normal 4 2 2 4 2 2" xfId="1886"/>
    <cellStyle name="Normal 4 2 2 4 3" xfId="1411"/>
    <cellStyle name="Normal 4 2 2 5" xfId="700"/>
    <cellStyle name="Normal 4 2 2 5 2" xfId="1650"/>
    <cellStyle name="Normal 4 2 2 6" xfId="1175"/>
    <cellStyle name="Normal 4 2 3" xfId="205"/>
    <cellStyle name="Normal 4 2 3 2" xfId="328"/>
    <cellStyle name="Normal 4 2 3 2 2" xfId="564"/>
    <cellStyle name="Normal 4 2 3 2 2 2" xfId="1085"/>
    <cellStyle name="Normal 4 2 3 2 2 2 2" xfId="2035"/>
    <cellStyle name="Normal 4 2 3 2 2 3" xfId="1560"/>
    <cellStyle name="Normal 4 2 3 2 3" xfId="849"/>
    <cellStyle name="Normal 4 2 3 2 3 2" xfId="1799"/>
    <cellStyle name="Normal 4 2 3 2 4" xfId="1324"/>
    <cellStyle name="Normal 4 2 3 3" xfId="446"/>
    <cellStyle name="Normal 4 2 3 3 2" xfId="967"/>
    <cellStyle name="Normal 4 2 3 3 2 2" xfId="1917"/>
    <cellStyle name="Normal 4 2 3 3 3" xfId="1442"/>
    <cellStyle name="Normal 4 2 3 4" xfId="731"/>
    <cellStyle name="Normal 4 2 3 4 2" xfId="1681"/>
    <cellStyle name="Normal 4 2 3 5" xfId="1206"/>
    <cellStyle name="Normal 4 2 4" xfId="271"/>
    <cellStyle name="Normal 4 2 4 2" xfId="507"/>
    <cellStyle name="Normal 4 2 4 2 2" xfId="1028"/>
    <cellStyle name="Normal 4 2 4 2 2 2" xfId="1978"/>
    <cellStyle name="Normal 4 2 4 2 3" xfId="1503"/>
    <cellStyle name="Normal 4 2 4 3" xfId="792"/>
    <cellStyle name="Normal 4 2 4 3 2" xfId="1742"/>
    <cellStyle name="Normal 4 2 4 4" xfId="1267"/>
    <cellStyle name="Normal 4 2 5" xfId="389"/>
    <cellStyle name="Normal 4 2 5 2" xfId="910"/>
    <cellStyle name="Normal 4 2 5 2 2" xfId="1860"/>
    <cellStyle name="Normal 4 2 5 3" xfId="1385"/>
    <cellStyle name="Normal 4 2 6" xfId="674"/>
    <cellStyle name="Normal 4 2 6 2" xfId="1624"/>
    <cellStyle name="Normal 4 2 7" xfId="1149"/>
    <cellStyle name="Normal 4 3" xfId="66"/>
    <cellStyle name="Normal 4 3 2" xfId="199"/>
    <cellStyle name="Normal 4 3 2 2" xfId="322"/>
    <cellStyle name="Normal 4 3 2 2 2" xfId="558"/>
    <cellStyle name="Normal 4 3 2 2 2 2" xfId="1079"/>
    <cellStyle name="Normal 4 3 2 2 2 2 2" xfId="2029"/>
    <cellStyle name="Normal 4 3 2 2 2 3" xfId="1554"/>
    <cellStyle name="Normal 4 3 2 2 3" xfId="843"/>
    <cellStyle name="Normal 4 3 2 2 3 2" xfId="1793"/>
    <cellStyle name="Normal 4 3 2 2 4" xfId="1318"/>
    <cellStyle name="Normal 4 3 2 3" xfId="440"/>
    <cellStyle name="Normal 4 3 2 3 2" xfId="961"/>
    <cellStyle name="Normal 4 3 2 3 2 2" xfId="1911"/>
    <cellStyle name="Normal 4 3 2 3 3" xfId="1436"/>
    <cellStyle name="Normal 4 3 2 4" xfId="725"/>
    <cellStyle name="Normal 4 3 2 4 2" xfId="1675"/>
    <cellStyle name="Normal 4 3 2 5" xfId="1200"/>
    <cellStyle name="Normal 4 3 3" xfId="265"/>
    <cellStyle name="Normal 4 3 3 2" xfId="501"/>
    <cellStyle name="Normal 4 3 3 2 2" xfId="1022"/>
    <cellStyle name="Normal 4 3 3 2 2 2" xfId="1972"/>
    <cellStyle name="Normal 4 3 3 2 3" xfId="1497"/>
    <cellStyle name="Normal 4 3 3 3" xfId="786"/>
    <cellStyle name="Normal 4 3 3 3 2" xfId="1736"/>
    <cellStyle name="Normal 4 3 3 4" xfId="1261"/>
    <cellStyle name="Normal 4 3 4" xfId="383"/>
    <cellStyle name="Normal 4 3 4 2" xfId="904"/>
    <cellStyle name="Normal 4 3 4 2 2" xfId="1854"/>
    <cellStyle name="Normal 4 3 4 3" xfId="1379"/>
    <cellStyle name="Normal 4 3 5" xfId="668"/>
    <cellStyle name="Normal 4 3 5 2" xfId="1618"/>
    <cellStyle name="Normal 4 3 6" xfId="1143"/>
    <cellStyle name="Normal 4 4" xfId="120"/>
    <cellStyle name="Normal 4 4 2" xfId="225"/>
    <cellStyle name="Normal 4 4 2 2" xfId="348"/>
    <cellStyle name="Normal 4 4 2 2 2" xfId="584"/>
    <cellStyle name="Normal 4 4 2 2 2 2" xfId="1105"/>
    <cellStyle name="Normal 4 4 2 2 2 2 2" xfId="2055"/>
    <cellStyle name="Normal 4 4 2 2 2 3" xfId="1580"/>
    <cellStyle name="Normal 4 4 2 2 3" xfId="869"/>
    <cellStyle name="Normal 4 4 2 2 3 2" xfId="1819"/>
    <cellStyle name="Normal 4 4 2 2 4" xfId="1344"/>
    <cellStyle name="Normal 4 4 2 3" xfId="466"/>
    <cellStyle name="Normal 4 4 2 3 2" xfId="987"/>
    <cellStyle name="Normal 4 4 2 3 2 2" xfId="1937"/>
    <cellStyle name="Normal 4 4 2 3 3" xfId="1462"/>
    <cellStyle name="Normal 4 4 2 4" xfId="751"/>
    <cellStyle name="Normal 4 4 2 4 2" xfId="1701"/>
    <cellStyle name="Normal 4 4 2 5" xfId="1226"/>
    <cellStyle name="Normal 4 4 3" xfId="291"/>
    <cellStyle name="Normal 4 4 3 2" xfId="527"/>
    <cellStyle name="Normal 4 4 3 2 2" xfId="1048"/>
    <cellStyle name="Normal 4 4 3 2 2 2" xfId="1998"/>
    <cellStyle name="Normal 4 4 3 2 3" xfId="1523"/>
    <cellStyle name="Normal 4 4 3 3" xfId="812"/>
    <cellStyle name="Normal 4 4 3 3 2" xfId="1762"/>
    <cellStyle name="Normal 4 4 3 4" xfId="1287"/>
    <cellStyle name="Normal 4 4 4" xfId="409"/>
    <cellStyle name="Normal 4 4 4 2" xfId="930"/>
    <cellStyle name="Normal 4 4 4 2 2" xfId="1880"/>
    <cellStyle name="Normal 4 4 4 3" xfId="1405"/>
    <cellStyle name="Normal 4 4 5" xfId="694"/>
    <cellStyle name="Normal 4 4 5 2" xfId="1644"/>
    <cellStyle name="Normal 4 4 6" xfId="1169"/>
    <cellStyle name="Normal 4 5" xfId="194"/>
    <cellStyle name="Normal 4 5 2" xfId="317"/>
    <cellStyle name="Normal 4 5 2 2" xfId="553"/>
    <cellStyle name="Normal 4 5 2 2 2" xfId="1074"/>
    <cellStyle name="Normal 4 5 2 2 2 2" xfId="2024"/>
    <cellStyle name="Normal 4 5 2 2 3" xfId="1549"/>
    <cellStyle name="Normal 4 5 2 3" xfId="838"/>
    <cellStyle name="Normal 4 5 2 3 2" xfId="1788"/>
    <cellStyle name="Normal 4 5 2 4" xfId="1313"/>
    <cellStyle name="Normal 4 5 3" xfId="435"/>
    <cellStyle name="Normal 4 5 3 2" xfId="956"/>
    <cellStyle name="Normal 4 5 3 2 2" xfId="1906"/>
    <cellStyle name="Normal 4 5 3 3" xfId="1431"/>
    <cellStyle name="Normal 4 5 4" xfId="720"/>
    <cellStyle name="Normal 4 5 4 2" xfId="1670"/>
    <cellStyle name="Normal 4 5 5" xfId="1195"/>
    <cellStyle name="Normal 4 6" xfId="256"/>
    <cellStyle name="Normal 4 7" xfId="260"/>
    <cellStyle name="Normal 4 7 2" xfId="496"/>
    <cellStyle name="Normal 4 7 2 2" xfId="1017"/>
    <cellStyle name="Normal 4 7 2 2 2" xfId="1967"/>
    <cellStyle name="Normal 4 7 2 3" xfId="1492"/>
    <cellStyle name="Normal 4 7 3" xfId="781"/>
    <cellStyle name="Normal 4 7 3 2" xfId="1731"/>
    <cellStyle name="Normal 4 7 4" xfId="1256"/>
    <cellStyle name="Normal 4 8" xfId="378"/>
    <cellStyle name="Normal 4 8 2" xfId="899"/>
    <cellStyle name="Normal 4 8 2 2" xfId="1849"/>
    <cellStyle name="Normal 4 8 3" xfId="1374"/>
    <cellStyle name="Normal 4 9" xfId="663"/>
    <cellStyle name="Normal 4 9 2" xfId="1613"/>
    <cellStyle name="Normal 5" xfId="61"/>
    <cellStyle name="Normal 5 2" xfId="74"/>
    <cellStyle name="Normal 5 2 2" xfId="127"/>
    <cellStyle name="Normal 5 2 2 2" xfId="232"/>
    <cellStyle name="Normal 5 2 2 2 2" xfId="355"/>
    <cellStyle name="Normal 5 2 2 2 2 2" xfId="591"/>
    <cellStyle name="Normal 5 2 2 2 2 2 2" xfId="1112"/>
    <cellStyle name="Normal 5 2 2 2 2 2 2 2" xfId="2062"/>
    <cellStyle name="Normal 5 2 2 2 2 2 3" xfId="1587"/>
    <cellStyle name="Normal 5 2 2 2 2 3" xfId="876"/>
    <cellStyle name="Normal 5 2 2 2 2 3 2" xfId="1826"/>
    <cellStyle name="Normal 5 2 2 2 2 4" xfId="1351"/>
    <cellStyle name="Normal 5 2 2 2 3" xfId="473"/>
    <cellStyle name="Normal 5 2 2 2 3 2" xfId="994"/>
    <cellStyle name="Normal 5 2 2 2 3 2 2" xfId="1944"/>
    <cellStyle name="Normal 5 2 2 2 3 3" xfId="1469"/>
    <cellStyle name="Normal 5 2 2 2 4" xfId="758"/>
    <cellStyle name="Normal 5 2 2 2 4 2" xfId="1708"/>
    <cellStyle name="Normal 5 2 2 2 5" xfId="1233"/>
    <cellStyle name="Normal 5 2 2 3" xfId="298"/>
    <cellStyle name="Normal 5 2 2 3 2" xfId="534"/>
    <cellStyle name="Normal 5 2 2 3 2 2" xfId="1055"/>
    <cellStyle name="Normal 5 2 2 3 2 2 2" xfId="2005"/>
    <cellStyle name="Normal 5 2 2 3 2 3" xfId="1530"/>
    <cellStyle name="Normal 5 2 2 3 3" xfId="819"/>
    <cellStyle name="Normal 5 2 2 3 3 2" xfId="1769"/>
    <cellStyle name="Normal 5 2 2 3 4" xfId="1294"/>
    <cellStyle name="Normal 5 2 2 4" xfId="416"/>
    <cellStyle name="Normal 5 2 2 4 2" xfId="937"/>
    <cellStyle name="Normal 5 2 2 4 2 2" xfId="1887"/>
    <cellStyle name="Normal 5 2 2 4 3" xfId="1412"/>
    <cellStyle name="Normal 5 2 2 5" xfId="701"/>
    <cellStyle name="Normal 5 2 2 5 2" xfId="1651"/>
    <cellStyle name="Normal 5 2 2 6" xfId="1176"/>
    <cellStyle name="Normal 5 2 3" xfId="206"/>
    <cellStyle name="Normal 5 2 3 2" xfId="329"/>
    <cellStyle name="Normal 5 2 3 2 2" xfId="565"/>
    <cellStyle name="Normal 5 2 3 2 2 2" xfId="1086"/>
    <cellStyle name="Normal 5 2 3 2 2 2 2" xfId="2036"/>
    <cellStyle name="Normal 5 2 3 2 2 3" xfId="1561"/>
    <cellStyle name="Normal 5 2 3 2 3" xfId="850"/>
    <cellStyle name="Normal 5 2 3 2 3 2" xfId="1800"/>
    <cellStyle name="Normal 5 2 3 2 4" xfId="1325"/>
    <cellStyle name="Normal 5 2 3 3" xfId="447"/>
    <cellStyle name="Normal 5 2 3 3 2" xfId="968"/>
    <cellStyle name="Normal 5 2 3 3 2 2" xfId="1918"/>
    <cellStyle name="Normal 5 2 3 3 3" xfId="1443"/>
    <cellStyle name="Normal 5 2 3 4" xfId="732"/>
    <cellStyle name="Normal 5 2 3 4 2" xfId="1682"/>
    <cellStyle name="Normal 5 2 3 5" xfId="1207"/>
    <cellStyle name="Normal 5 2 4" xfId="272"/>
    <cellStyle name="Normal 5 2 4 2" xfId="508"/>
    <cellStyle name="Normal 5 2 4 2 2" xfId="1029"/>
    <cellStyle name="Normal 5 2 4 2 2 2" xfId="1979"/>
    <cellStyle name="Normal 5 2 4 2 3" xfId="1504"/>
    <cellStyle name="Normal 5 2 4 3" xfId="793"/>
    <cellStyle name="Normal 5 2 4 3 2" xfId="1743"/>
    <cellStyle name="Normal 5 2 4 4" xfId="1268"/>
    <cellStyle name="Normal 5 2 5" xfId="390"/>
    <cellStyle name="Normal 5 2 5 2" xfId="911"/>
    <cellStyle name="Normal 5 2 5 2 2" xfId="1861"/>
    <cellStyle name="Normal 5 2 5 3" xfId="1386"/>
    <cellStyle name="Normal 5 2 6" xfId="675"/>
    <cellStyle name="Normal 5 2 6 2" xfId="1625"/>
    <cellStyle name="Normal 5 2 7" xfId="1150"/>
    <cellStyle name="Normal 5 3" xfId="67"/>
    <cellStyle name="Normal 5 3 2" xfId="200"/>
    <cellStyle name="Normal 5 3 2 2" xfId="323"/>
    <cellStyle name="Normal 5 3 2 2 2" xfId="559"/>
    <cellStyle name="Normal 5 3 2 2 2 2" xfId="1080"/>
    <cellStyle name="Normal 5 3 2 2 2 2 2" xfId="2030"/>
    <cellStyle name="Normal 5 3 2 2 2 3" xfId="1555"/>
    <cellStyle name="Normal 5 3 2 2 3" xfId="844"/>
    <cellStyle name="Normal 5 3 2 2 3 2" xfId="1794"/>
    <cellStyle name="Normal 5 3 2 2 4" xfId="1319"/>
    <cellStyle name="Normal 5 3 2 3" xfId="441"/>
    <cellStyle name="Normal 5 3 2 3 2" xfId="962"/>
    <cellStyle name="Normal 5 3 2 3 2 2" xfId="1912"/>
    <cellStyle name="Normal 5 3 2 3 3" xfId="1437"/>
    <cellStyle name="Normal 5 3 2 4" xfId="726"/>
    <cellStyle name="Normal 5 3 2 4 2" xfId="1676"/>
    <cellStyle name="Normal 5 3 2 5" xfId="1201"/>
    <cellStyle name="Normal 5 3 3" xfId="266"/>
    <cellStyle name="Normal 5 3 3 2" xfId="502"/>
    <cellStyle name="Normal 5 3 3 2 2" xfId="1023"/>
    <cellStyle name="Normal 5 3 3 2 2 2" xfId="1973"/>
    <cellStyle name="Normal 5 3 3 2 3" xfId="1498"/>
    <cellStyle name="Normal 5 3 3 3" xfId="787"/>
    <cellStyle name="Normal 5 3 3 3 2" xfId="1737"/>
    <cellStyle name="Normal 5 3 3 4" xfId="1262"/>
    <cellStyle name="Normal 5 3 4" xfId="384"/>
    <cellStyle name="Normal 5 3 4 2" xfId="905"/>
    <cellStyle name="Normal 5 3 4 2 2" xfId="1855"/>
    <cellStyle name="Normal 5 3 4 3" xfId="1380"/>
    <cellStyle name="Normal 5 3 5" xfId="669"/>
    <cellStyle name="Normal 5 3 5 2" xfId="1619"/>
    <cellStyle name="Normal 5 3 6" xfId="1144"/>
    <cellStyle name="Normal 5 4" xfId="121"/>
    <cellStyle name="Normal 5 4 2" xfId="226"/>
    <cellStyle name="Normal 5 4 2 2" xfId="349"/>
    <cellStyle name="Normal 5 4 2 2 2" xfId="585"/>
    <cellStyle name="Normal 5 4 2 2 2 2" xfId="1106"/>
    <cellStyle name="Normal 5 4 2 2 2 2 2" xfId="2056"/>
    <cellStyle name="Normal 5 4 2 2 2 3" xfId="1581"/>
    <cellStyle name="Normal 5 4 2 2 3" xfId="870"/>
    <cellStyle name="Normal 5 4 2 2 3 2" xfId="1820"/>
    <cellStyle name="Normal 5 4 2 2 4" xfId="1345"/>
    <cellStyle name="Normal 5 4 2 3" xfId="467"/>
    <cellStyle name="Normal 5 4 2 3 2" xfId="988"/>
    <cellStyle name="Normal 5 4 2 3 2 2" xfId="1938"/>
    <cellStyle name="Normal 5 4 2 3 3" xfId="1463"/>
    <cellStyle name="Normal 5 4 2 4" xfId="752"/>
    <cellStyle name="Normal 5 4 2 4 2" xfId="1702"/>
    <cellStyle name="Normal 5 4 2 5" xfId="1227"/>
    <cellStyle name="Normal 5 4 3" xfId="292"/>
    <cellStyle name="Normal 5 4 3 2" xfId="528"/>
    <cellStyle name="Normal 5 4 3 2 2" xfId="1049"/>
    <cellStyle name="Normal 5 4 3 2 2 2" xfId="1999"/>
    <cellStyle name="Normal 5 4 3 2 3" xfId="1524"/>
    <cellStyle name="Normal 5 4 3 3" xfId="813"/>
    <cellStyle name="Normal 5 4 3 3 2" xfId="1763"/>
    <cellStyle name="Normal 5 4 3 4" xfId="1288"/>
    <cellStyle name="Normal 5 4 4" xfId="410"/>
    <cellStyle name="Normal 5 4 4 2" xfId="931"/>
    <cellStyle name="Normal 5 4 4 2 2" xfId="1881"/>
    <cellStyle name="Normal 5 4 4 3" xfId="1406"/>
    <cellStyle name="Normal 5 4 5" xfId="695"/>
    <cellStyle name="Normal 5 4 5 2" xfId="1645"/>
    <cellStyle name="Normal 5 4 6" xfId="1170"/>
    <cellStyle name="Normal 5 5" xfId="195"/>
    <cellStyle name="Normal 5 5 2" xfId="318"/>
    <cellStyle name="Normal 5 5 2 2" xfId="554"/>
    <cellStyle name="Normal 5 5 2 2 2" xfId="1075"/>
    <cellStyle name="Normal 5 5 2 2 2 2" xfId="2025"/>
    <cellStyle name="Normal 5 5 2 2 3" xfId="1550"/>
    <cellStyle name="Normal 5 5 2 3" xfId="839"/>
    <cellStyle name="Normal 5 5 2 3 2" xfId="1789"/>
    <cellStyle name="Normal 5 5 2 4" xfId="1314"/>
    <cellStyle name="Normal 5 5 3" xfId="436"/>
    <cellStyle name="Normal 5 5 3 2" xfId="957"/>
    <cellStyle name="Normal 5 5 3 2 2" xfId="1907"/>
    <cellStyle name="Normal 5 5 3 3" xfId="1432"/>
    <cellStyle name="Normal 5 5 4" xfId="721"/>
    <cellStyle name="Normal 5 5 4 2" xfId="1671"/>
    <cellStyle name="Normal 5 5 5" xfId="1196"/>
    <cellStyle name="Normal 5 6" xfId="261"/>
    <cellStyle name="Normal 5 6 2" xfId="497"/>
    <cellStyle name="Normal 5 6 2 2" xfId="1018"/>
    <cellStyle name="Normal 5 6 2 2 2" xfId="1968"/>
    <cellStyle name="Normal 5 6 2 3" xfId="1493"/>
    <cellStyle name="Normal 5 6 3" xfId="782"/>
    <cellStyle name="Normal 5 6 3 2" xfId="1732"/>
    <cellStyle name="Normal 5 6 4" xfId="1257"/>
    <cellStyle name="Normal 5 7" xfId="379"/>
    <cellStyle name="Normal 5 7 2" xfId="900"/>
    <cellStyle name="Normal 5 7 2 2" xfId="1850"/>
    <cellStyle name="Normal 5 7 3" xfId="1375"/>
    <cellStyle name="Normal 5 8" xfId="664"/>
    <cellStyle name="Normal 5 8 2" xfId="1614"/>
    <cellStyle name="Normal 5 9" xfId="1139"/>
    <cellStyle name="Normal 6" xfId="63"/>
    <cellStyle name="Normal 6 2" xfId="75"/>
    <cellStyle name="Normal 6 2 2" xfId="128"/>
    <cellStyle name="Normal 6 2 2 2" xfId="233"/>
    <cellStyle name="Normal 6 2 2 2 2" xfId="356"/>
    <cellStyle name="Normal 6 2 2 2 2 2" xfId="592"/>
    <cellStyle name="Normal 6 2 2 2 2 2 2" xfId="1113"/>
    <cellStyle name="Normal 6 2 2 2 2 2 2 2" xfId="2063"/>
    <cellStyle name="Normal 6 2 2 2 2 2 3" xfId="1588"/>
    <cellStyle name="Normal 6 2 2 2 2 3" xfId="877"/>
    <cellStyle name="Normal 6 2 2 2 2 3 2" xfId="1827"/>
    <cellStyle name="Normal 6 2 2 2 2 4" xfId="1352"/>
    <cellStyle name="Normal 6 2 2 2 3" xfId="474"/>
    <cellStyle name="Normal 6 2 2 2 3 2" xfId="995"/>
    <cellStyle name="Normal 6 2 2 2 3 2 2" xfId="1945"/>
    <cellStyle name="Normal 6 2 2 2 3 3" xfId="1470"/>
    <cellStyle name="Normal 6 2 2 2 4" xfId="759"/>
    <cellStyle name="Normal 6 2 2 2 4 2" xfId="1709"/>
    <cellStyle name="Normal 6 2 2 2 5" xfId="1234"/>
    <cellStyle name="Normal 6 2 2 3" xfId="299"/>
    <cellStyle name="Normal 6 2 2 3 2" xfId="535"/>
    <cellStyle name="Normal 6 2 2 3 2 2" xfId="1056"/>
    <cellStyle name="Normal 6 2 2 3 2 2 2" xfId="2006"/>
    <cellStyle name="Normal 6 2 2 3 2 3" xfId="1531"/>
    <cellStyle name="Normal 6 2 2 3 3" xfId="820"/>
    <cellStyle name="Normal 6 2 2 3 3 2" xfId="1770"/>
    <cellStyle name="Normal 6 2 2 3 4" xfId="1295"/>
    <cellStyle name="Normal 6 2 2 4" xfId="417"/>
    <cellStyle name="Normal 6 2 2 4 2" xfId="938"/>
    <cellStyle name="Normal 6 2 2 4 2 2" xfId="1888"/>
    <cellStyle name="Normal 6 2 2 4 3" xfId="1413"/>
    <cellStyle name="Normal 6 2 2 5" xfId="702"/>
    <cellStyle name="Normal 6 2 2 5 2" xfId="1652"/>
    <cellStyle name="Normal 6 2 2 6" xfId="1177"/>
    <cellStyle name="Normal 6 2 3" xfId="207"/>
    <cellStyle name="Normal 6 2 3 2" xfId="330"/>
    <cellStyle name="Normal 6 2 3 2 2" xfId="566"/>
    <cellStyle name="Normal 6 2 3 2 2 2" xfId="1087"/>
    <cellStyle name="Normal 6 2 3 2 2 2 2" xfId="2037"/>
    <cellStyle name="Normal 6 2 3 2 2 3" xfId="1562"/>
    <cellStyle name="Normal 6 2 3 2 3" xfId="851"/>
    <cellStyle name="Normal 6 2 3 2 3 2" xfId="1801"/>
    <cellStyle name="Normal 6 2 3 2 4" xfId="1326"/>
    <cellStyle name="Normal 6 2 3 3" xfId="448"/>
    <cellStyle name="Normal 6 2 3 3 2" xfId="969"/>
    <cellStyle name="Normal 6 2 3 3 2 2" xfId="1919"/>
    <cellStyle name="Normal 6 2 3 3 3" xfId="1444"/>
    <cellStyle name="Normal 6 2 3 4" xfId="733"/>
    <cellStyle name="Normal 6 2 3 4 2" xfId="1683"/>
    <cellStyle name="Normal 6 2 3 5" xfId="1208"/>
    <cellStyle name="Normal 6 2 4" xfId="273"/>
    <cellStyle name="Normal 6 2 4 2" xfId="509"/>
    <cellStyle name="Normal 6 2 4 2 2" xfId="1030"/>
    <cellStyle name="Normal 6 2 4 2 2 2" xfId="1980"/>
    <cellStyle name="Normal 6 2 4 2 3" xfId="1505"/>
    <cellStyle name="Normal 6 2 4 3" xfId="794"/>
    <cellStyle name="Normal 6 2 4 3 2" xfId="1744"/>
    <cellStyle name="Normal 6 2 4 4" xfId="1269"/>
    <cellStyle name="Normal 6 2 5" xfId="391"/>
    <cellStyle name="Normal 6 2 5 2" xfId="912"/>
    <cellStyle name="Normal 6 2 5 2 2" xfId="1862"/>
    <cellStyle name="Normal 6 2 5 3" xfId="1387"/>
    <cellStyle name="Normal 6 2 6" xfId="676"/>
    <cellStyle name="Normal 6 2 6 2" xfId="1626"/>
    <cellStyle name="Normal 6 2 7" xfId="1151"/>
    <cellStyle name="Normal 6 3" xfId="68"/>
    <cellStyle name="Normal 6 3 2" xfId="201"/>
    <cellStyle name="Normal 6 3 2 2" xfId="324"/>
    <cellStyle name="Normal 6 3 2 2 2" xfId="560"/>
    <cellStyle name="Normal 6 3 2 2 2 2" xfId="1081"/>
    <cellStyle name="Normal 6 3 2 2 2 2 2" xfId="2031"/>
    <cellStyle name="Normal 6 3 2 2 2 3" xfId="1556"/>
    <cellStyle name="Normal 6 3 2 2 3" xfId="845"/>
    <cellStyle name="Normal 6 3 2 2 3 2" xfId="1795"/>
    <cellStyle name="Normal 6 3 2 2 4" xfId="1320"/>
    <cellStyle name="Normal 6 3 2 3" xfId="442"/>
    <cellStyle name="Normal 6 3 2 3 2" xfId="963"/>
    <cellStyle name="Normal 6 3 2 3 2 2" xfId="1913"/>
    <cellStyle name="Normal 6 3 2 3 3" xfId="1438"/>
    <cellStyle name="Normal 6 3 2 4" xfId="727"/>
    <cellStyle name="Normal 6 3 2 4 2" xfId="1677"/>
    <cellStyle name="Normal 6 3 2 5" xfId="1202"/>
    <cellStyle name="Normal 6 3 3" xfId="267"/>
    <cellStyle name="Normal 6 3 3 2" xfId="503"/>
    <cellStyle name="Normal 6 3 3 2 2" xfId="1024"/>
    <cellStyle name="Normal 6 3 3 2 2 2" xfId="1974"/>
    <cellStyle name="Normal 6 3 3 2 3" xfId="1499"/>
    <cellStyle name="Normal 6 3 3 3" xfId="788"/>
    <cellStyle name="Normal 6 3 3 3 2" xfId="1738"/>
    <cellStyle name="Normal 6 3 3 4" xfId="1263"/>
    <cellStyle name="Normal 6 3 4" xfId="385"/>
    <cellStyle name="Normal 6 3 4 2" xfId="906"/>
    <cellStyle name="Normal 6 3 4 2 2" xfId="1856"/>
    <cellStyle name="Normal 6 3 4 3" xfId="1381"/>
    <cellStyle name="Normal 6 3 5" xfId="670"/>
    <cellStyle name="Normal 6 3 5 2" xfId="1620"/>
    <cellStyle name="Normal 6 3 6" xfId="1145"/>
    <cellStyle name="Normal 6 4" xfId="122"/>
    <cellStyle name="Normal 6 4 2" xfId="227"/>
    <cellStyle name="Normal 6 4 2 2" xfId="350"/>
    <cellStyle name="Normal 6 4 2 2 2" xfId="586"/>
    <cellStyle name="Normal 6 4 2 2 2 2" xfId="1107"/>
    <cellStyle name="Normal 6 4 2 2 2 2 2" xfId="2057"/>
    <cellStyle name="Normal 6 4 2 2 2 3" xfId="1582"/>
    <cellStyle name="Normal 6 4 2 2 3" xfId="871"/>
    <cellStyle name="Normal 6 4 2 2 3 2" xfId="1821"/>
    <cellStyle name="Normal 6 4 2 2 4" xfId="1346"/>
    <cellStyle name="Normal 6 4 2 3" xfId="468"/>
    <cellStyle name="Normal 6 4 2 3 2" xfId="989"/>
    <cellStyle name="Normal 6 4 2 3 2 2" xfId="1939"/>
    <cellStyle name="Normal 6 4 2 3 3" xfId="1464"/>
    <cellStyle name="Normal 6 4 2 4" xfId="753"/>
    <cellStyle name="Normal 6 4 2 4 2" xfId="1703"/>
    <cellStyle name="Normal 6 4 2 5" xfId="1228"/>
    <cellStyle name="Normal 6 4 3" xfId="293"/>
    <cellStyle name="Normal 6 4 3 2" xfId="529"/>
    <cellStyle name="Normal 6 4 3 2 2" xfId="1050"/>
    <cellStyle name="Normal 6 4 3 2 2 2" xfId="2000"/>
    <cellStyle name="Normal 6 4 3 2 3" xfId="1525"/>
    <cellStyle name="Normal 6 4 3 3" xfId="814"/>
    <cellStyle name="Normal 6 4 3 3 2" xfId="1764"/>
    <cellStyle name="Normal 6 4 3 4" xfId="1289"/>
    <cellStyle name="Normal 6 4 4" xfId="411"/>
    <cellStyle name="Normal 6 4 4 2" xfId="932"/>
    <cellStyle name="Normal 6 4 4 2 2" xfId="1882"/>
    <cellStyle name="Normal 6 4 4 3" xfId="1407"/>
    <cellStyle name="Normal 6 4 5" xfId="696"/>
    <cellStyle name="Normal 6 4 5 2" xfId="1646"/>
    <cellStyle name="Normal 6 4 6" xfId="1171"/>
    <cellStyle name="Normal 6 5" xfId="196"/>
    <cellStyle name="Normal 6 5 2" xfId="319"/>
    <cellStyle name="Normal 6 5 2 2" xfId="555"/>
    <cellStyle name="Normal 6 5 2 2 2" xfId="1076"/>
    <cellStyle name="Normal 6 5 2 2 2 2" xfId="2026"/>
    <cellStyle name="Normal 6 5 2 2 3" xfId="1551"/>
    <cellStyle name="Normal 6 5 2 3" xfId="840"/>
    <cellStyle name="Normal 6 5 2 3 2" xfId="1790"/>
    <cellStyle name="Normal 6 5 2 4" xfId="1315"/>
    <cellStyle name="Normal 6 5 3" xfId="437"/>
    <cellStyle name="Normal 6 5 3 2" xfId="958"/>
    <cellStyle name="Normal 6 5 3 2 2" xfId="1908"/>
    <cellStyle name="Normal 6 5 3 3" xfId="1433"/>
    <cellStyle name="Normal 6 5 4" xfId="722"/>
    <cellStyle name="Normal 6 5 4 2" xfId="1672"/>
    <cellStyle name="Normal 6 5 5" xfId="1197"/>
    <cellStyle name="Normal 6 6" xfId="262"/>
    <cellStyle name="Normal 6 6 2" xfId="498"/>
    <cellStyle name="Normal 6 6 2 2" xfId="1019"/>
    <cellStyle name="Normal 6 6 2 2 2" xfId="1969"/>
    <cellStyle name="Normal 6 6 2 3" xfId="1494"/>
    <cellStyle name="Normal 6 6 3" xfId="783"/>
    <cellStyle name="Normal 6 6 3 2" xfId="1733"/>
    <cellStyle name="Normal 6 6 4" xfId="1258"/>
    <cellStyle name="Normal 6 7" xfId="380"/>
    <cellStyle name="Normal 6 7 2" xfId="901"/>
    <cellStyle name="Normal 6 7 2 2" xfId="1851"/>
    <cellStyle name="Normal 6 7 3" xfId="1376"/>
    <cellStyle name="Normal 6 8" xfId="665"/>
    <cellStyle name="Normal 6 8 2" xfId="1615"/>
    <cellStyle name="Normal 6 9" xfId="1140"/>
    <cellStyle name="Normal 7" xfId="69"/>
    <cellStyle name="Normal 7 2" xfId="123"/>
    <cellStyle name="Normal 7 2 2" xfId="228"/>
    <cellStyle name="Normal 7 2 2 2" xfId="351"/>
    <cellStyle name="Normal 7 2 2 2 2" xfId="587"/>
    <cellStyle name="Normal 7 2 2 2 2 2" xfId="1108"/>
    <cellStyle name="Normal 7 2 2 2 2 2 2" xfId="2058"/>
    <cellStyle name="Normal 7 2 2 2 2 3" xfId="1583"/>
    <cellStyle name="Normal 7 2 2 2 3" xfId="872"/>
    <cellStyle name="Normal 7 2 2 2 3 2" xfId="1822"/>
    <cellStyle name="Normal 7 2 2 2 4" xfId="1347"/>
    <cellStyle name="Normal 7 2 2 3" xfId="469"/>
    <cellStyle name="Normal 7 2 2 3 2" xfId="990"/>
    <cellStyle name="Normal 7 2 2 3 2 2" xfId="1940"/>
    <cellStyle name="Normal 7 2 2 3 3" xfId="1465"/>
    <cellStyle name="Normal 7 2 2 4" xfId="754"/>
    <cellStyle name="Normal 7 2 2 4 2" xfId="1704"/>
    <cellStyle name="Normal 7 2 2 5" xfId="1229"/>
    <cellStyle name="Normal 7 2 3" xfId="294"/>
    <cellStyle name="Normal 7 2 3 2" xfId="530"/>
    <cellStyle name="Normal 7 2 3 2 2" xfId="1051"/>
    <cellStyle name="Normal 7 2 3 2 2 2" xfId="2001"/>
    <cellStyle name="Normal 7 2 3 2 3" xfId="1526"/>
    <cellStyle name="Normal 7 2 3 3" xfId="815"/>
    <cellStyle name="Normal 7 2 3 3 2" xfId="1765"/>
    <cellStyle name="Normal 7 2 3 4" xfId="1290"/>
    <cellStyle name="Normal 7 2 4" xfId="412"/>
    <cellStyle name="Normal 7 2 4 2" xfId="933"/>
    <cellStyle name="Normal 7 2 4 2 2" xfId="1883"/>
    <cellStyle name="Normal 7 2 4 3" xfId="1408"/>
    <cellStyle name="Normal 7 2 5" xfId="697"/>
    <cellStyle name="Normal 7 2 5 2" xfId="1647"/>
    <cellStyle name="Normal 7 2 6" xfId="1172"/>
    <cellStyle name="Normal 7 3" xfId="202"/>
    <cellStyle name="Normal 7 3 2" xfId="325"/>
    <cellStyle name="Normal 7 3 2 2" xfId="561"/>
    <cellStyle name="Normal 7 3 2 2 2" xfId="1082"/>
    <cellStyle name="Normal 7 3 2 2 2 2" xfId="2032"/>
    <cellStyle name="Normal 7 3 2 2 3" xfId="1557"/>
    <cellStyle name="Normal 7 3 2 3" xfId="846"/>
    <cellStyle name="Normal 7 3 2 3 2" xfId="1796"/>
    <cellStyle name="Normal 7 3 2 4" xfId="1321"/>
    <cellStyle name="Normal 7 3 3" xfId="443"/>
    <cellStyle name="Normal 7 3 3 2" xfId="964"/>
    <cellStyle name="Normal 7 3 3 2 2" xfId="1914"/>
    <cellStyle name="Normal 7 3 3 3" xfId="1439"/>
    <cellStyle name="Normal 7 3 4" xfId="728"/>
    <cellStyle name="Normal 7 3 4 2" xfId="1678"/>
    <cellStyle name="Normal 7 3 5" xfId="1203"/>
    <cellStyle name="Normal 7 4" xfId="268"/>
    <cellStyle name="Normal 7 4 2" xfId="504"/>
    <cellStyle name="Normal 7 4 2 2" xfId="1025"/>
    <cellStyle name="Normal 7 4 2 2 2" xfId="1975"/>
    <cellStyle name="Normal 7 4 2 3" xfId="1500"/>
    <cellStyle name="Normal 7 4 3" xfId="789"/>
    <cellStyle name="Normal 7 4 3 2" xfId="1739"/>
    <cellStyle name="Normal 7 4 4" xfId="1264"/>
    <cellStyle name="Normal 7 5" xfId="386"/>
    <cellStyle name="Normal 7 5 2" xfId="907"/>
    <cellStyle name="Normal 7 5 2 2" xfId="1857"/>
    <cellStyle name="Normal 7 5 3" xfId="1382"/>
    <cellStyle name="Normal 7 6" xfId="671"/>
    <cellStyle name="Normal 7 6 2" xfId="1621"/>
    <cellStyle name="Normal 7 7" xfId="1146"/>
    <cellStyle name="Normal 8" xfId="1"/>
    <cellStyle name="Normal 8 2" xfId="129"/>
    <cellStyle name="Normal 8 2 2" xfId="234"/>
    <cellStyle name="Normal 8 2 2 2" xfId="357"/>
    <cellStyle name="Normal 8 2 2 2 2" xfId="593"/>
    <cellStyle name="Normal 8 2 2 2 2 2" xfId="1114"/>
    <cellStyle name="Normal 8 2 2 2 2 2 2" xfId="2064"/>
    <cellStyle name="Normal 8 2 2 2 2 3" xfId="1589"/>
    <cellStyle name="Normal 8 2 2 2 3" xfId="878"/>
    <cellStyle name="Normal 8 2 2 2 3 2" xfId="1828"/>
    <cellStyle name="Normal 8 2 2 2 4" xfId="1353"/>
    <cellStyle name="Normal 8 2 2 3" xfId="475"/>
    <cellStyle name="Normal 8 2 2 3 2" xfId="996"/>
    <cellStyle name="Normal 8 2 2 3 2 2" xfId="1946"/>
    <cellStyle name="Normal 8 2 2 3 3" xfId="1471"/>
    <cellStyle name="Normal 8 2 2 4" xfId="760"/>
    <cellStyle name="Normal 8 2 2 4 2" xfId="1710"/>
    <cellStyle name="Normal 8 2 2 5" xfId="1235"/>
    <cellStyle name="Normal 8 2 3" xfId="300"/>
    <cellStyle name="Normal 8 2 3 2" xfId="536"/>
    <cellStyle name="Normal 8 2 3 2 2" xfId="1057"/>
    <cellStyle name="Normal 8 2 3 2 2 2" xfId="2007"/>
    <cellStyle name="Normal 8 2 3 2 3" xfId="1532"/>
    <cellStyle name="Normal 8 2 3 3" xfId="821"/>
    <cellStyle name="Normal 8 2 3 3 2" xfId="1771"/>
    <cellStyle name="Normal 8 2 3 4" xfId="1296"/>
    <cellStyle name="Normal 8 2 4" xfId="418"/>
    <cellStyle name="Normal 8 2 4 2" xfId="939"/>
    <cellStyle name="Normal 8 2 4 2 2" xfId="1889"/>
    <cellStyle name="Normal 8 2 4 3" xfId="1414"/>
    <cellStyle name="Normal 8 2 5" xfId="703"/>
    <cellStyle name="Normal 8 2 5 2" xfId="1653"/>
    <cellStyle name="Normal 8 2 6" xfId="1178"/>
    <cellStyle name="Normal 8 3" xfId="208"/>
    <cellStyle name="Normal 8 3 2" xfId="331"/>
    <cellStyle name="Normal 8 3 2 2" xfId="567"/>
    <cellStyle name="Normal 8 3 2 2 2" xfId="1088"/>
    <cellStyle name="Normal 8 3 2 2 2 2" xfId="2038"/>
    <cellStyle name="Normal 8 3 2 2 3" xfId="1563"/>
    <cellStyle name="Normal 8 3 2 3" xfId="852"/>
    <cellStyle name="Normal 8 3 2 3 2" xfId="1802"/>
    <cellStyle name="Normal 8 3 2 4" xfId="1327"/>
    <cellStyle name="Normal 8 3 3" xfId="449"/>
    <cellStyle name="Normal 8 3 3 2" xfId="970"/>
    <cellStyle name="Normal 8 3 3 2 2" xfId="1920"/>
    <cellStyle name="Normal 8 3 3 3" xfId="1445"/>
    <cellStyle name="Normal 8 3 4" xfId="734"/>
    <cellStyle name="Normal 8 3 4 2" xfId="1684"/>
    <cellStyle name="Normal 8 3 5" xfId="1209"/>
    <cellStyle name="Normal 8 4" xfId="274"/>
    <cellStyle name="Normal 8 4 2" xfId="510"/>
    <cellStyle name="Normal 8 4 2 2" xfId="1031"/>
    <cellStyle name="Normal 8 4 2 2 2" xfId="1981"/>
    <cellStyle name="Normal 8 4 2 3" xfId="1506"/>
    <cellStyle name="Normal 8 4 3" xfId="795"/>
    <cellStyle name="Normal 8 4 3 2" xfId="1745"/>
    <cellStyle name="Normal 8 4 4" xfId="1270"/>
    <cellStyle name="Normal 8 5" xfId="392"/>
    <cellStyle name="Normal 8 5 2" xfId="913"/>
    <cellStyle name="Normal 8 5 2 2" xfId="1863"/>
    <cellStyle name="Normal 8 5 3" xfId="1388"/>
    <cellStyle name="Normal 8 6" xfId="677"/>
    <cellStyle name="Normal 8 6 2" xfId="1627"/>
    <cellStyle name="Normal 8 7" xfId="1152"/>
    <cellStyle name="Normal 9" xfId="76"/>
    <cellStyle name="Normal 9 2" xfId="130"/>
    <cellStyle name="Normal 9 2 2" xfId="235"/>
    <cellStyle name="Normal 9 2 2 2" xfId="358"/>
    <cellStyle name="Normal 9 2 2 2 2" xfId="594"/>
    <cellStyle name="Normal 9 2 2 2 2 2" xfId="1115"/>
    <cellStyle name="Normal 9 2 2 2 2 2 2" xfId="2065"/>
    <cellStyle name="Normal 9 2 2 2 2 3" xfId="1590"/>
    <cellStyle name="Normal 9 2 2 2 3" xfId="879"/>
    <cellStyle name="Normal 9 2 2 2 3 2" xfId="1829"/>
    <cellStyle name="Normal 9 2 2 2 4" xfId="1354"/>
    <cellStyle name="Normal 9 2 2 3" xfId="476"/>
    <cellStyle name="Normal 9 2 2 3 2" xfId="997"/>
    <cellStyle name="Normal 9 2 2 3 2 2" xfId="1947"/>
    <cellStyle name="Normal 9 2 2 3 3" xfId="1472"/>
    <cellStyle name="Normal 9 2 2 4" xfId="761"/>
    <cellStyle name="Normal 9 2 2 4 2" xfId="1711"/>
    <cellStyle name="Normal 9 2 2 5" xfId="1236"/>
    <cellStyle name="Normal 9 2 3" xfId="301"/>
    <cellStyle name="Normal 9 2 3 2" xfId="537"/>
    <cellStyle name="Normal 9 2 3 2 2" xfId="1058"/>
    <cellStyle name="Normal 9 2 3 2 2 2" xfId="2008"/>
    <cellStyle name="Normal 9 2 3 2 3" xfId="1533"/>
    <cellStyle name="Normal 9 2 3 3" xfId="822"/>
    <cellStyle name="Normal 9 2 3 3 2" xfId="1772"/>
    <cellStyle name="Normal 9 2 3 4" xfId="1297"/>
    <cellStyle name="Normal 9 2 4" xfId="419"/>
    <cellStyle name="Normal 9 2 4 2" xfId="940"/>
    <cellStyle name="Normal 9 2 4 2 2" xfId="1890"/>
    <cellStyle name="Normal 9 2 4 3" xfId="1415"/>
    <cellStyle name="Normal 9 2 5" xfId="704"/>
    <cellStyle name="Normal 9 2 5 2" xfId="1654"/>
    <cellStyle name="Normal 9 2 6" xfId="1179"/>
    <cellStyle name="Normal 9 3" xfId="209"/>
    <cellStyle name="Normal 9 3 2" xfId="332"/>
    <cellStyle name="Normal 9 3 2 2" xfId="568"/>
    <cellStyle name="Normal 9 3 2 2 2" xfId="1089"/>
    <cellStyle name="Normal 9 3 2 2 2 2" xfId="2039"/>
    <cellStyle name="Normal 9 3 2 2 3" xfId="1564"/>
    <cellStyle name="Normal 9 3 2 3" xfId="853"/>
    <cellStyle name="Normal 9 3 2 3 2" xfId="1803"/>
    <cellStyle name="Normal 9 3 2 4" xfId="1328"/>
    <cellStyle name="Normal 9 3 3" xfId="450"/>
    <cellStyle name="Normal 9 3 3 2" xfId="971"/>
    <cellStyle name="Normal 9 3 3 2 2" xfId="1921"/>
    <cellStyle name="Normal 9 3 3 3" xfId="1446"/>
    <cellStyle name="Normal 9 3 4" xfId="735"/>
    <cellStyle name="Normal 9 3 4 2" xfId="1685"/>
    <cellStyle name="Normal 9 3 5" xfId="1210"/>
    <cellStyle name="Normal 9 4" xfId="275"/>
    <cellStyle name="Normal 9 4 2" xfId="511"/>
    <cellStyle name="Normal 9 4 2 2" xfId="1032"/>
    <cellStyle name="Normal 9 4 2 2 2" xfId="1982"/>
    <cellStyle name="Normal 9 4 2 3" xfId="1507"/>
    <cellStyle name="Normal 9 4 3" xfId="796"/>
    <cellStyle name="Normal 9 4 3 2" xfId="1746"/>
    <cellStyle name="Normal 9 4 4" xfId="1271"/>
    <cellStyle name="Normal 9 5" xfId="393"/>
    <cellStyle name="Normal 9 5 2" xfId="914"/>
    <cellStyle name="Normal 9 5 2 2" xfId="1864"/>
    <cellStyle name="Normal 9 5 3" xfId="1389"/>
    <cellStyle name="Normal 9 6" xfId="678"/>
    <cellStyle name="Normal 9 6 2" xfId="1628"/>
    <cellStyle name="Normal 9 7" xfId="1153"/>
    <cellStyle name="Note 2" xfId="41"/>
    <cellStyle name="Note 2 2" xfId="187"/>
    <cellStyle name="Note 3" xfId="91"/>
    <cellStyle name="Note 3 2" xfId="131"/>
    <cellStyle name="Note 3 2 2" xfId="236"/>
    <cellStyle name="Note 3 2 2 2" xfId="359"/>
    <cellStyle name="Note 3 2 2 2 2" xfId="595"/>
    <cellStyle name="Note 3 2 2 2 2 2" xfId="1116"/>
    <cellStyle name="Note 3 2 2 2 2 2 2" xfId="2066"/>
    <cellStyle name="Note 3 2 2 2 2 3" xfId="1591"/>
    <cellStyle name="Note 3 2 2 2 3" xfId="880"/>
    <cellStyle name="Note 3 2 2 2 3 2" xfId="1830"/>
    <cellStyle name="Note 3 2 2 2 4" xfId="1355"/>
    <cellStyle name="Note 3 2 2 3" xfId="477"/>
    <cellStyle name="Note 3 2 2 3 2" xfId="998"/>
    <cellStyle name="Note 3 2 2 3 2 2" xfId="1948"/>
    <cellStyle name="Note 3 2 2 3 3" xfId="1473"/>
    <cellStyle name="Note 3 2 2 4" xfId="762"/>
    <cellStyle name="Note 3 2 2 4 2" xfId="1712"/>
    <cellStyle name="Note 3 2 2 5" xfId="1237"/>
    <cellStyle name="Note 3 2 3" xfId="302"/>
    <cellStyle name="Note 3 2 3 2" xfId="538"/>
    <cellStyle name="Note 3 2 3 2 2" xfId="1059"/>
    <cellStyle name="Note 3 2 3 2 2 2" xfId="2009"/>
    <cellStyle name="Note 3 2 3 2 3" xfId="1534"/>
    <cellStyle name="Note 3 2 3 3" xfId="823"/>
    <cellStyle name="Note 3 2 3 3 2" xfId="1773"/>
    <cellStyle name="Note 3 2 3 4" xfId="1298"/>
    <cellStyle name="Note 3 2 4" xfId="420"/>
    <cellStyle name="Note 3 2 4 2" xfId="941"/>
    <cellStyle name="Note 3 2 4 2 2" xfId="1891"/>
    <cellStyle name="Note 3 2 4 3" xfId="1416"/>
    <cellStyle name="Note 3 2 5" xfId="705"/>
    <cellStyle name="Note 3 2 5 2" xfId="1655"/>
    <cellStyle name="Note 3 2 6" xfId="1180"/>
    <cellStyle name="Note 3 3" xfId="210"/>
    <cellStyle name="Note 3 3 2" xfId="333"/>
    <cellStyle name="Note 3 3 2 2" xfId="569"/>
    <cellStyle name="Note 3 3 2 2 2" xfId="1090"/>
    <cellStyle name="Note 3 3 2 2 2 2" xfId="2040"/>
    <cellStyle name="Note 3 3 2 2 3" xfId="1565"/>
    <cellStyle name="Note 3 3 2 3" xfId="854"/>
    <cellStyle name="Note 3 3 2 3 2" xfId="1804"/>
    <cellStyle name="Note 3 3 2 4" xfId="1329"/>
    <cellStyle name="Note 3 3 3" xfId="451"/>
    <cellStyle name="Note 3 3 3 2" xfId="972"/>
    <cellStyle name="Note 3 3 3 2 2" xfId="1922"/>
    <cellStyle name="Note 3 3 3 3" xfId="1447"/>
    <cellStyle name="Note 3 3 4" xfId="736"/>
    <cellStyle name="Note 3 3 4 2" xfId="1686"/>
    <cellStyle name="Note 3 3 5" xfId="1211"/>
    <cellStyle name="Note 3 4" xfId="276"/>
    <cellStyle name="Note 3 4 2" xfId="512"/>
    <cellStyle name="Note 3 4 2 2" xfId="1033"/>
    <cellStyle name="Note 3 4 2 2 2" xfId="1983"/>
    <cellStyle name="Note 3 4 2 3" xfId="1508"/>
    <cellStyle name="Note 3 4 3" xfId="797"/>
    <cellStyle name="Note 3 4 3 2" xfId="1747"/>
    <cellStyle name="Note 3 4 4" xfId="1272"/>
    <cellStyle name="Note 3 5" xfId="394"/>
    <cellStyle name="Note 3 5 2" xfId="915"/>
    <cellStyle name="Note 3 5 2 2" xfId="1865"/>
    <cellStyle name="Note 3 5 3" xfId="1390"/>
    <cellStyle name="Note 3 6" xfId="679"/>
    <cellStyle name="Note 3 6 2" xfId="1629"/>
    <cellStyle name="Note 3 7" xfId="1154"/>
    <cellStyle name="Note 4" xfId="186"/>
    <cellStyle name="Note 5" xfId="655"/>
    <cellStyle name="Output 2" xfId="42"/>
    <cellStyle name="Output 3" xfId="86"/>
    <cellStyle name="Output 4" xfId="188"/>
    <cellStyle name="Output 5" xfId="656"/>
    <cellStyle name="Percent 2" xfId="52"/>
    <cellStyle name="Percent 2 2" xfId="72"/>
    <cellStyle name="Percent 2 2 2" xfId="125"/>
    <cellStyle name="Percent 2 2 2 2" xfId="230"/>
    <cellStyle name="Percent 2 2 2 2 2" xfId="353"/>
    <cellStyle name="Percent 2 2 2 2 2 2" xfId="589"/>
    <cellStyle name="Percent 2 2 2 2 2 2 2" xfId="1110"/>
    <cellStyle name="Percent 2 2 2 2 2 2 2 2" xfId="2060"/>
    <cellStyle name="Percent 2 2 2 2 2 2 3" xfId="1585"/>
    <cellStyle name="Percent 2 2 2 2 2 3" xfId="874"/>
    <cellStyle name="Percent 2 2 2 2 2 3 2" xfId="1824"/>
    <cellStyle name="Percent 2 2 2 2 2 4" xfId="1349"/>
    <cellStyle name="Percent 2 2 2 2 3" xfId="471"/>
    <cellStyle name="Percent 2 2 2 2 3 2" xfId="992"/>
    <cellStyle name="Percent 2 2 2 2 3 2 2" xfId="1942"/>
    <cellStyle name="Percent 2 2 2 2 3 3" xfId="1467"/>
    <cellStyle name="Percent 2 2 2 2 4" xfId="756"/>
    <cellStyle name="Percent 2 2 2 2 4 2" xfId="1706"/>
    <cellStyle name="Percent 2 2 2 2 5" xfId="1231"/>
    <cellStyle name="Percent 2 2 2 3" xfId="296"/>
    <cellStyle name="Percent 2 2 2 3 2" xfId="532"/>
    <cellStyle name="Percent 2 2 2 3 2 2" xfId="1053"/>
    <cellStyle name="Percent 2 2 2 3 2 2 2" xfId="2003"/>
    <cellStyle name="Percent 2 2 2 3 2 3" xfId="1528"/>
    <cellStyle name="Percent 2 2 2 3 3" xfId="817"/>
    <cellStyle name="Percent 2 2 2 3 3 2" xfId="1767"/>
    <cellStyle name="Percent 2 2 2 3 4" xfId="1292"/>
    <cellStyle name="Percent 2 2 2 4" xfId="414"/>
    <cellStyle name="Percent 2 2 2 4 2" xfId="935"/>
    <cellStyle name="Percent 2 2 2 4 2 2" xfId="1885"/>
    <cellStyle name="Percent 2 2 2 4 3" xfId="1410"/>
    <cellStyle name="Percent 2 2 2 5" xfId="699"/>
    <cellStyle name="Percent 2 2 2 5 2" xfId="1649"/>
    <cellStyle name="Percent 2 2 2 6" xfId="1174"/>
    <cellStyle name="Percent 2 2 3" xfId="204"/>
    <cellStyle name="Percent 2 2 3 2" xfId="327"/>
    <cellStyle name="Percent 2 2 3 2 2" xfId="563"/>
    <cellStyle name="Percent 2 2 3 2 2 2" xfId="1084"/>
    <cellStyle name="Percent 2 2 3 2 2 2 2" xfId="2034"/>
    <cellStyle name="Percent 2 2 3 2 2 3" xfId="1559"/>
    <cellStyle name="Percent 2 2 3 2 3" xfId="848"/>
    <cellStyle name="Percent 2 2 3 2 3 2" xfId="1798"/>
    <cellStyle name="Percent 2 2 3 2 4" xfId="1323"/>
    <cellStyle name="Percent 2 2 3 3" xfId="445"/>
    <cellStyle name="Percent 2 2 3 3 2" xfId="966"/>
    <cellStyle name="Percent 2 2 3 3 2 2" xfId="1916"/>
    <cellStyle name="Percent 2 2 3 3 3" xfId="1441"/>
    <cellStyle name="Percent 2 2 3 4" xfId="730"/>
    <cellStyle name="Percent 2 2 3 4 2" xfId="1680"/>
    <cellStyle name="Percent 2 2 3 5" xfId="1205"/>
    <cellStyle name="Percent 2 2 4" xfId="270"/>
    <cellStyle name="Percent 2 2 4 2" xfId="506"/>
    <cellStyle name="Percent 2 2 4 2 2" xfId="1027"/>
    <cellStyle name="Percent 2 2 4 2 2 2" xfId="1977"/>
    <cellStyle name="Percent 2 2 4 2 3" xfId="1502"/>
    <cellStyle name="Percent 2 2 4 3" xfId="791"/>
    <cellStyle name="Percent 2 2 4 3 2" xfId="1741"/>
    <cellStyle name="Percent 2 2 4 4" xfId="1266"/>
    <cellStyle name="Percent 2 2 5" xfId="388"/>
    <cellStyle name="Percent 2 2 5 2" xfId="909"/>
    <cellStyle name="Percent 2 2 5 2 2" xfId="1859"/>
    <cellStyle name="Percent 2 2 5 3" xfId="1384"/>
    <cellStyle name="Percent 2 2 6" xfId="673"/>
    <cellStyle name="Percent 2 2 6 2" xfId="1623"/>
    <cellStyle name="Percent 2 2 7" xfId="1148"/>
    <cellStyle name="Percent 2 3" xfId="65"/>
    <cellStyle name="Percent 2 3 2" xfId="198"/>
    <cellStyle name="Percent 2 3 2 2" xfId="321"/>
    <cellStyle name="Percent 2 3 2 2 2" xfId="557"/>
    <cellStyle name="Percent 2 3 2 2 2 2" xfId="1078"/>
    <cellStyle name="Percent 2 3 2 2 2 2 2" xfId="2028"/>
    <cellStyle name="Percent 2 3 2 2 2 3" xfId="1553"/>
    <cellStyle name="Percent 2 3 2 2 3" xfId="842"/>
    <cellStyle name="Percent 2 3 2 2 3 2" xfId="1792"/>
    <cellStyle name="Percent 2 3 2 2 4" xfId="1317"/>
    <cellStyle name="Percent 2 3 2 3" xfId="439"/>
    <cellStyle name="Percent 2 3 2 3 2" xfId="960"/>
    <cellStyle name="Percent 2 3 2 3 2 2" xfId="1910"/>
    <cellStyle name="Percent 2 3 2 3 3" xfId="1435"/>
    <cellStyle name="Percent 2 3 2 4" xfId="724"/>
    <cellStyle name="Percent 2 3 2 4 2" xfId="1674"/>
    <cellStyle name="Percent 2 3 2 5" xfId="1199"/>
    <cellStyle name="Percent 2 3 3" xfId="264"/>
    <cellStyle name="Percent 2 3 3 2" xfId="500"/>
    <cellStyle name="Percent 2 3 3 2 2" xfId="1021"/>
    <cellStyle name="Percent 2 3 3 2 2 2" xfId="1971"/>
    <cellStyle name="Percent 2 3 3 2 3" xfId="1496"/>
    <cellStyle name="Percent 2 3 3 3" xfId="785"/>
    <cellStyle name="Percent 2 3 3 3 2" xfId="1735"/>
    <cellStyle name="Percent 2 3 3 4" xfId="1260"/>
    <cellStyle name="Percent 2 3 4" xfId="382"/>
    <cellStyle name="Percent 2 3 4 2" xfId="903"/>
    <cellStyle name="Percent 2 3 4 2 2" xfId="1853"/>
    <cellStyle name="Percent 2 3 4 3" xfId="1378"/>
    <cellStyle name="Percent 2 3 5" xfId="667"/>
    <cellStyle name="Percent 2 3 5 2" xfId="1617"/>
    <cellStyle name="Percent 2 3 6" xfId="1142"/>
    <cellStyle name="Percent 2 4" xfId="119"/>
    <cellStyle name="Percent 2 4 2" xfId="224"/>
    <cellStyle name="Percent 2 4 2 2" xfId="347"/>
    <cellStyle name="Percent 2 4 2 2 2" xfId="583"/>
    <cellStyle name="Percent 2 4 2 2 2 2" xfId="1104"/>
    <cellStyle name="Percent 2 4 2 2 2 2 2" xfId="2054"/>
    <cellStyle name="Percent 2 4 2 2 2 3" xfId="1579"/>
    <cellStyle name="Percent 2 4 2 2 3" xfId="868"/>
    <cellStyle name="Percent 2 4 2 2 3 2" xfId="1818"/>
    <cellStyle name="Percent 2 4 2 2 4" xfId="1343"/>
    <cellStyle name="Percent 2 4 2 3" xfId="465"/>
    <cellStyle name="Percent 2 4 2 3 2" xfId="986"/>
    <cellStyle name="Percent 2 4 2 3 2 2" xfId="1936"/>
    <cellStyle name="Percent 2 4 2 3 3" xfId="1461"/>
    <cellStyle name="Percent 2 4 2 4" xfId="750"/>
    <cellStyle name="Percent 2 4 2 4 2" xfId="1700"/>
    <cellStyle name="Percent 2 4 2 5" xfId="1225"/>
    <cellStyle name="Percent 2 4 3" xfId="290"/>
    <cellStyle name="Percent 2 4 3 2" xfId="526"/>
    <cellStyle name="Percent 2 4 3 2 2" xfId="1047"/>
    <cellStyle name="Percent 2 4 3 2 2 2" xfId="1997"/>
    <cellStyle name="Percent 2 4 3 2 3" xfId="1522"/>
    <cellStyle name="Percent 2 4 3 3" xfId="811"/>
    <cellStyle name="Percent 2 4 3 3 2" xfId="1761"/>
    <cellStyle name="Percent 2 4 3 4" xfId="1286"/>
    <cellStyle name="Percent 2 4 4" xfId="408"/>
    <cellStyle name="Percent 2 4 4 2" xfId="929"/>
    <cellStyle name="Percent 2 4 4 2 2" xfId="1879"/>
    <cellStyle name="Percent 2 4 4 3" xfId="1404"/>
    <cellStyle name="Percent 2 4 5" xfId="693"/>
    <cellStyle name="Percent 2 4 5 2" xfId="1643"/>
    <cellStyle name="Percent 2 4 6" xfId="1168"/>
    <cellStyle name="Percent 2 5" xfId="193"/>
    <cellStyle name="Percent 2 5 2" xfId="316"/>
    <cellStyle name="Percent 2 5 2 2" xfId="552"/>
    <cellStyle name="Percent 2 5 2 2 2" xfId="1073"/>
    <cellStyle name="Percent 2 5 2 2 2 2" xfId="2023"/>
    <cellStyle name="Percent 2 5 2 2 3" xfId="1548"/>
    <cellStyle name="Percent 2 5 2 3" xfId="837"/>
    <cellStyle name="Percent 2 5 2 3 2" xfId="1787"/>
    <cellStyle name="Percent 2 5 2 4" xfId="1312"/>
    <cellStyle name="Percent 2 5 3" xfId="434"/>
    <cellStyle name="Percent 2 5 3 2" xfId="955"/>
    <cellStyle name="Percent 2 5 3 2 2" xfId="1905"/>
    <cellStyle name="Percent 2 5 3 3" xfId="1430"/>
    <cellStyle name="Percent 2 5 4" xfId="719"/>
    <cellStyle name="Percent 2 5 4 2" xfId="1669"/>
    <cellStyle name="Percent 2 5 5" xfId="1194"/>
    <cellStyle name="Percent 2 6" xfId="259"/>
    <cellStyle name="Percent 2 6 2" xfId="495"/>
    <cellStyle name="Percent 2 6 2 2" xfId="1016"/>
    <cellStyle name="Percent 2 6 2 2 2" xfId="1966"/>
    <cellStyle name="Percent 2 6 2 3" xfId="1491"/>
    <cellStyle name="Percent 2 6 3" xfId="780"/>
    <cellStyle name="Percent 2 6 3 2" xfId="1730"/>
    <cellStyle name="Percent 2 6 4" xfId="1255"/>
    <cellStyle name="Percent 2 7" xfId="377"/>
    <cellStyle name="Percent 2 7 2" xfId="898"/>
    <cellStyle name="Percent 2 7 2 2" xfId="1848"/>
    <cellStyle name="Percent 2 7 3" xfId="1373"/>
    <cellStyle name="Percent 2 8" xfId="662"/>
    <cellStyle name="Percent 2 8 2" xfId="1612"/>
    <cellStyle name="Percent 2 9" xfId="1137"/>
    <cellStyle name="Percent 3" xfId="70"/>
    <cellStyle name="Percent 4" xfId="657"/>
    <cellStyle name="Percent 5" xfId="50"/>
    <cellStyle name="Title 2" xfId="43"/>
    <cellStyle name="Title 3" xfId="77"/>
    <cellStyle name="Title 4" xfId="189"/>
    <cellStyle name="Title 5" xfId="658"/>
    <cellStyle name="Total 2" xfId="44"/>
    <cellStyle name="Total 3" xfId="93"/>
    <cellStyle name="Total 4" xfId="190"/>
    <cellStyle name="Total 5" xfId="659"/>
    <cellStyle name="Warning Text 2" xfId="45"/>
    <cellStyle name="Warning Text 3" xfId="90"/>
    <cellStyle name="Warning Text 4" xfId="191"/>
    <cellStyle name="Warning Text 5" xfId="660"/>
  </cellStyles>
  <dxfs count="0"/>
  <tableStyles count="0" defaultTableStyle="TableStyleMedium2" defaultPivotStyle="PivotStyleLight16"/>
  <colors>
    <mruColors>
      <color rgb="FF00FF00"/>
      <color rgb="FFFFFF66"/>
      <color rgb="FFFF66CC"/>
      <color rgb="FF9966FF"/>
      <color rgb="FF00CC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6.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4"/>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4.4954658449019207E-3"/>
                  <c:y val="5.874145914719669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3"/>
              <c:layout>
                <c:manualLayout>
                  <c:x val="-0.12264399351222542"/>
                  <c:y val="-6.457190352160587E-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54.538307535529064</c:v>
                </c:pt>
                <c:pt idx="1">
                  <c:v>22.241718044928231</c:v>
                </c:pt>
                <c:pt idx="2">
                  <c:v>35.629070228064919</c:v>
                </c:pt>
                <c:pt idx="3">
                  <c:v>-5.0940932457240004E-2</c:v>
                </c:pt>
                <c:pt idx="4">
                  <c:v>-1.5492947887763249</c:v>
                </c:pt>
              </c:numCache>
            </c:numRef>
          </c:val>
          <c:extLs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DSR!$C$3:$N$3</c:f>
              <c:numCache>
                <c:formatCode>0.00</c:formatCode>
                <c:ptCount val="12"/>
                <c:pt idx="0">
                  <c:v>3.9167993769999345</c:v>
                </c:pt>
                <c:pt idx="1">
                  <c:v>4.0327241837625936</c:v>
                </c:pt>
                <c:pt idx="2">
                  <c:v>3.6473032779618038</c:v>
                </c:pt>
                <c:pt idx="3">
                  <c:v>3.6658475699999977</c:v>
                </c:pt>
                <c:pt idx="4">
                  <c:v>3.3377581766666493</c:v>
                </c:pt>
                <c:pt idx="5">
                  <c:v>3.0002652099999692</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DSR!$C$4:$N$4</c:f>
              <c:numCache>
                <c:formatCode>0.00</c:formatCode>
                <c:ptCount val="12"/>
                <c:pt idx="0">
                  <c:v>2.66277995</c:v>
                </c:pt>
                <c:pt idx="1">
                  <c:v>2.6321789499999997</c:v>
                </c:pt>
                <c:pt idx="2">
                  <c:v>3.1256262299999995</c:v>
                </c:pt>
                <c:pt idx="3">
                  <c:v>2.9195547199999998</c:v>
                </c:pt>
                <c:pt idx="4">
                  <c:v>2.8008703700000002</c:v>
                </c:pt>
                <c:pt idx="5">
                  <c:v>2.2011121299999998</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DSR!$C$5:$N$5</c:f>
              <c:numCache>
                <c:formatCode>0.00</c:formatCode>
                <c:ptCount val="12"/>
                <c:pt idx="0">
                  <c:v>1.6141432900000006</c:v>
                </c:pt>
                <c:pt idx="1">
                  <c:v>1.1317905421900001</c:v>
                </c:pt>
                <c:pt idx="2">
                  <c:v>1.7377072599999992</c:v>
                </c:pt>
                <c:pt idx="3">
                  <c:v>1.8557863299999993</c:v>
                </c:pt>
                <c:pt idx="4">
                  <c:v>1.0967170399999999</c:v>
                </c:pt>
                <c:pt idx="5">
                  <c:v>1.1998870399999999</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4"/>
            <c:extLs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DSR!$H$9:$H$12</c:f>
              <c:numCache>
                <c:formatCode>0.00</c:formatCode>
                <c:ptCount val="4"/>
                <c:pt idx="0">
                  <c:v>6.4012643799999696</c:v>
                </c:pt>
                <c:pt idx="1">
                  <c:v>27.800342693018926</c:v>
                </c:pt>
                <c:pt idx="2">
                  <c:v>1.223978839266695</c:v>
                </c:pt>
                <c:pt idx="3">
                  <c:v>0</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SO2SO!$C$3:$N$3</c:f>
              <c:numCache>
                <c:formatCode>0.00</c:formatCode>
                <c:ptCount val="12"/>
                <c:pt idx="0">
                  <c:v>-8.7696790000000007E-3</c:v>
                </c:pt>
                <c:pt idx="1">
                  <c:v>0</c:v>
                </c:pt>
                <c:pt idx="2">
                  <c:v>0</c:v>
                </c:pt>
                <c:pt idx="3">
                  <c:v>9.0218312999999994E-2</c:v>
                </c:pt>
                <c:pt idx="4">
                  <c:v>-8.6968710000000001E-3</c:v>
                </c:pt>
                <c:pt idx="5">
                  <c:v>-1.4113516999999997E-2</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SO2SO!$C$4:$N$4</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SO2SO!$C$5:$N$5</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SO2SO!$C$6:$N$6</c:f>
              <c:numCache>
                <c:formatCode>0.00</c:formatCode>
                <c:ptCount val="12"/>
                <c:pt idx="0">
                  <c:v>3.7600261000000002E-7</c:v>
                </c:pt>
                <c:pt idx="1">
                  <c:v>0</c:v>
                </c:pt>
                <c:pt idx="2">
                  <c:v>0</c:v>
                </c:pt>
                <c:pt idx="3">
                  <c:v>5.1331700000000001E-4</c:v>
                </c:pt>
                <c:pt idx="4">
                  <c:v>0</c:v>
                </c:pt>
                <c:pt idx="5">
                  <c:v>0</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SO2SO!$C$7:$N$7</c:f>
              <c:numCache>
                <c:formatCode>0.00</c:formatCode>
                <c:ptCount val="12"/>
                <c:pt idx="0">
                  <c:v>0</c:v>
                </c:pt>
                <c:pt idx="1">
                  <c:v>0</c:v>
                </c:pt>
                <c:pt idx="2">
                  <c:v>0</c:v>
                </c:pt>
                <c:pt idx="3">
                  <c:v>0.12001915466118999</c:v>
                </c:pt>
                <c:pt idx="4">
                  <c:v>0</c:v>
                </c:pt>
                <c:pt idx="5">
                  <c:v>0</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SO2SO!$C$8:$N$8</c:f>
              <c:numCache>
                <c:formatCode>0.00</c:formatCode>
                <c:ptCount val="12"/>
                <c:pt idx="0">
                  <c:v>-6.4242100940409996E-2</c:v>
                </c:pt>
                <c:pt idx="1">
                  <c:v>0</c:v>
                </c:pt>
                <c:pt idx="2">
                  <c:v>0</c:v>
                </c:pt>
                <c:pt idx="3">
                  <c:v>-4.4998742088699995E-3</c:v>
                </c:pt>
                <c:pt idx="4">
                  <c:v>-1.4030745374499999E-2</c:v>
                </c:pt>
                <c:pt idx="5">
                  <c:v>-3.6827415457240005E-2</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Constraints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SO2SO!$C$9:$N$9</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SO2SO!$C$10:$N$10</c:f>
              <c:numCache>
                <c:formatCode>0.00</c:formatCode>
                <c:ptCount val="12"/>
                <c:pt idx="0">
                  <c:v>1.6721039449545263</c:v>
                </c:pt>
                <c:pt idx="1">
                  <c:v>1.1486786599110053</c:v>
                </c:pt>
                <c:pt idx="2">
                  <c:v>1.6430218496226576</c:v>
                </c:pt>
                <c:pt idx="3">
                  <c:v>1.4111845580022542</c:v>
                </c:pt>
                <c:pt idx="4">
                  <c:v>2.1545580145358949</c:v>
                </c:pt>
                <c:pt idx="5">
                  <c:v>1.223978839266695</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'Energy Imbalance'!$C$3:$N$3</c:f>
              <c:numCache>
                <c:formatCode>0.00</c:formatCode>
                <c:ptCount val="12"/>
                <c:pt idx="0">
                  <c:v>-0.79930236099999963</c:v>
                </c:pt>
                <c:pt idx="1">
                  <c:v>-4.164900000000471E-4</c:v>
                </c:pt>
                <c:pt idx="2">
                  <c:v>2.1617003140000008</c:v>
                </c:pt>
                <c:pt idx="3">
                  <c:v>-0.36121996300000031</c:v>
                </c:pt>
                <c:pt idx="4">
                  <c:v>2.3694182099999987</c:v>
                </c:pt>
                <c:pt idx="5">
                  <c:v>2.5247875100000017</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'Energy Imbalance'!$C$7:$N$7</c:f>
              <c:numCache>
                <c:formatCode>_-* #,##0_-;\-* #,##0_-;_-* "-"??_-;_-@_-</c:formatCode>
                <c:ptCount val="12"/>
                <c:pt idx="0">
                  <c:v>-92773.346999999994</c:v>
                </c:pt>
                <c:pt idx="1">
                  <c:v>-125100.10299999997</c:v>
                </c:pt>
                <c:pt idx="2">
                  <c:v>-52763.553000000007</c:v>
                </c:pt>
                <c:pt idx="3">
                  <c:v>-105125.057</c:v>
                </c:pt>
                <c:pt idx="4">
                  <c:v>-89546.115999999995</c:v>
                </c:pt>
                <c:pt idx="5">
                  <c:v>-91685.372000000003</c:v>
                </c:pt>
                <c:pt idx="6">
                  <c:v>0</c:v>
                </c:pt>
                <c:pt idx="7">
                  <c:v>0</c:v>
                </c:pt>
                <c:pt idx="8">
                  <c:v>0</c:v>
                </c:pt>
                <c:pt idx="9">
                  <c:v>0</c:v>
                </c:pt>
                <c:pt idx="10">
                  <c:v>0</c:v>
                </c:pt>
                <c:pt idx="11">
                  <c:v>0</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Reserve'!$C$3:$N$3</c:f>
              <c:numCache>
                <c:formatCode>0.00</c:formatCode>
                <c:ptCount val="12"/>
                <c:pt idx="0">
                  <c:v>2.5730570094133003</c:v>
                </c:pt>
                <c:pt idx="1">
                  <c:v>3.3081080879359206</c:v>
                </c:pt>
                <c:pt idx="2">
                  <c:v>2.2916383901526003</c:v>
                </c:pt>
                <c:pt idx="3">
                  <c:v>2.36525094368245</c:v>
                </c:pt>
                <c:pt idx="4">
                  <c:v>2.8205189316808394</c:v>
                </c:pt>
                <c:pt idx="5">
                  <c:v>4.1929131123120644</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Reserve'!$C$4:$N$4</c:f>
              <c:numCache>
                <c:formatCode>0.00</c:formatCode>
                <c:ptCount val="12"/>
                <c:pt idx="0">
                  <c:v>1.8832984384303897</c:v>
                </c:pt>
                <c:pt idx="1">
                  <c:v>1.1372382034088102</c:v>
                </c:pt>
                <c:pt idx="2">
                  <c:v>1.8111080490556353</c:v>
                </c:pt>
                <c:pt idx="3">
                  <c:v>1.3712853077594502</c:v>
                </c:pt>
                <c:pt idx="4">
                  <c:v>2.330704504200515</c:v>
                </c:pt>
                <c:pt idx="5">
                  <c:v>2.0736158857579183</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Reserve'!$C$5:$N$5</c:f>
              <c:numCache>
                <c:formatCode>0.00</c:formatCode>
                <c:ptCount val="12"/>
                <c:pt idx="0">
                  <c:v>0.17121018810802999</c:v>
                </c:pt>
                <c:pt idx="1">
                  <c:v>0.26124751558671994</c:v>
                </c:pt>
                <c:pt idx="2">
                  <c:v>0.27078577264637005</c:v>
                </c:pt>
                <c:pt idx="3">
                  <c:v>0.46492209237115878</c:v>
                </c:pt>
                <c:pt idx="4">
                  <c:v>0.79015948170876005</c:v>
                </c:pt>
                <c:pt idx="5">
                  <c:v>0.84908228651540996</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Reserve'!$C$6:$N$6</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Reserve'!$C$7:$N$7</c:f>
              <c:numCache>
                <c:formatCode>0.00</c:formatCode>
                <c:ptCount val="12"/>
                <c:pt idx="0">
                  <c:v>5.4539318366150003E-2</c:v>
                </c:pt>
                <c:pt idx="1">
                  <c:v>0.13816125397221002</c:v>
                </c:pt>
                <c:pt idx="2">
                  <c:v>0.26275778374921993</c:v>
                </c:pt>
                <c:pt idx="3">
                  <c:v>0.19081588369915997</c:v>
                </c:pt>
                <c:pt idx="4">
                  <c:v>0.35823141507857997</c:v>
                </c:pt>
                <c:pt idx="5">
                  <c:v>0.25769448543817003</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Reserve'!$C$8:$N$8</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Reserve'!$C$9:$N$9</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Reserve'!$C$13:$N$13</c:f>
              <c:numCache>
                <c:formatCode>_-* #,##0_-;\-* #,##0_-;_-* "-"??_-;_-@_-</c:formatCode>
                <c:ptCount val="12"/>
                <c:pt idx="0">
                  <c:v>109998.25699999998</c:v>
                </c:pt>
                <c:pt idx="1">
                  <c:v>118407.19999999997</c:v>
                </c:pt>
                <c:pt idx="2">
                  <c:v>116188.826</c:v>
                </c:pt>
                <c:pt idx="3">
                  <c:v>108676.16300000002</c:v>
                </c:pt>
                <c:pt idx="4">
                  <c:v>113189.00300000001</c:v>
                </c:pt>
                <c:pt idx="5">
                  <c:v>139939.41</c:v>
                </c:pt>
                <c:pt idx="6">
                  <c:v>0</c:v>
                </c:pt>
                <c:pt idx="7">
                  <c:v>0</c:v>
                </c:pt>
                <c:pt idx="8">
                  <c:v>0</c:v>
                </c:pt>
                <c:pt idx="9">
                  <c:v>0</c:v>
                </c:pt>
                <c:pt idx="10">
                  <c:v>0</c:v>
                </c:pt>
                <c:pt idx="11">
                  <c:v>0</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Reserve'!$C$14:$N$14</c:f>
              <c:numCache>
                <c:formatCode>_-* #,##0_-;\-* #,##0_-;_-* "-"??_-;_-@_-</c:formatCode>
                <c:ptCount val="12"/>
                <c:pt idx="0">
                  <c:v>426126.58799999987</c:v>
                </c:pt>
                <c:pt idx="1">
                  <c:v>218287.01800000007</c:v>
                </c:pt>
                <c:pt idx="2">
                  <c:v>274276.15099999995</c:v>
                </c:pt>
                <c:pt idx="3">
                  <c:v>252331.78399999999</c:v>
                </c:pt>
                <c:pt idx="4">
                  <c:v>436578.78599999985</c:v>
                </c:pt>
                <c:pt idx="5">
                  <c:v>352414.5039999999</c:v>
                </c:pt>
                <c:pt idx="6">
                  <c:v>0</c:v>
                </c:pt>
                <c:pt idx="7">
                  <c:v>0</c:v>
                </c:pt>
                <c:pt idx="8">
                  <c:v>0</c:v>
                </c:pt>
                <c:pt idx="9">
                  <c:v>0</c:v>
                </c:pt>
                <c:pt idx="10">
                  <c:v>0</c:v>
                </c:pt>
                <c:pt idx="11">
                  <c:v>0</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Reserve'!$C$15:$N$15</c:f>
              <c:numCache>
                <c:formatCode>_-* #,##0_-;\-* #,##0_-;_-* "-"??_-;_-@_-</c:formatCode>
                <c:ptCount val="12"/>
                <c:pt idx="0">
                  <c:v>5938</c:v>
                </c:pt>
                <c:pt idx="1">
                  <c:v>17696.5</c:v>
                </c:pt>
                <c:pt idx="2">
                  <c:v>10848</c:v>
                </c:pt>
                <c:pt idx="3">
                  <c:v>23894</c:v>
                </c:pt>
                <c:pt idx="4">
                  <c:v>14822</c:v>
                </c:pt>
                <c:pt idx="5">
                  <c:v>17914</c:v>
                </c:pt>
                <c:pt idx="6">
                  <c:v>0</c:v>
                </c:pt>
                <c:pt idx="7">
                  <c:v>0</c:v>
                </c:pt>
                <c:pt idx="8">
                  <c:v>0</c:v>
                </c:pt>
                <c:pt idx="9">
                  <c:v>0</c:v>
                </c:pt>
                <c:pt idx="10">
                  <c:v>0</c:v>
                </c:pt>
                <c:pt idx="11">
                  <c:v>0</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Reserve'!$C$17:$N$17</c:f>
              <c:numCache>
                <c:formatCode>_-* #,##0_-;\-* #,##0_-;_-* "-"??_-;_-@_-</c:formatCode>
                <c:ptCount val="12"/>
                <c:pt idx="0">
                  <c:v>12147</c:v>
                </c:pt>
                <c:pt idx="1">
                  <c:v>9054.5</c:v>
                </c:pt>
                <c:pt idx="2">
                  <c:v>11644</c:v>
                </c:pt>
                <c:pt idx="3">
                  <c:v>12766</c:v>
                </c:pt>
                <c:pt idx="4">
                  <c:v>19562</c:v>
                </c:pt>
                <c:pt idx="5">
                  <c:v>32562</c:v>
                </c:pt>
                <c:pt idx="6">
                  <c:v>0</c:v>
                </c:pt>
                <c:pt idx="7">
                  <c:v>0</c:v>
                </c:pt>
                <c:pt idx="8">
                  <c:v>0</c:v>
                </c:pt>
                <c:pt idx="9">
                  <c:v>0</c:v>
                </c:pt>
                <c:pt idx="10">
                  <c:v>0</c:v>
                </c:pt>
                <c:pt idx="11">
                  <c:v>0</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Reserve'!$C$18:$N$18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Reserve'!$C$19:$N$19</c:f>
              <c:numCache>
                <c:formatCode>_-* #,##0_-;\-* #,##0_-;_-* "-"??_-;_-@_-</c:formatCode>
                <c:ptCount val="12"/>
                <c:pt idx="0">
                  <c:v>0</c:v>
                </c:pt>
                <c:pt idx="1">
                  <c:v>0</c:v>
                </c:pt>
                <c:pt idx="2">
                  <c:v>0</c:v>
                </c:pt>
                <c:pt idx="3">
                  <c:v>0</c:v>
                </c:pt>
                <c:pt idx="4">
                  <c:v>0</c:v>
                </c:pt>
                <c:pt idx="5">
                  <c:v>1.8859999999999999</c:v>
                </c:pt>
                <c:pt idx="6">
                  <c:v>0</c:v>
                </c:pt>
                <c:pt idx="7">
                  <c:v>0</c:v>
                </c:pt>
                <c:pt idx="8">
                  <c:v>0</c:v>
                </c:pt>
                <c:pt idx="9">
                  <c:v>0</c:v>
                </c:pt>
                <c:pt idx="10">
                  <c:v>0</c:v>
                </c:pt>
                <c:pt idx="11">
                  <c:v>0</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STOR!$C$3:$N$3</c:f>
              <c:numCache>
                <c:formatCode>0.00</c:formatCode>
                <c:ptCount val="12"/>
                <c:pt idx="0">
                  <c:v>0.44493114111453996</c:v>
                </c:pt>
                <c:pt idx="1">
                  <c:v>0.34013872427462999</c:v>
                </c:pt>
                <c:pt idx="2">
                  <c:v>0.49238647137778024</c:v>
                </c:pt>
                <c:pt idx="3">
                  <c:v>0.31617606206284005</c:v>
                </c:pt>
                <c:pt idx="4">
                  <c:v>0.41362086001869003</c:v>
                </c:pt>
                <c:pt idx="5">
                  <c:v>0.45487518194339999</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STOR!$C$4:$N$4</c:f>
              <c:numCache>
                <c:formatCode>0.00</c:formatCode>
                <c:ptCount val="12"/>
                <c:pt idx="0">
                  <c:v>0.65016954000000005</c:v>
                </c:pt>
                <c:pt idx="1">
                  <c:v>0.94757899999999973</c:v>
                </c:pt>
                <c:pt idx="2">
                  <c:v>1.0015274199999999</c:v>
                </c:pt>
                <c:pt idx="3">
                  <c:v>1.1158126100000001</c:v>
                </c:pt>
                <c:pt idx="4">
                  <c:v>1.0419187499999998</c:v>
                </c:pt>
                <c:pt idx="5">
                  <c:v>0.99704065000000008</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STOR!$C$5:$N$5</c:f>
              <c:numCache>
                <c:formatCode>0.00</c:formatCode>
                <c:ptCount val="12"/>
                <c:pt idx="0">
                  <c:v>1.8741227600000001</c:v>
                </c:pt>
                <c:pt idx="1">
                  <c:v>2.2656189499999999</c:v>
                </c:pt>
                <c:pt idx="2">
                  <c:v>2.3224314799999997</c:v>
                </c:pt>
                <c:pt idx="3">
                  <c:v>2.4239420099999998</c:v>
                </c:pt>
                <c:pt idx="4">
                  <c:v>2.3027200900000002</c:v>
                </c:pt>
                <c:pt idx="5">
                  <c:v>2.0288340799999998</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0.78865719000000001</c:v>
                </c:pt>
                <c:pt idx="1">
                  <c:v>0.38073458000000004</c:v>
                </c:pt>
                <c:pt idx="2">
                  <c:v>0.80319474999999996</c:v>
                </c:pt>
                <c:pt idx="3">
                  <c:v>0.49561271000000001</c:v>
                </c:pt>
                <c:pt idx="4">
                  <c:v>0.49815028</c:v>
                </c:pt>
                <c:pt idx="5">
                  <c:v>0.17227804999999999</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STOR!$C$7:$N$7</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-1.4174579999999999E-2</c:v>
                </c:pt>
                <c:pt idx="2">
                  <c:v>0</c:v>
                </c:pt>
                <c:pt idx="3">
                  <c:v>0</c:v>
                </c:pt>
                <c:pt idx="4">
                  <c:v>0</c:v>
                </c:pt>
                <c:pt idx="5">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STOR!$C$14:$N$14</c:f>
              <c:numCache>
                <c:formatCode>#,##0</c:formatCode>
                <c:ptCount val="12"/>
                <c:pt idx="0">
                  <c:v>26301.52</c:v>
                </c:pt>
                <c:pt idx="1">
                  <c:v>17062.61</c:v>
                </c:pt>
                <c:pt idx="2">
                  <c:v>30646.74</c:v>
                </c:pt>
                <c:pt idx="3">
                  <c:v>20377.919999999998</c:v>
                </c:pt>
                <c:pt idx="4" formatCode="_-* #,##0_-;\-* #,##0_-;_-* &quot;-&quot;??_-;_-@_-">
                  <c:v>20653.68</c:v>
                </c:pt>
                <c:pt idx="5" formatCode="_-* #,##0_-;\-* #,##0_-;_-* &quot;-&quot;??_-;_-@_-">
                  <c:v>7164.7960000000003</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1057.8009999999999</c:v>
                </c:pt>
                <c:pt idx="1">
                  <c:v>1412.366</c:v>
                </c:pt>
                <c:pt idx="2">
                  <c:v>1918.442</c:v>
                </c:pt>
                <c:pt idx="3">
                  <c:v>2509.991</c:v>
                </c:pt>
                <c:pt idx="4" formatCode="_-* #,##0_-;\-* #,##0_-;_-* &quot;-&quot;??_-;_-@_-">
                  <c:v>1300.5</c:v>
                </c:pt>
                <c:pt idx="5" formatCode="_-* #,##0_-;\-* #,##0_-;_-* &quot;-&quot;??_-;_-@_-">
                  <c:v>3782.375</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min val="0"/>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Constraints!$C$3:$N$3</c:f>
              <c:numCache>
                <c:formatCode>0.00</c:formatCode>
                <c:ptCount val="12"/>
                <c:pt idx="0">
                  <c:v>0.1147247999999999</c:v>
                </c:pt>
                <c:pt idx="1">
                  <c:v>0.1185489599999999</c:v>
                </c:pt>
                <c:pt idx="2">
                  <c:v>0.1147247999999999</c:v>
                </c:pt>
                <c:pt idx="3">
                  <c:v>0.1185489599999999</c:v>
                </c:pt>
                <c:pt idx="4">
                  <c:v>0.1185489599999999</c:v>
                </c:pt>
                <c:pt idx="5">
                  <c:v>0.1147247999999999</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Constraints!$C$4:$N$4</c:f>
              <c:numCache>
                <c:formatCode>0.00</c:formatCode>
                <c:ptCount val="12"/>
                <c:pt idx="0">
                  <c:v>1.6434335519999996E-2</c:v>
                </c:pt>
                <c:pt idx="1">
                  <c:v>1.6982146703999997E-2</c:v>
                </c:pt>
                <c:pt idx="2">
                  <c:v>1.6434335519999996E-2</c:v>
                </c:pt>
                <c:pt idx="3">
                  <c:v>1.6982146703999997E-2</c:v>
                </c:pt>
                <c:pt idx="4">
                  <c:v>1.6982146703999997E-2</c:v>
                </c:pt>
                <c:pt idx="5">
                  <c:v>1.6434335519999996E-2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Constraints!$C$5:$N$5</c:f>
              <c:numCache>
                <c:formatCode>0.00</c:formatCode>
                <c:ptCount val="12"/>
                <c:pt idx="0">
                  <c:v>0</c:v>
                </c:pt>
                <c:pt idx="1">
                  <c:v>3.8836010000000004E-2</c:v>
                </c:pt>
                <c:pt idx="2">
                  <c:v>2.7358799999999999E-2</c:v>
                </c:pt>
                <c:pt idx="3">
                  <c:v>2.3040120000000001E-2</c:v>
                </c:pt>
                <c:pt idx="4">
                  <c:v>2.0939719999999998E-2</c:v>
                </c:pt>
                <c:pt idx="5">
                  <c:v>9.3982300000000005E-3</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Constraints!$C$6:$N$6</c:f>
              <c:numCache>
                <c:formatCode>0.00</c:formatCode>
                <c:ptCount val="12"/>
                <c:pt idx="0">
                  <c:v>1.83E-2</c:v>
                </c:pt>
                <c:pt idx="1">
                  <c:v>7.4800000000000005E-2</c:v>
                </c:pt>
                <c:pt idx="2">
                  <c:v>0</c:v>
                </c:pt>
                <c:pt idx="3">
                  <c:v>0.12715000000000001</c:v>
                </c:pt>
                <c:pt idx="4">
                  <c:v>0.25027500000000003</c:v>
                </c:pt>
                <c:pt idx="5">
                  <c:v>4.4129340000000003E-2</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Constraints!$C$7:$N$7</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Constraints!$C$8:$N$8</c:f>
              <c:numCache>
                <c:formatCode>0.00</c:formatCode>
                <c:ptCount val="12"/>
                <c:pt idx="0">
                  <c:v>1.5514405500000006</c:v>
                </c:pt>
                <c:pt idx="1">
                  <c:v>1.8588935271918692</c:v>
                </c:pt>
                <c:pt idx="2">
                  <c:v>0.91629643999999977</c:v>
                </c:pt>
                <c:pt idx="3">
                  <c:v>2.0266915691877636</c:v>
                </c:pt>
                <c:pt idx="4">
                  <c:v>0.74908339999999951</c:v>
                </c:pt>
                <c:pt idx="5">
                  <c:v>1.6124350199999995</c:v>
                </c:pt>
              </c:numCache>
            </c:numRef>
          </c:val>
          <c:extLs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categories'!$C$3:$N$3</c:f>
              <c:numCache>
                <c:formatCode>0.00</c:formatCode>
                <c:ptCount val="12"/>
                <c:pt idx="0">
                  <c:v>-0.79930236099999963</c:v>
                </c:pt>
                <c:pt idx="1">
                  <c:v>-4.164900000000471E-4</c:v>
                </c:pt>
                <c:pt idx="2">
                  <c:v>2.1617003140000008</c:v>
                </c:pt>
                <c:pt idx="3">
                  <c:v>-0.36121996300000031</c:v>
                </c:pt>
                <c:pt idx="4">
                  <c:v>2.3694182099999987</c:v>
                </c:pt>
                <c:pt idx="5">
                  <c:v>2.5247875100000017</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categories'!$C$4:$N$4</c:f>
              <c:numCache>
                <c:formatCode>0.00</c:formatCode>
                <c:ptCount val="12"/>
                <c:pt idx="0">
                  <c:v>4.6821049543178725</c:v>
                </c:pt>
                <c:pt idx="1">
                  <c:v>4.8447550609036609</c:v>
                </c:pt>
                <c:pt idx="2">
                  <c:v>4.6362899956038284</c:v>
                </c:pt>
                <c:pt idx="3">
                  <c:v>4.3922742275122211</c:v>
                </c:pt>
                <c:pt idx="4">
                  <c:v>6.2996143326686918</c:v>
                </c:pt>
                <c:pt idx="5">
                  <c:v>7.3733057700235634</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categories'!$C$5:$N$5</c:f>
              <c:numCache>
                <c:formatCode>0.00</c:formatCode>
                <c:ptCount val="12"/>
                <c:pt idx="0">
                  <c:v>3.7578806311145403</c:v>
                </c:pt>
                <c:pt idx="1">
                  <c:v>3.91989667427463</c:v>
                </c:pt>
                <c:pt idx="2">
                  <c:v>4.6195401213777814</c:v>
                </c:pt>
                <c:pt idx="3">
                  <c:v>4.3515433920628395</c:v>
                </c:pt>
                <c:pt idx="4">
                  <c:v>4.2564099800186899</c:v>
                </c:pt>
                <c:pt idx="5">
                  <c:v>3.6530279619434003</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categories'!$C$6:$N$6</c:f>
              <c:numCache>
                <c:formatCode>0.00</c:formatCode>
                <c:ptCount val="12"/>
                <c:pt idx="0">
                  <c:v>43.313022829998424</c:v>
                </c:pt>
                <c:pt idx="1">
                  <c:v>23.599318641356263</c:v>
                </c:pt>
                <c:pt idx="2">
                  <c:v>45.767004811276962</c:v>
                </c:pt>
                <c:pt idx="3">
                  <c:v>31.14005707916273</c:v>
                </c:pt>
                <c:pt idx="4">
                  <c:v>56.948781386528886</c:v>
                </c:pt>
                <c:pt idx="5">
                  <c:v>56.719351455428153</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categories'!$C$7:$N$7</c:f>
              <c:numCache>
                <c:formatCode>0.00</c:formatCode>
                <c:ptCount val="12"/>
                <c:pt idx="0">
                  <c:v>0.26770066965997003</c:v>
                </c:pt>
                <c:pt idx="1">
                  <c:v>0.14708985440404002</c:v>
                </c:pt>
                <c:pt idx="2">
                  <c:v>0.71414714377105004</c:v>
                </c:pt>
                <c:pt idx="3">
                  <c:v>0.10347022812475001</c:v>
                </c:pt>
                <c:pt idx="4">
                  <c:v>1.42073647661214</c:v>
                </c:pt>
                <c:pt idx="5">
                  <c:v>2.0307279872403599</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categories'!$C$8:$N$8</c:f>
              <c:numCache>
                <c:formatCode>0.00</c:formatCode>
                <c:ptCount val="12"/>
                <c:pt idx="0">
                  <c:v>8.6419628801577684</c:v>
                </c:pt>
                <c:pt idx="1">
                  <c:v>7.5150968392155129</c:v>
                </c:pt>
                <c:pt idx="2">
                  <c:v>7.6195948700502809</c:v>
                </c:pt>
                <c:pt idx="3">
                  <c:v>7.6782956731681704</c:v>
                </c:pt>
                <c:pt idx="4">
                  <c:v>6.8446647654806574</c:v>
                </c:pt>
                <c:pt idx="5">
                  <c:v>8.3216777742637991</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categories'!$C$9:$N$9</c:f>
              <c:numCache>
                <c:formatCode>0.00</c:formatCode>
                <c:ptCount val="12"/>
                <c:pt idx="0">
                  <c:v>9.6700362377869435</c:v>
                </c:pt>
                <c:pt idx="1">
                  <c:v>10.934437233706735</c:v>
                </c:pt>
                <c:pt idx="2">
                  <c:v>10.043594278587873</c:v>
                </c:pt>
                <c:pt idx="3">
                  <c:v>10.04008155688771</c:v>
                </c:pt>
                <c:pt idx="4">
                  <c:v>13.382002304550353</c:v>
                </c:pt>
                <c:pt idx="5">
                  <c:v>15.801403110912622</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categories'!$C$10:$N$10</c:f>
              <c:numCache>
                <c:formatCode>0.00</c:formatCode>
                <c:ptCount val="12"/>
                <c:pt idx="0">
                  <c:v>1.4904165400000002</c:v>
                </c:pt>
                <c:pt idx="1">
                  <c:v>1.5499232399999994</c:v>
                </c:pt>
                <c:pt idx="2">
                  <c:v>1.4662768499999999</c:v>
                </c:pt>
                <c:pt idx="3">
                  <c:v>1.27899312</c:v>
                </c:pt>
                <c:pt idx="4">
                  <c:v>1.8234135899999997</c:v>
                </c:pt>
                <c:pt idx="5">
                  <c:v>1.5239305200000004</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categories'!$C$11:$N$11</c:f>
              <c:numCache>
                <c:formatCode>0.00</c:formatCode>
                <c:ptCount val="12"/>
                <c:pt idx="0">
                  <c:v>5.8091061599999998</c:v>
                </c:pt>
                <c:pt idx="1">
                  <c:v>6.621257990000001</c:v>
                </c:pt>
                <c:pt idx="2">
                  <c:v>6.0113291799999997</c:v>
                </c:pt>
                <c:pt idx="3">
                  <c:v>5.5212061599999984</c:v>
                </c:pt>
                <c:pt idx="4">
                  <c:v>5.4258789468750006</c:v>
                </c:pt>
                <c:pt idx="5">
                  <c:v>5.6966156274999999</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categories'!$C$12:$N$12</c:f>
              <c:numCache>
                <c:formatCode>0.00</c:formatCode>
                <c:ptCount val="12"/>
                <c:pt idx="0">
                  <c:v>3.8110635889016522</c:v>
                </c:pt>
                <c:pt idx="1">
                  <c:v>3.6299741792988756</c:v>
                </c:pt>
                <c:pt idx="2">
                  <c:v>4.536010904964316</c:v>
                </c:pt>
                <c:pt idx="3">
                  <c:v>4.1164362071568696</c:v>
                </c:pt>
                <c:pt idx="4">
                  <c:v>3.819494271022553</c:v>
                </c:pt>
                <c:pt idx="5">
                  <c:v>4.3390775794123169</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categories'!$C$13:$N$13</c:f>
              <c:numCache>
                <c:formatCode>0.00</c:formatCode>
                <c:ptCount val="12"/>
                <c:pt idx="0">
                  <c:v>2.9960695656355814</c:v>
                </c:pt>
                <c:pt idx="1">
                  <c:v>1.6015224409014068</c:v>
                </c:pt>
                <c:pt idx="2">
                  <c:v>1.973698460570714</c:v>
                </c:pt>
                <c:pt idx="3">
                  <c:v>2.6891112630001008</c:v>
                </c:pt>
                <c:pt idx="4">
                  <c:v>5.1798596369261523</c:v>
                </c:pt>
                <c:pt idx="5">
                  <c:v>2.7703799688835278</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Constraints!$G$12:$G$19</c:f>
              <c:numCache>
                <c:formatCode>0.00</c:formatCode>
                <c:ptCount val="8"/>
                <c:pt idx="0">
                  <c:v>18.710701583837089</c:v>
                </c:pt>
                <c:pt idx="1">
                  <c:v>4.1558772112430891</c:v>
                </c:pt>
                <c:pt idx="2">
                  <c:v>8.8840554450373155</c:v>
                </c:pt>
                <c:pt idx="3">
                  <c:v>5.5252823278808387</c:v>
                </c:pt>
                <c:pt idx="4">
                  <c:v>3.6815578368694273</c:v>
                </c:pt>
                <c:pt idx="5">
                  <c:v>14.335454269239396</c:v>
                </c:pt>
                <c:pt idx="6">
                  <c:v>0</c:v>
                </c:pt>
                <c:pt idx="7" formatCode="0.000">
                  <c:v>1.8635217267040007</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Constraints!$C$23:$N$23</c:f>
              <c:numCache>
                <c:formatCode>0</c:formatCode>
                <c:ptCount val="12"/>
                <c:pt idx="0">
                  <c:v>347675.39999999985</c:v>
                </c:pt>
                <c:pt idx="1">
                  <c:v>89625.262000000032</c:v>
                </c:pt>
                <c:pt idx="2">
                  <c:v>150690.82099999994</c:v>
                </c:pt>
                <c:pt idx="3">
                  <c:v>126908.52999999996</c:v>
                </c:pt>
                <c:pt idx="4">
                  <c:v>213623.5180000001</c:v>
                </c:pt>
                <c:pt idx="5">
                  <c:v>254726.41099999991</c:v>
                </c:pt>
                <c:pt idx="6">
                  <c:v>0</c:v>
                </c:pt>
                <c:pt idx="7">
                  <c:v>0</c:v>
                </c:pt>
                <c:pt idx="8">
                  <c:v>0</c:v>
                </c:pt>
                <c:pt idx="9">
                  <c:v>0</c:v>
                </c:pt>
                <c:pt idx="10">
                  <c:v>0</c:v>
                </c:pt>
                <c:pt idx="11">
                  <c:v>0</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Constraints!$C$24:$N$24</c:f>
              <c:numCache>
                <c:formatCode>0</c:formatCode>
                <c:ptCount val="12"/>
                <c:pt idx="0">
                  <c:v>2587.5</c:v>
                </c:pt>
                <c:pt idx="1">
                  <c:v>913.09999999999991</c:v>
                </c:pt>
                <c:pt idx="2">
                  <c:v>30168</c:v>
                </c:pt>
                <c:pt idx="3">
                  <c:v>92604.7</c:v>
                </c:pt>
                <c:pt idx="4">
                  <c:v>143916.39999999997</c:v>
                </c:pt>
                <c:pt idx="5">
                  <c:v>26790.5</c:v>
                </c:pt>
                <c:pt idx="6">
                  <c:v>0</c:v>
                </c:pt>
                <c:pt idx="7">
                  <c:v>0</c:v>
                </c:pt>
                <c:pt idx="8">
                  <c:v>0</c:v>
                </c:pt>
                <c:pt idx="9">
                  <c:v>0</c:v>
                </c:pt>
                <c:pt idx="10">
                  <c:v>0</c:v>
                </c:pt>
                <c:pt idx="11">
                  <c:v>0</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Constraints!$C$25:$N$25</c:f>
              <c:numCache>
                <c:formatCode>0</c:formatCode>
                <c:ptCount val="12"/>
                <c:pt idx="0">
                  <c:v>91238.460000000021</c:v>
                </c:pt>
                <c:pt idx="1">
                  <c:v>84034.441999999966</c:v>
                </c:pt>
                <c:pt idx="2">
                  <c:v>226326.47399999993</c:v>
                </c:pt>
                <c:pt idx="3">
                  <c:v>114590.04899999998</c:v>
                </c:pt>
                <c:pt idx="4">
                  <c:v>275976.57900000009</c:v>
                </c:pt>
                <c:pt idx="5">
                  <c:v>277379.33199999976</c:v>
                </c:pt>
                <c:pt idx="6">
                  <c:v>0</c:v>
                </c:pt>
                <c:pt idx="7">
                  <c:v>0</c:v>
                </c:pt>
                <c:pt idx="8">
                  <c:v>0</c:v>
                </c:pt>
                <c:pt idx="9">
                  <c:v>0</c:v>
                </c:pt>
                <c:pt idx="10">
                  <c:v>0</c:v>
                </c:pt>
                <c:pt idx="11">
                  <c:v>0</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Constraints!$C$26:$N$26</c:f>
              <c:numCache>
                <c:formatCode>0</c:formatCode>
                <c:ptCount val="12"/>
                <c:pt idx="0">
                  <c:v>35114.5</c:v>
                </c:pt>
                <c:pt idx="1">
                  <c:v>67420</c:v>
                </c:pt>
                <c:pt idx="2">
                  <c:v>175935</c:v>
                </c:pt>
                <c:pt idx="3">
                  <c:v>171603</c:v>
                </c:pt>
                <c:pt idx="4">
                  <c:v>246072</c:v>
                </c:pt>
                <c:pt idx="5">
                  <c:v>213512.5</c:v>
                </c:pt>
                <c:pt idx="6">
                  <c:v>0</c:v>
                </c:pt>
                <c:pt idx="7">
                  <c:v>0</c:v>
                </c:pt>
                <c:pt idx="8">
                  <c:v>0</c:v>
                </c:pt>
                <c:pt idx="9">
                  <c:v>0</c:v>
                </c:pt>
                <c:pt idx="10">
                  <c:v>0</c:v>
                </c:pt>
                <c:pt idx="11">
                  <c:v>0</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Constraints!$C$27:$N$27</c:f>
              <c:numCache>
                <c:formatCode>0</c:formatCode>
                <c:ptCount val="12"/>
                <c:pt idx="0">
                  <c:v>53658.137999999999</c:v>
                </c:pt>
                <c:pt idx="1">
                  <c:v>101371.304</c:v>
                </c:pt>
                <c:pt idx="2">
                  <c:v>74192.970999999976</c:v>
                </c:pt>
                <c:pt idx="3">
                  <c:v>46829.439000000006</c:v>
                </c:pt>
                <c:pt idx="4">
                  <c:v>88510.361999999979</c:v>
                </c:pt>
                <c:pt idx="5">
                  <c:v>98433.378999999986</c:v>
                </c:pt>
                <c:pt idx="6">
                  <c:v>0</c:v>
                </c:pt>
                <c:pt idx="7">
                  <c:v>0</c:v>
                </c:pt>
                <c:pt idx="8">
                  <c:v>0</c:v>
                </c:pt>
                <c:pt idx="9">
                  <c:v>0</c:v>
                </c:pt>
                <c:pt idx="10">
                  <c:v>0</c:v>
                </c:pt>
                <c:pt idx="11">
                  <c:v>0</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Constraints!$C$28:$N$28</c:f>
              <c:numCache>
                <c:formatCode>0</c:formatCode>
                <c:ptCount val="12"/>
                <c:pt idx="0">
                  <c:v>209000</c:v>
                </c:pt>
                <c:pt idx="1">
                  <c:v>248361.5</c:v>
                </c:pt>
                <c:pt idx="2">
                  <c:v>420687.5</c:v>
                </c:pt>
                <c:pt idx="3">
                  <c:v>288302</c:v>
                </c:pt>
                <c:pt idx="4">
                  <c:v>415052.5</c:v>
                </c:pt>
                <c:pt idx="5">
                  <c:v>339034</c:v>
                </c:pt>
                <c:pt idx="6">
                  <c:v>0</c:v>
                </c:pt>
                <c:pt idx="7">
                  <c:v>0</c:v>
                </c:pt>
                <c:pt idx="8">
                  <c:v>0</c:v>
                </c:pt>
                <c:pt idx="9">
                  <c:v>0</c:v>
                </c:pt>
                <c:pt idx="10">
                  <c:v>0</c:v>
                </c:pt>
                <c:pt idx="11">
                  <c:v>0</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91238.460000000021</c:v>
                </c:pt>
                <c:pt idx="1">
                  <c:v>84034.441999999966</c:v>
                </c:pt>
                <c:pt idx="2">
                  <c:v>226326.47399999993</c:v>
                </c:pt>
                <c:pt idx="3">
                  <c:v>114590.04899999998</c:v>
                </c:pt>
                <c:pt idx="4">
                  <c:v>275976.57900000009</c:v>
                </c:pt>
                <c:pt idx="5">
                  <c:v>277379.33199999976</c:v>
                </c:pt>
                <c:pt idx="6">
                  <c:v>0</c:v>
                </c:pt>
                <c:pt idx="7">
                  <c:v>0</c:v>
                </c:pt>
                <c:pt idx="8">
                  <c:v>0</c:v>
                </c:pt>
                <c:pt idx="9">
                  <c:v>0</c:v>
                </c:pt>
                <c:pt idx="10">
                  <c:v>0</c:v>
                </c:pt>
                <c:pt idx="11">
                  <c:v>0</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35114.5</c:v>
                </c:pt>
                <c:pt idx="1">
                  <c:v>67420</c:v>
                </c:pt>
                <c:pt idx="2">
                  <c:v>175935</c:v>
                </c:pt>
                <c:pt idx="3">
                  <c:v>171603</c:v>
                </c:pt>
                <c:pt idx="4">
                  <c:v>246072</c:v>
                </c:pt>
                <c:pt idx="5">
                  <c:v>213512.5</c:v>
                </c:pt>
                <c:pt idx="6">
                  <c:v>0</c:v>
                </c:pt>
                <c:pt idx="7">
                  <c:v>0</c:v>
                </c:pt>
                <c:pt idx="8">
                  <c:v>0</c:v>
                </c:pt>
                <c:pt idx="9">
                  <c:v>0</c:v>
                </c:pt>
                <c:pt idx="10">
                  <c:v>0</c:v>
                </c:pt>
                <c:pt idx="11">
                  <c:v>0</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Constraints!$C$14:$N$14</c:f>
              <c:numCache>
                <c:formatCode>0.00</c:formatCode>
                <c:ptCount val="12"/>
                <c:pt idx="0">
                  <c:v>1.1002663637499432</c:v>
                </c:pt>
                <c:pt idx="1">
                  <c:v>1.6899458428303222</c:v>
                </c:pt>
                <c:pt idx="2">
                  <c:v>5.1495504767092051</c:v>
                </c:pt>
                <c:pt idx="3">
                  <c:v>2.1620520381734689</c:v>
                </c:pt>
                <c:pt idx="4">
                  <c:v>8.8840554450373155</c:v>
                </c:pt>
                <c:pt idx="5">
                  <c:v>6.287795563035476</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Constraints!$C$15:$N$15</c:f>
              <c:numCache>
                <c:formatCode>0.00</c:formatCode>
                <c:ptCount val="12"/>
                <c:pt idx="0">
                  <c:v>0.57401591111383554</c:v>
                </c:pt>
                <c:pt idx="1">
                  <c:v>1.0594947818928282</c:v>
                </c:pt>
                <c:pt idx="2">
                  <c:v>2.7377153647155512</c:v>
                </c:pt>
                <c:pt idx="3">
                  <c:v>3.0596091279413002</c:v>
                </c:pt>
                <c:pt idx="4">
                  <c:v>5.5252823278808387</c:v>
                </c:pt>
                <c:pt idx="5">
                  <c:v>4.8733839214325272</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53658.137999999999</c:v>
                </c:pt>
                <c:pt idx="1">
                  <c:v>101371.304</c:v>
                </c:pt>
                <c:pt idx="2">
                  <c:v>74192.970999999976</c:v>
                </c:pt>
                <c:pt idx="3">
                  <c:v>46829.439000000006</c:v>
                </c:pt>
                <c:pt idx="4">
                  <c:v>88510.361999999979</c:v>
                </c:pt>
                <c:pt idx="5">
                  <c:v>98433.378999999986</c:v>
                </c:pt>
                <c:pt idx="6">
                  <c:v>0</c:v>
                </c:pt>
                <c:pt idx="7">
                  <c:v>0</c:v>
                </c:pt>
                <c:pt idx="8">
                  <c:v>0</c:v>
                </c:pt>
                <c:pt idx="9">
                  <c:v>0</c:v>
                </c:pt>
                <c:pt idx="10">
                  <c:v>0</c:v>
                </c:pt>
                <c:pt idx="11">
                  <c:v>0</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209000</c:v>
                </c:pt>
                <c:pt idx="1">
                  <c:v>248361.5</c:v>
                </c:pt>
                <c:pt idx="2">
                  <c:v>420687.5</c:v>
                </c:pt>
                <c:pt idx="3">
                  <c:v>288302</c:v>
                </c:pt>
                <c:pt idx="4">
                  <c:v>415052.5</c:v>
                </c:pt>
                <c:pt idx="5">
                  <c:v>339034</c:v>
                </c:pt>
                <c:pt idx="6">
                  <c:v>0</c:v>
                </c:pt>
                <c:pt idx="7">
                  <c:v>0</c:v>
                </c:pt>
                <c:pt idx="8">
                  <c:v>0</c:v>
                </c:pt>
                <c:pt idx="9">
                  <c:v>0</c:v>
                </c:pt>
                <c:pt idx="10">
                  <c:v>0</c:v>
                </c:pt>
                <c:pt idx="11">
                  <c:v>0</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Constraints!$C$16:$N$16</c:f>
              <c:numCache>
                <c:formatCode>0.00</c:formatCode>
                <c:ptCount val="12"/>
                <c:pt idx="0">
                  <c:v>1.6296489251401647</c:v>
                </c:pt>
                <c:pt idx="1">
                  <c:v>2.2596908600768972</c:v>
                </c:pt>
                <c:pt idx="2">
                  <c:v>2.9503318280859898</c:v>
                </c:pt>
                <c:pt idx="3">
                  <c:v>1.6886107942162036</c:v>
                </c:pt>
                <c:pt idx="4">
                  <c:v>3.6815578368694273</c:v>
                </c:pt>
                <c:pt idx="5">
                  <c:v>4.2380376270524387</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Constraints!$C$17:$N$17</c:f>
              <c:numCache>
                <c:formatCode>0.00</c:formatCode>
                <c:ptCount val="12"/>
                <c:pt idx="0">
                  <c:v>7.6108200986941217</c:v>
                </c:pt>
                <c:pt idx="1">
                  <c:v>8.2425082006389996</c:v>
                </c:pt>
                <c:pt idx="2">
                  <c:v>17.567961384435975</c:v>
                </c:pt>
                <c:pt idx="3">
                  <c:v>9.9955719429453644</c:v>
                </c:pt>
                <c:pt idx="4">
                  <c:v>14.335454269239396</c:v>
                </c:pt>
                <c:pt idx="5">
                  <c:v>13.215079498639552</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Constraints!$C$23:$N$23</c:f>
              <c:numCache>
                <c:formatCode>0</c:formatCode>
                <c:ptCount val="12"/>
                <c:pt idx="0">
                  <c:v>347675.39999999985</c:v>
                </c:pt>
                <c:pt idx="1">
                  <c:v>89625.262000000032</c:v>
                </c:pt>
                <c:pt idx="2">
                  <c:v>150690.82099999994</c:v>
                </c:pt>
                <c:pt idx="3">
                  <c:v>126908.52999999996</c:v>
                </c:pt>
                <c:pt idx="4">
                  <c:v>213623.5180000001</c:v>
                </c:pt>
                <c:pt idx="5">
                  <c:v>254726.41099999991</c:v>
                </c:pt>
                <c:pt idx="6">
                  <c:v>0</c:v>
                </c:pt>
                <c:pt idx="7">
                  <c:v>0</c:v>
                </c:pt>
                <c:pt idx="8">
                  <c:v>0</c:v>
                </c:pt>
                <c:pt idx="9">
                  <c:v>0</c:v>
                </c:pt>
                <c:pt idx="10">
                  <c:v>0</c:v>
                </c:pt>
                <c:pt idx="11">
                  <c:v>0</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Constraints!$C$24:$N$24</c:f>
              <c:numCache>
                <c:formatCode>0</c:formatCode>
                <c:ptCount val="12"/>
                <c:pt idx="0">
                  <c:v>2587.5</c:v>
                </c:pt>
                <c:pt idx="1">
                  <c:v>913.09999999999991</c:v>
                </c:pt>
                <c:pt idx="2">
                  <c:v>30168</c:v>
                </c:pt>
                <c:pt idx="3">
                  <c:v>92604.7</c:v>
                </c:pt>
                <c:pt idx="4">
                  <c:v>143916.39999999997</c:v>
                </c:pt>
                <c:pt idx="5">
                  <c:v>26790.5</c:v>
                </c:pt>
                <c:pt idx="6">
                  <c:v>0</c:v>
                </c:pt>
                <c:pt idx="7">
                  <c:v>0</c:v>
                </c:pt>
                <c:pt idx="8">
                  <c:v>0</c:v>
                </c:pt>
                <c:pt idx="9">
                  <c:v>0</c:v>
                </c:pt>
                <c:pt idx="10">
                  <c:v>0</c:v>
                </c:pt>
                <c:pt idx="11">
                  <c:v>0</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Constraints!$C$12:$N$12</c:f>
              <c:numCache>
                <c:formatCode>0.00</c:formatCode>
                <c:ptCount val="12"/>
                <c:pt idx="0">
                  <c:v>27.467911118000757</c:v>
                </c:pt>
                <c:pt idx="1">
                  <c:v>7.8166563554935458</c:v>
                </c:pt>
                <c:pt idx="2">
                  <c:v>16.151280989048317</c:v>
                </c:pt>
                <c:pt idx="3">
                  <c:v>10.241443666020002</c:v>
                </c:pt>
                <c:pt idx="4">
                  <c:v>18.710701583837089</c:v>
                </c:pt>
                <c:pt idx="5">
                  <c:v>25.407819441484122</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Constraints!$C$13:$N$13</c:f>
              <c:numCache>
                <c:formatCode>0.00</c:formatCode>
                <c:ptCount val="12"/>
                <c:pt idx="0">
                  <c:v>0.13574702268128025</c:v>
                </c:pt>
                <c:pt idx="1">
                  <c:v>0.11217568642670067</c:v>
                </c:pt>
                <c:pt idx="2">
                  <c:v>1.028482818751189</c:v>
                </c:pt>
                <c:pt idx="3">
                  <c:v>1.7535030385252071</c:v>
                </c:pt>
                <c:pt idx="4">
                  <c:v>4.1558772112430891</c:v>
                </c:pt>
                <c:pt idx="5">
                  <c:v>1.0693737160053238</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Reserves'!$C$3:$N$3</c:f>
              <c:numCache>
                <c:formatCode>0.00</c:formatCode>
                <c:ptCount val="12"/>
                <c:pt idx="0">
                  <c:v>7.3048509011199983E-2</c:v>
                </c:pt>
                <c:pt idx="1">
                  <c:v>1.8520375912329998E-2</c:v>
                </c:pt>
                <c:pt idx="2">
                  <c:v>4.3405017512380011E-2</c:v>
                </c:pt>
                <c:pt idx="3">
                  <c:v>5.029912304366E-2</c:v>
                </c:pt>
                <c:pt idx="4">
                  <c:v>0.26841543545683</c:v>
                </c:pt>
                <c:pt idx="5">
                  <c:v>5.3623844343109996E-2</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Reserves'!$C$4:$N$4</c:f>
              <c:numCache>
                <c:formatCode>0.00</c:formatCode>
                <c:ptCount val="12"/>
                <c:pt idx="0">
                  <c:v>0.19465178464616001</c:v>
                </c:pt>
                <c:pt idx="1">
                  <c:v>0.12856947849170999</c:v>
                </c:pt>
                <c:pt idx="2">
                  <c:v>0.67074212625866991</c:v>
                </c:pt>
                <c:pt idx="3">
                  <c:v>5.265778808109E-2</c:v>
                </c:pt>
                <c:pt idx="4">
                  <c:v>1.1523210411553102</c:v>
                </c:pt>
                <c:pt idx="5">
                  <c:v>1.97710414289725</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Reserves'!$C$5:$N$5</c:f>
              <c:numCache>
                <c:formatCode>0.00</c:formatCode>
                <c:ptCount val="12"/>
                <c:pt idx="0">
                  <c:v>3.7600261000000002E-7</c:v>
                </c:pt>
                <c:pt idx="1">
                  <c:v>0</c:v>
                </c:pt>
                <c:pt idx="2">
                  <c:v>0</c:v>
                </c:pt>
                <c:pt idx="3">
                  <c:v>5.1331700000000001E-4</c:v>
                </c:pt>
                <c:pt idx="4">
                  <c:v>0</c:v>
                </c:pt>
                <c:pt idx="5">
                  <c:v>0</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Reserves'!$C$10:$N$10</c:f>
              <c:numCache>
                <c:formatCode>_-* #,##0_-;\-* #,##0_-;_-* "-"??_-;_-@_-</c:formatCode>
                <c:ptCount val="12"/>
                <c:pt idx="0">
                  <c:v>-5366.69</c:v>
                </c:pt>
                <c:pt idx="1">
                  <c:v>-2126.9290000000001</c:v>
                </c:pt>
                <c:pt idx="2">
                  <c:v>-5034.6090000000004</c:v>
                </c:pt>
                <c:pt idx="3">
                  <c:v>-4260.3109999999997</c:v>
                </c:pt>
                <c:pt idx="4">
                  <c:v>-24440.679999999997</c:v>
                </c:pt>
                <c:pt idx="5">
                  <c:v>-3870.6290000000004</c:v>
                </c:pt>
                <c:pt idx="6">
                  <c:v>0</c:v>
                </c:pt>
                <c:pt idx="7">
                  <c:v>0</c:v>
                </c:pt>
                <c:pt idx="8">
                  <c:v>0</c:v>
                </c:pt>
                <c:pt idx="9">
                  <c:v>0</c:v>
                </c:pt>
                <c:pt idx="10">
                  <c:v>0</c:v>
                </c:pt>
                <c:pt idx="11">
                  <c:v>0</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Reserves'!$C$11:$N$11</c:f>
              <c:numCache>
                <c:formatCode>_-* #,##0_-;\-* #,##0_-;_-* "-"??_-;_-@_-</c:formatCode>
                <c:ptCount val="12"/>
                <c:pt idx="0">
                  <c:v>-31740.5</c:v>
                </c:pt>
                <c:pt idx="1">
                  <c:v>-35741</c:v>
                </c:pt>
                <c:pt idx="2">
                  <c:v>-76111</c:v>
                </c:pt>
                <c:pt idx="3">
                  <c:v>-32270.5</c:v>
                </c:pt>
                <c:pt idx="4">
                  <c:v>-172324.5</c:v>
                </c:pt>
                <c:pt idx="5">
                  <c:v>-166035</c:v>
                </c:pt>
                <c:pt idx="6">
                  <c:v>0</c:v>
                </c:pt>
                <c:pt idx="7">
                  <c:v>0</c:v>
                </c:pt>
                <c:pt idx="8">
                  <c:v>0</c:v>
                </c:pt>
                <c:pt idx="9">
                  <c:v>0</c:v>
                </c:pt>
                <c:pt idx="10">
                  <c:v>0</c:v>
                </c:pt>
                <c:pt idx="11">
                  <c:v>0</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Reserves'!$C$12:$N$12</c:f>
              <c:numCache>
                <c:formatCode>_-* #,##0_-;\-* #,##0_-;_-* "-"??_-;_-@_-</c:formatCode>
                <c:ptCount val="12"/>
                <c:pt idx="0">
                  <c:v>-1541.232</c:v>
                </c:pt>
                <c:pt idx="1">
                  <c:v>0</c:v>
                </c:pt>
                <c:pt idx="2">
                  <c:v>0</c:v>
                </c:pt>
                <c:pt idx="3">
                  <c:v>-49.003999999999998</c:v>
                </c:pt>
                <c:pt idx="4">
                  <c:v>0</c:v>
                </c:pt>
                <c:pt idx="5">
                  <c:v>-384.71</c:v>
                </c:pt>
                <c:pt idx="6">
                  <c:v>0</c:v>
                </c:pt>
                <c:pt idx="7">
                  <c:v>0</c:v>
                </c:pt>
                <c:pt idx="8">
                  <c:v>0</c:v>
                </c:pt>
                <c:pt idx="9">
                  <c:v>0</c:v>
                </c:pt>
                <c:pt idx="10">
                  <c:v>0</c:v>
                </c:pt>
                <c:pt idx="11">
                  <c:v>0</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Reserve'!$C$17:$N$17</c:f>
              <c:numCache>
                <c:formatCode>#,##0</c:formatCode>
                <c:ptCount val="12"/>
                <c:pt idx="0">
                  <c:v>44160</c:v>
                </c:pt>
                <c:pt idx="1">
                  <c:v>107632</c:v>
                </c:pt>
                <c:pt idx="2">
                  <c:v>74400</c:v>
                </c:pt>
                <c:pt idx="3">
                  <c:v>101184</c:v>
                </c:pt>
                <c:pt idx="4" formatCode="_-* #,##0_-;\-* #,##0_-;_-* &quot;-&quot;??_-;_-@_-">
                  <c:v>93744</c:v>
                </c:pt>
                <c:pt idx="5" formatCode="_-* #,##0_-;\-* #,##0_-;_-* &quot;-&quot;??_-;_-@_-">
                  <c:v>71760</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Reserve'!$C$18:$N$18</c:f>
              <c:numCache>
                <c:formatCode>#,##0</c:formatCode>
                <c:ptCount val="12"/>
                <c:pt idx="0">
                  <c:v>85320</c:v>
                </c:pt>
                <c:pt idx="1">
                  <c:v>93780</c:v>
                </c:pt>
                <c:pt idx="2">
                  <c:v>90990</c:v>
                </c:pt>
                <c:pt idx="3">
                  <c:v>94140</c:v>
                </c:pt>
                <c:pt idx="4" formatCode="_-* #,##0_-;\-* #,##0_-;_-* &quot;-&quot;??_-;_-@_-">
                  <c:v>93960</c:v>
                </c:pt>
                <c:pt idx="5" formatCode="_-* #,##0_-;\-* #,##0_-;_-* &quot;-&quot;??_-;_-@_-">
                  <c:v>90990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Reserve'!$C$19:$N$19</c:f>
              <c:numCache>
                <c:formatCode>#,##0</c:formatCode>
                <c:ptCount val="12"/>
                <c:pt idx="0">
                  <c:v>229810.81</c:v>
                </c:pt>
                <c:pt idx="1">
                  <c:v>208924.51</c:v>
                </c:pt>
                <c:pt idx="2">
                  <c:v>184416.55</c:v>
                </c:pt>
                <c:pt idx="3">
                  <c:v>179317.44</c:v>
                </c:pt>
                <c:pt idx="4" formatCode="_-* #,##0_-;\-* #,##0_-;_-* &quot;-&quot;??_-;_-@_-">
                  <c:v>182443.96</c:v>
                </c:pt>
                <c:pt idx="5" formatCode="_-* #,##0_-;\-* #,##0_-;_-* &quot;-&quot;??_-;_-@_-">
                  <c:v>220263.32</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Reserve'!$C$3:$N$3</c:f>
              <c:numCache>
                <c:formatCode>0.00</c:formatCode>
                <c:ptCount val="12"/>
                <c:pt idx="0">
                  <c:v>0.57531193015777005</c:v>
                </c:pt>
                <c:pt idx="1">
                  <c:v>0.42664792702551002</c:v>
                </c:pt>
                <c:pt idx="2">
                  <c:v>0.54445226005028013</c:v>
                </c:pt>
                <c:pt idx="3">
                  <c:v>0.62987783316817003</c:v>
                </c:pt>
                <c:pt idx="4">
                  <c:v>0.51600320548066003</c:v>
                </c:pt>
                <c:pt idx="5">
                  <c:v>0.82073552426379981</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(Commercial)</c:v>
                </c:pt>
              </c:strCache>
            </c:strRef>
          </c:tx>
          <c:spPr>
            <a:solidFill>
              <a:schemeClr val="accent2"/>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Reserve'!$C$4:$N$4</c:f>
              <c:numCache>
                <c:formatCode>0.00</c:formatCode>
                <c:ptCount val="12"/>
                <c:pt idx="0">
                  <c:v>5.9474976600000016</c:v>
                </c:pt>
                <c:pt idx="1">
                  <c:v>5.5321183699999992</c:v>
                </c:pt>
                <c:pt idx="2">
                  <c:v>4.8512493500000007</c:v>
                </c:pt>
                <c:pt idx="3">
                  <c:v>4.7065575099999997</c:v>
                </c:pt>
                <c:pt idx="4">
                  <c:v>4.7591125199999995</c:v>
                </c:pt>
                <c:pt idx="5">
                  <c:v>5.8070432099999998</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(Commercial)</c:v>
                </c:pt>
              </c:strCache>
            </c:strRef>
          </c:tx>
          <c:spPr>
            <a:solidFill>
              <a:schemeClr val="accent3"/>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Reserve'!$C$5:$N$5</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Reserve'!$C$6:$N$6</c:f>
              <c:numCache>
                <c:formatCode>0.00</c:formatCode>
                <c:ptCount val="12"/>
                <c:pt idx="0">
                  <c:v>5.7477399999999984E-2</c:v>
                </c:pt>
                <c:pt idx="1">
                  <c:v>6.3072179999999992E-2</c:v>
                </c:pt>
                <c:pt idx="2">
                  <c:v>0.13965000000000005</c:v>
                </c:pt>
                <c:pt idx="3">
                  <c:v>0.13440179999999999</c:v>
                </c:pt>
                <c:pt idx="4">
                  <c:v>9.0300000000000005E-2</c:v>
                </c:pt>
                <c:pt idx="5">
                  <c:v>9.0250400000000008E-2</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Reserve'!$C$7:$N$7</c:f>
              <c:numCache>
                <c:formatCode>0.00</c:formatCode>
                <c:ptCount val="12"/>
                <c:pt idx="0">
                  <c:v>0.75819139999999985</c:v>
                </c:pt>
                <c:pt idx="1">
                  <c:v>0.61318388218999997</c:v>
                </c:pt>
                <c:pt idx="2">
                  <c:v>1.1017013099999993</c:v>
                </c:pt>
                <c:pt idx="3">
                  <c:v>1.1779405999999994</c:v>
                </c:pt>
                <c:pt idx="4">
                  <c:v>0.75664130000000029</c:v>
                </c:pt>
                <c:pt idx="5">
                  <c:v>0.79983346999999971</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Reserve'!$C$8:$N$8</c:f>
              <c:numCache>
                <c:formatCode>0.00</c:formatCode>
                <c:ptCount val="12"/>
                <c:pt idx="0">
                  <c:v>0.50500999999999985</c:v>
                </c:pt>
                <c:pt idx="1">
                  <c:v>0.42453999999999981</c:v>
                </c:pt>
                <c:pt idx="2">
                  <c:v>0.4861859999999999</c:v>
                </c:pt>
                <c:pt idx="3">
                  <c:v>0.48607400000000001</c:v>
                </c:pt>
                <c:pt idx="4">
                  <c:v>0.47283199999999997</c:v>
                </c:pt>
                <c:pt idx="5">
                  <c:v>0.49401200000000001</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Reserve'!$C$9:$N$9</c:f>
              <c:numCache>
                <c:formatCode>0.00</c:formatCode>
                <c:ptCount val="12"/>
                <c:pt idx="0">
                  <c:v>0.34176000000000023</c:v>
                </c:pt>
                <c:pt idx="1">
                  <c:v>0.26609870000000002</c:v>
                </c:pt>
                <c:pt idx="2">
                  <c:v>0.24898343999999992</c:v>
                </c:pt>
                <c:pt idx="3">
                  <c:v>0.22988009999999989</c:v>
                </c:pt>
                <c:pt idx="4">
                  <c:v>0.13432736999999961</c:v>
                </c:pt>
                <c:pt idx="5">
                  <c:v>0.17956600000000003</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Reserve'!$C$10:$N$10</c:f>
              <c:numCache>
                <c:formatCode>0.00</c:formatCode>
                <c:ptCount val="12"/>
                <c:pt idx="0">
                  <c:v>0.45671449000000042</c:v>
                </c:pt>
                <c:pt idx="1">
                  <c:v>0.18943578000000003</c:v>
                </c:pt>
                <c:pt idx="2">
                  <c:v>0.24737251000000002</c:v>
                </c:pt>
                <c:pt idx="3">
                  <c:v>0.31356382999999988</c:v>
                </c:pt>
                <c:pt idx="4">
                  <c:v>0.11544837000000001</c:v>
                </c:pt>
                <c:pt idx="5">
                  <c:v>0.13023716999999996</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Response!$C$3:$N$3</c:f>
              <c:numCache>
                <c:formatCode>0.00</c:formatCode>
                <c:ptCount val="12"/>
                <c:pt idx="0">
                  <c:v>2.4942812507870098</c:v>
                </c:pt>
                <c:pt idx="1">
                  <c:v>3.2954909999441395</c:v>
                </c:pt>
                <c:pt idx="2">
                  <c:v>3.2047536706260695</c:v>
                </c:pt>
                <c:pt idx="3">
                  <c:v>3.0166012868877106</c:v>
                </c:pt>
                <c:pt idx="4">
                  <c:v>5.4691048978836996</c:v>
                </c:pt>
                <c:pt idx="5">
                  <c:v>5.3056097909126603</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Response!$C$4:$N$4</c:f>
              <c:numCache>
                <c:formatCode>0.00</c:formatCode>
                <c:ptCount val="12"/>
                <c:pt idx="0">
                  <c:v>1.8889162100000003</c:v>
                </c:pt>
                <c:pt idx="1">
                  <c:v>2.0943167300000001</c:v>
                </c:pt>
                <c:pt idx="2">
                  <c:v>1.8707491900000002</c:v>
                </c:pt>
                <c:pt idx="3">
                  <c:v>2.0645781099999998</c:v>
                </c:pt>
                <c:pt idx="4">
                  <c:v>2.3742020699999995</c:v>
                </c:pt>
                <c:pt idx="5">
                  <c:v>2.3851299300000006</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Response!$C$5:$N$5</c:f>
              <c:numCache>
                <c:formatCode>0.00</c:formatCode>
                <c:ptCount val="12"/>
                <c:pt idx="0">
                  <c:v>2.2435400000000001E-2</c:v>
                </c:pt>
                <c:pt idx="1">
                  <c:v>2.6306139999999999E-2</c:v>
                </c:pt>
                <c:pt idx="2">
                  <c:v>8.4343189999999998E-2</c:v>
                </c:pt>
                <c:pt idx="3">
                  <c:v>3.5251820000000003E-2</c:v>
                </c:pt>
                <c:pt idx="4">
                  <c:v>5.4447579999999995E-2</c:v>
                </c:pt>
                <c:pt idx="5">
                  <c:v>1.3158320000000001E-2</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Response!$C$6:$N$6</c:f>
              <c:numCache>
                <c:formatCode>0.00</c:formatCode>
                <c:ptCount val="12"/>
                <c:pt idx="0">
                  <c:v>7.4543190000000009E-2</c:v>
                </c:pt>
                <c:pt idx="1">
                  <c:v>0.10547458999999999</c:v>
                </c:pt>
                <c:pt idx="2">
                  <c:v>0.10398314</c:v>
                </c:pt>
                <c:pt idx="3">
                  <c:v>6.5925289999999984E-2</c:v>
                </c:pt>
                <c:pt idx="4">
                  <c:v>8.7224339999999984E-2</c:v>
                </c:pt>
                <c:pt idx="5">
                  <c:v>0.14257207</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Response!$C$7:$N$7</c:f>
              <c:numCache>
                <c:formatCode>0.00</c:formatCode>
                <c:ptCount val="12"/>
                <c:pt idx="0">
                  <c:v>-7.8222699999999992E-3</c:v>
                </c:pt>
                <c:pt idx="1">
                  <c:v>-1.058448E-2</c:v>
                </c:pt>
                <c:pt idx="2">
                  <c:v>-2.7401780000000001E-2</c:v>
                </c:pt>
                <c:pt idx="3">
                  <c:v>-1.238829E-2</c:v>
                </c:pt>
                <c:pt idx="4">
                  <c:v>-1.2472910000000002E-2</c:v>
                </c:pt>
                <c:pt idx="5">
                  <c:v>-4.4031999999999995E-3</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Response!$C$8:$N$8</c:f>
              <c:numCache>
                <c:formatCode>0.00</c:formatCode>
                <c:ptCount val="12"/>
                <c:pt idx="0">
                  <c:v>2.9055000000000001E-3</c:v>
                </c:pt>
                <c:pt idx="1">
                  <c:v>2.0709160000000001E-2</c:v>
                </c:pt>
                <c:pt idx="2">
                  <c:v>4.5444999999999999E-3</c:v>
                </c:pt>
                <c:pt idx="3">
                  <c:v>2.4413829999999997E-2</c:v>
                </c:pt>
                <c:pt idx="4">
                  <c:v>1.12091199</c:v>
                </c:pt>
                <c:pt idx="5">
                  <c:v>3.2455676599999999</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Response!$C$9:$N$9</c:f>
              <c:numCache>
                <c:formatCode>0.00</c:formatCode>
                <c:ptCount val="12"/>
                <c:pt idx="0">
                  <c:v>1.3077510000000001E-2</c:v>
                </c:pt>
                <c:pt idx="1">
                  <c:v>8.6607699999999999E-3</c:v>
                </c:pt>
                <c:pt idx="2">
                  <c:v>2.7776999999999999E-4</c:v>
                </c:pt>
                <c:pt idx="3">
                  <c:v>0</c:v>
                </c:pt>
                <c:pt idx="4">
                  <c:v>0.11279638</c:v>
                </c:pt>
                <c:pt idx="5">
                  <c:v>0.28423863000000005</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Response!$C$10:$N$10</c:f>
              <c:numCache>
                <c:formatCode>0.00</c:formatCode>
                <c:ptCount val="12"/>
                <c:pt idx="0">
                  <c:v>1.0178833799999998</c:v>
                </c:pt>
                <c:pt idx="1">
                  <c:v>0.96529648000000001</c:v>
                </c:pt>
                <c:pt idx="2">
                  <c:v>0.92671872000000011</c:v>
                </c:pt>
                <c:pt idx="3">
                  <c:v>0.95577214999999993</c:v>
                </c:pt>
                <c:pt idx="4">
                  <c:v>0.70899062999999996</c:v>
                </c:pt>
                <c:pt idx="5">
                  <c:v>0.97304359000000029</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Response!$C$11:$N$11</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Response!$C$12:$N$12</c:f>
              <c:numCache>
                <c:formatCode>0.00</c:formatCode>
                <c:ptCount val="12"/>
                <c:pt idx="0">
                  <c:v>0.72576117999999989</c:v>
                </c:pt>
                <c:pt idx="1">
                  <c:v>0.76620170999999992</c:v>
                </c:pt>
                <c:pt idx="2">
                  <c:v>0.76224320000000001</c:v>
                </c:pt>
                <c:pt idx="3">
                  <c:v>0.7838299299999999</c:v>
                </c:pt>
                <c:pt idx="4">
                  <c:v>0.78828964000000001</c:v>
                </c:pt>
                <c:pt idx="5">
                  <c:v>0.76037341000000003</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Response!$C$13:$N$13</c:f>
              <c:numCache>
                <c:formatCode>0.00</c:formatCode>
                <c:ptCount val="12"/>
                <c:pt idx="0">
                  <c:v>0.63714955699993359</c:v>
                </c:pt>
                <c:pt idx="1">
                  <c:v>0.67504838376259335</c:v>
                </c:pt>
                <c:pt idx="2">
                  <c:v>0.30539002796180376</c:v>
                </c:pt>
                <c:pt idx="3">
                  <c:v>1.0183999999997962E-2</c:v>
                </c:pt>
                <c:pt idx="4">
                  <c:v>1.1991999999981955E-2</c:v>
                </c:pt>
                <c:pt idx="5">
                  <c:v>6.6799999999688012E-3</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BM Other Response (Commercial)</c:v>
                </c:pt>
              </c:strCache>
            </c:strRef>
          </c:tx>
          <c:spPr>
            <a:solidFill>
              <a:schemeClr val="accent6">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Response!$C$14:$N$14</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NBM Other Response (Commercial)</c:v>
                </c:pt>
              </c:strCache>
            </c:strRef>
          </c:tx>
          <c:spPr>
            <a:solidFill>
              <a:schemeClr val="accent1">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Response!$C$15:$N$15</c:f>
              <c:numCache>
                <c:formatCode>0.00</c:formatCode>
                <c:ptCount val="12"/>
                <c:pt idx="0">
                  <c:v>6.251489999999997E-2</c:v>
                </c:pt>
                <c:pt idx="1">
                  <c:v>5.8646999999999998E-2</c:v>
                </c:pt>
                <c:pt idx="2">
                  <c:v>4.8902049999999968E-2</c:v>
                </c:pt>
                <c:pt idx="3">
                  <c:v>5.5001149999999957E-2</c:v>
                </c:pt>
                <c:pt idx="4">
                  <c:v>0.19644588666666665</c:v>
                </c:pt>
                <c:pt idx="5">
                  <c:v>5.6147200000000008E-2</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Response!$C$16:$N$16</c:f>
              <c:numCache>
                <c:formatCode>0.00</c:formatCode>
                <c:ptCount val="12"/>
                <c:pt idx="0">
                  <c:v>0.22400609999999993</c:v>
                </c:pt>
                <c:pt idx="1">
                  <c:v>0.35233542999999989</c:v>
                </c:pt>
                <c:pt idx="2">
                  <c:v>0.20902537000000002</c:v>
                </c:pt>
                <c:pt idx="3">
                  <c:v>0.19902077000000001</c:v>
                </c:pt>
                <c:pt idx="4">
                  <c:v>0.12224287999999996</c:v>
                </c:pt>
                <c:pt idx="5">
                  <c:v>0.42100902000000001</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Response!$C$17:$N$17</c:f>
              <c:numCache>
                <c:formatCode>0.00</c:formatCode>
                <c:ptCount val="12"/>
                <c:pt idx="0">
                  <c:v>2.3010590000000008E-2</c:v>
                </c:pt>
                <c:pt idx="1">
                  <c:v>4.3707230000000014E-2</c:v>
                </c:pt>
                <c:pt idx="2">
                  <c:v>1.9297229999999988E-2</c:v>
                </c:pt>
                <c:pt idx="3">
                  <c:v>2.5059020000000001E-2</c:v>
                </c:pt>
                <c:pt idx="4">
                  <c:v>6.7962700000000001E-3</c:v>
                </c:pt>
                <c:pt idx="5">
                  <c:v>3.5212089999999995E-2</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Response!$C$18:$N$18</c:f>
              <c:numCache>
                <c:formatCode>0.00</c:formatCode>
                <c:ptCount val="12"/>
                <c:pt idx="0">
                  <c:v>2.4913737400000011</c:v>
                </c:pt>
                <c:pt idx="1">
                  <c:v>2.5328270900000001</c:v>
                </c:pt>
                <c:pt idx="2">
                  <c:v>2.5307680000000001</c:v>
                </c:pt>
                <c:pt idx="3">
                  <c:v>2.8168324899999999</c:v>
                </c:pt>
                <c:pt idx="4">
                  <c:v>2.3410306500000009</c:v>
                </c:pt>
                <c:pt idx="5">
                  <c:v>2.1770646</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categories'!$C$18:$N$18</c:f>
              <c:numCache>
                <c:formatCode>#,##0</c:formatCode>
                <c:ptCount val="12"/>
                <c:pt idx="0">
                  <c:v>-92773.346999999994</c:v>
                </c:pt>
                <c:pt idx="1">
                  <c:v>-125100.10299999997</c:v>
                </c:pt>
                <c:pt idx="2">
                  <c:v>-52763.553000000007</c:v>
                </c:pt>
                <c:pt idx="3">
                  <c:v>-105125.057</c:v>
                </c:pt>
                <c:pt idx="4">
                  <c:v>-89546.115999999995</c:v>
                </c:pt>
                <c:pt idx="5">
                  <c:v>-91685.372000000003</c:v>
                </c:pt>
                <c:pt idx="6">
                  <c:v>0</c:v>
                </c:pt>
                <c:pt idx="7">
                  <c:v>0</c:v>
                </c:pt>
                <c:pt idx="8">
                  <c:v>0</c:v>
                </c:pt>
                <c:pt idx="9">
                  <c:v>0</c:v>
                </c:pt>
                <c:pt idx="10">
                  <c:v>0</c:v>
                </c:pt>
                <c:pt idx="11">
                  <c:v>0</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categories'!$C$19:$N$19</c:f>
              <c:numCache>
                <c:formatCode>#,##0</c:formatCode>
                <c:ptCount val="12"/>
                <c:pt idx="0">
                  <c:v>554209.84499999997</c:v>
                </c:pt>
                <c:pt idx="1">
                  <c:v>363445.21800000011</c:v>
                </c:pt>
                <c:pt idx="2">
                  <c:v>412956.97700000007</c:v>
                </c:pt>
                <c:pt idx="3">
                  <c:v>397667.94700000004</c:v>
                </c:pt>
                <c:pt idx="4">
                  <c:v>584151.78899999999</c:v>
                </c:pt>
                <c:pt idx="5">
                  <c:v>542831.80000000005</c:v>
                </c:pt>
                <c:pt idx="6">
                  <c:v>0</c:v>
                </c:pt>
                <c:pt idx="7">
                  <c:v>0</c:v>
                </c:pt>
                <c:pt idx="8">
                  <c:v>0</c:v>
                </c:pt>
                <c:pt idx="9">
                  <c:v>0</c:v>
                </c:pt>
                <c:pt idx="10">
                  <c:v>0</c:v>
                </c:pt>
                <c:pt idx="11">
                  <c:v>0</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categories'!$C$20:$N$20</c:f>
              <c:numCache>
                <c:formatCode>#,##0</c:formatCode>
                <c:ptCount val="12"/>
                <c:pt idx="0">
                  <c:v>9886.9259999999995</c:v>
                </c:pt>
                <c:pt idx="1">
                  <c:v>6738.4369999999999</c:v>
                </c:pt>
                <c:pt idx="2">
                  <c:v>9459.3649999999998</c:v>
                </c:pt>
                <c:pt idx="3">
                  <c:v>6415.8069999999998</c:v>
                </c:pt>
                <c:pt idx="4">
                  <c:v>13009.851999999997</c:v>
                </c:pt>
                <c:pt idx="5">
                  <c:v>11255.977000000001</c:v>
                </c:pt>
                <c:pt idx="6">
                  <c:v>0</c:v>
                </c:pt>
                <c:pt idx="7">
                  <c:v>0</c:v>
                </c:pt>
                <c:pt idx="8">
                  <c:v>0</c:v>
                </c:pt>
                <c:pt idx="9">
                  <c:v>0</c:v>
                </c:pt>
                <c:pt idx="10">
                  <c:v>0</c:v>
                </c:pt>
                <c:pt idx="11">
                  <c:v>0</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categories'!$C$21:$N$21</c:f>
              <c:numCache>
                <c:formatCode>#,##0</c:formatCode>
                <c:ptCount val="12"/>
                <c:pt idx="0">
                  <c:v>743095.89599999995</c:v>
                </c:pt>
                <c:pt idx="1">
                  <c:v>592777.60800000001</c:v>
                </c:pt>
                <c:pt idx="2">
                  <c:v>1081892.0320000001</c:v>
                </c:pt>
                <c:pt idx="3">
                  <c:v>848639.71799999976</c:v>
                </c:pt>
                <c:pt idx="4">
                  <c:v>1383201.3589999999</c:v>
                </c:pt>
                <c:pt idx="5">
                  <c:v>1210186.1220000002</c:v>
                </c:pt>
                <c:pt idx="6">
                  <c:v>0</c:v>
                </c:pt>
                <c:pt idx="7">
                  <c:v>0</c:v>
                </c:pt>
                <c:pt idx="8">
                  <c:v>0</c:v>
                </c:pt>
                <c:pt idx="9">
                  <c:v>0</c:v>
                </c:pt>
                <c:pt idx="10">
                  <c:v>0</c:v>
                </c:pt>
                <c:pt idx="11">
                  <c:v>0</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categories'!$C$22:$N$22</c:f>
              <c:numCache>
                <c:formatCode>#,##0</c:formatCode>
                <c:ptCount val="12"/>
                <c:pt idx="0">
                  <c:v>859053.5</c:v>
                </c:pt>
                <c:pt idx="1">
                  <c:v>543609.34999999986</c:v>
                </c:pt>
                <c:pt idx="2">
                  <c:v>800497.62099999981</c:v>
                </c:pt>
                <c:pt idx="3">
                  <c:v>620064.47000000009</c:v>
                </c:pt>
                <c:pt idx="4">
                  <c:v>1178968.9949999996</c:v>
                </c:pt>
                <c:pt idx="5">
                  <c:v>1209494.2839999998</c:v>
                </c:pt>
                <c:pt idx="6">
                  <c:v>0</c:v>
                </c:pt>
                <c:pt idx="7">
                  <c:v>0</c:v>
                </c:pt>
                <c:pt idx="8">
                  <c:v>0</c:v>
                </c:pt>
                <c:pt idx="9">
                  <c:v>0</c:v>
                </c:pt>
                <c:pt idx="10">
                  <c:v>0</c:v>
                </c:pt>
                <c:pt idx="11">
                  <c:v>0</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categories'!$C$23:$N$23</c:f>
              <c:numCache>
                <c:formatCode>#,##0</c:formatCode>
                <c:ptCount val="12"/>
                <c:pt idx="0">
                  <c:v>-38648.421999999999</c:v>
                </c:pt>
                <c:pt idx="1">
                  <c:v>-37867.929000000004</c:v>
                </c:pt>
                <c:pt idx="2">
                  <c:v>-81145.608999999997</c:v>
                </c:pt>
                <c:pt idx="3">
                  <c:v>-36579.815000000002</c:v>
                </c:pt>
                <c:pt idx="4">
                  <c:v>-196765.18000000002</c:v>
                </c:pt>
                <c:pt idx="5">
                  <c:v>-170290.33900000004</c:v>
                </c:pt>
                <c:pt idx="6">
                  <c:v>0</c:v>
                </c:pt>
                <c:pt idx="7">
                  <c:v>0</c:v>
                </c:pt>
                <c:pt idx="8">
                  <c:v>0</c:v>
                </c:pt>
                <c:pt idx="9">
                  <c:v>0</c:v>
                </c:pt>
                <c:pt idx="10">
                  <c:v>0</c:v>
                </c:pt>
                <c:pt idx="11">
                  <c:v>0</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categories'!$C$24:$N$24</c:f>
              <c:numCache>
                <c:formatCode>#,##0</c:formatCode>
                <c:ptCount val="12"/>
                <c:pt idx="0">
                  <c:v>19453.809000000001</c:v>
                </c:pt>
                <c:pt idx="1">
                  <c:v>13208.973999999998</c:v>
                </c:pt>
                <c:pt idx="2">
                  <c:v>17709.616000000002</c:v>
                </c:pt>
                <c:pt idx="3">
                  <c:v>20433.369000000002</c:v>
                </c:pt>
                <c:pt idx="4">
                  <c:v>14194.200000000003</c:v>
                </c:pt>
                <c:pt idx="5">
                  <c:v>18468.362000000005</c:v>
                </c:pt>
                <c:pt idx="6">
                  <c:v>0</c:v>
                </c:pt>
                <c:pt idx="7">
                  <c:v>0</c:v>
                </c:pt>
                <c:pt idx="8">
                  <c:v>0</c:v>
                </c:pt>
                <c:pt idx="9">
                  <c:v>0</c:v>
                </c:pt>
                <c:pt idx="10">
                  <c:v>0</c:v>
                </c:pt>
                <c:pt idx="11">
                  <c:v>0</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categories'!$C$25:$N$25</c:f>
              <c:numCache>
                <c:formatCode>#,##0</c:formatCode>
                <c:ptCount val="12"/>
                <c:pt idx="0">
                  <c:v>203635.55800000002</c:v>
                </c:pt>
                <c:pt idx="1">
                  <c:v>230511.67</c:v>
                </c:pt>
                <c:pt idx="2">
                  <c:v>213526.459</c:v>
                </c:pt>
                <c:pt idx="3">
                  <c:v>233741.954</c:v>
                </c:pt>
                <c:pt idx="4">
                  <c:v>251135.98500000004</c:v>
                </c:pt>
                <c:pt idx="5">
                  <c:v>259242.99799999999</c:v>
                </c:pt>
                <c:pt idx="6">
                  <c:v>0</c:v>
                </c:pt>
                <c:pt idx="7">
                  <c:v>0</c:v>
                </c:pt>
                <c:pt idx="8">
                  <c:v>0</c:v>
                </c:pt>
                <c:pt idx="9">
                  <c:v>0</c:v>
                </c:pt>
                <c:pt idx="10">
                  <c:v>0</c:v>
                </c:pt>
                <c:pt idx="11">
                  <c:v>0</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categories'!$C$26:$N$26</c:f>
              <c:numCache>
                <c:formatCode>#,##0</c:formatCode>
                <c:ptCount val="12"/>
                <c:pt idx="0">
                  <c:v>-106132.33699999998</c:v>
                </c:pt>
                <c:pt idx="1">
                  <c:v>-136428.967</c:v>
                </c:pt>
                <c:pt idx="2">
                  <c:v>-116806.99099999999</c:v>
                </c:pt>
                <c:pt idx="3">
                  <c:v>-165892.02100000001</c:v>
                </c:pt>
                <c:pt idx="4">
                  <c:v>-206719.29500000001</c:v>
                </c:pt>
                <c:pt idx="5">
                  <c:v>-217202.65200000003</c:v>
                </c:pt>
                <c:pt idx="6">
                  <c:v>0</c:v>
                </c:pt>
                <c:pt idx="7">
                  <c:v>0</c:v>
                </c:pt>
                <c:pt idx="8">
                  <c:v>0</c:v>
                </c:pt>
                <c:pt idx="9">
                  <c:v>0</c:v>
                </c:pt>
                <c:pt idx="10">
                  <c:v>0</c:v>
                </c:pt>
                <c:pt idx="11">
                  <c:v>0</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Response!$C$37:$AL$37</c:f>
              <c:numCache>
                <c:formatCode>_-* #,##0_-;\-* #,##0_-;_-* "-"??_-;_-@_-</c:formatCode>
                <c:ptCount val="36"/>
                <c:pt idx="0">
                  <c:v>237.38439300000002</c:v>
                </c:pt>
                <c:pt idx="1">
                  <c:v>146.97976600000001</c:v>
                </c:pt>
                <c:pt idx="2">
                  <c:v>350.83602000000002</c:v>
                </c:pt>
                <c:pt idx="3">
                  <c:v>249.98379299999999</c:v>
                </c:pt>
                <c:pt idx="4">
                  <c:v>156.96958600000002</c:v>
                </c:pt>
                <c:pt idx="5">
                  <c:v>373.95469000000003</c:v>
                </c:pt>
                <c:pt idx="6">
                  <c:v>226.40147399999998</c:v>
                </c:pt>
                <c:pt idx="7">
                  <c:v>137.565597</c:v>
                </c:pt>
                <c:pt idx="8">
                  <c:v>351.52458399999995</c:v>
                </c:pt>
                <c:pt idx="9">
                  <c:v>236.482574</c:v>
                </c:pt>
                <c:pt idx="10">
                  <c:v>152.23882800000001</c:v>
                </c:pt>
                <c:pt idx="11">
                  <c:v>388.95808600000004</c:v>
                </c:pt>
                <c:pt idx="12">
                  <c:v>281.42140699999999</c:v>
                </c:pt>
                <c:pt idx="13">
                  <c:v>182.03823800000001</c:v>
                </c:pt>
                <c:pt idx="14">
                  <c:v>422.04240999999996</c:v>
                </c:pt>
                <c:pt idx="15">
                  <c:v>305.27358199999998</c:v>
                </c:pt>
                <c:pt idx="16">
                  <c:v>200.067757</c:v>
                </c:pt>
                <c:pt idx="17">
                  <c:v>407.90106099999997</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Response!$C$38:$AL$38</c:f>
              <c:numCache>
                <c:formatCode>_-* #,##0_-;\-* #,##0_-;_-* "-"??_-;_-@_-</c:formatCode>
                <c:ptCount val="36"/>
                <c:pt idx="0">
                  <c:v>0</c:v>
                </c:pt>
                <c:pt idx="1">
                  <c:v>0.10840999999999999</c:v>
                </c:pt>
                <c:pt idx="2">
                  <c:v>0</c:v>
                </c:pt>
                <c:pt idx="3">
                  <c:v>0</c:v>
                </c:pt>
                <c:pt idx="4">
                  <c:v>0.76085000000000003</c:v>
                </c:pt>
                <c:pt idx="5">
                  <c:v>0</c:v>
                </c:pt>
                <c:pt idx="6">
                  <c:v>0</c:v>
                </c:pt>
                <c:pt idx="7">
                  <c:v>0.16700999999999999</c:v>
                </c:pt>
                <c:pt idx="8">
                  <c:v>0</c:v>
                </c:pt>
                <c:pt idx="9">
                  <c:v>0</c:v>
                </c:pt>
                <c:pt idx="10">
                  <c:v>0.93683000000000005</c:v>
                </c:pt>
                <c:pt idx="11">
                  <c:v>0</c:v>
                </c:pt>
                <c:pt idx="12">
                  <c:v>0</c:v>
                </c:pt>
                <c:pt idx="13">
                  <c:v>44.082129999999999</c:v>
                </c:pt>
                <c:pt idx="14">
                  <c:v>0</c:v>
                </c:pt>
                <c:pt idx="15">
                  <c:v>0</c:v>
                </c:pt>
                <c:pt idx="16">
                  <c:v>127.63080000000001</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Response!$C$39:$AL$39</c:f>
              <c:numCache>
                <c:formatCode>_-* #,##0_-;\-* #,##0_-;_-* "-"??_-;_-@_-</c:formatCode>
                <c:ptCount val="36"/>
                <c:pt idx="0">
                  <c:v>1.5099</c:v>
                </c:pt>
                <c:pt idx="1">
                  <c:v>1.8694000000000002</c:v>
                </c:pt>
                <c:pt idx="2">
                  <c:v>0</c:v>
                </c:pt>
                <c:pt idx="3">
                  <c:v>1.0877999999999999</c:v>
                </c:pt>
                <c:pt idx="4">
                  <c:v>1.3468</c:v>
                </c:pt>
                <c:pt idx="5">
                  <c:v>0</c:v>
                </c:pt>
                <c:pt idx="6">
                  <c:v>3.5700000000000003E-2</c:v>
                </c:pt>
                <c:pt idx="7">
                  <c:v>4.4200000000000003E-2</c:v>
                </c:pt>
                <c:pt idx="8">
                  <c:v>0</c:v>
                </c:pt>
                <c:pt idx="9">
                  <c:v>0</c:v>
                </c:pt>
                <c:pt idx="10">
                  <c:v>0</c:v>
                </c:pt>
                <c:pt idx="11">
                  <c:v>0</c:v>
                </c:pt>
                <c:pt idx="12">
                  <c:v>13.765499999999999</c:v>
                </c:pt>
                <c:pt idx="13">
                  <c:v>17.042999999999999</c:v>
                </c:pt>
                <c:pt idx="14">
                  <c:v>0</c:v>
                </c:pt>
                <c:pt idx="15">
                  <c:v>35.817599999999999</c:v>
                </c:pt>
                <c:pt idx="16">
                  <c:v>44.345599999999997</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Response!$C$40:$AL$40</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Response!$C$41:$AL$41</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Response!$C$42:$AL$42</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(Commerical)</c:v>
                </c:pt>
              </c:strCache>
            </c:strRef>
          </c:tx>
          <c:spPr>
            <a:solidFill>
              <a:schemeClr val="accent1">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Response!$C$43:$AL$43</c:f>
              <c:numCache>
                <c:formatCode>_-* #,##0_-;\-* #,##0_-;_-* "-"??_-;_-@_-</c:formatCode>
                <c:ptCount val="36"/>
                <c:pt idx="0">
                  <c:v>107.71268014748904</c:v>
                </c:pt>
                <c:pt idx="1">
                  <c:v>0</c:v>
                </c:pt>
                <c:pt idx="2">
                  <c:v>0.99199999999999999</c:v>
                </c:pt>
                <c:pt idx="3">
                  <c:v>113.27307</c:v>
                </c:pt>
                <c:pt idx="4">
                  <c:v>0</c:v>
                </c:pt>
                <c:pt idx="5">
                  <c:v>1.2</c:v>
                </c:pt>
                <c:pt idx="6">
                  <c:v>51.507010000000001</c:v>
                </c:pt>
                <c:pt idx="7">
                  <c:v>0</c:v>
                </c:pt>
                <c:pt idx="8">
                  <c:v>0.432</c:v>
                </c:pt>
                <c:pt idx="9">
                  <c:v>1.395</c:v>
                </c:pt>
                <c:pt idx="10">
                  <c:v>0</c:v>
                </c:pt>
                <c:pt idx="11">
                  <c:v>0.128</c:v>
                </c:pt>
                <c:pt idx="12">
                  <c:v>1.784</c:v>
                </c:pt>
                <c:pt idx="13">
                  <c:v>0</c:v>
                </c:pt>
                <c:pt idx="14">
                  <c:v>0</c:v>
                </c:pt>
                <c:pt idx="15">
                  <c:v>0.872</c:v>
                </c:pt>
                <c:pt idx="16">
                  <c:v>0</c:v>
                </c:pt>
                <c:pt idx="17">
                  <c:v>0.25600000000000001</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BM Other Response (Commercial)</c:v>
                </c:pt>
              </c:strCache>
            </c:strRef>
          </c:tx>
          <c:spPr>
            <a:solidFill>
              <a:schemeClr val="accent2">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Response!$C$44:$AL$44</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Response!$C$45:$AL$45</c:f>
              <c:numCache>
                <c:formatCode>_-* #,##0_-;\-* #,##0_-;_-* "-"??_-;_-@_-</c:formatCode>
                <c:ptCount val="36"/>
                <c:pt idx="0">
                  <c:v>36.789499999999997</c:v>
                </c:pt>
                <c:pt idx="1">
                  <c:v>36.789499999999997</c:v>
                </c:pt>
                <c:pt idx="2">
                  <c:v>36.789499999999997</c:v>
                </c:pt>
                <c:pt idx="3">
                  <c:v>28.0915</c:v>
                </c:pt>
                <c:pt idx="4">
                  <c:v>28.0915</c:v>
                </c:pt>
                <c:pt idx="5">
                  <c:v>28.0915</c:v>
                </c:pt>
                <c:pt idx="6">
                  <c:v>34.749499999999998</c:v>
                </c:pt>
                <c:pt idx="7">
                  <c:v>34.749499999999998</c:v>
                </c:pt>
                <c:pt idx="8">
                  <c:v>34.749499999999998</c:v>
                </c:pt>
                <c:pt idx="9">
                  <c:v>30.869499999999999</c:v>
                </c:pt>
                <c:pt idx="10">
                  <c:v>30.869499999999999</c:v>
                </c:pt>
                <c:pt idx="11">
                  <c:v>30.869499999999999</c:v>
                </c:pt>
                <c:pt idx="12">
                  <c:v>20.6585</c:v>
                </c:pt>
                <c:pt idx="13">
                  <c:v>20.6585</c:v>
                </c:pt>
                <c:pt idx="14">
                  <c:v>20.6585</c:v>
                </c:pt>
                <c:pt idx="15">
                  <c:v>83.812080000000009</c:v>
                </c:pt>
                <c:pt idx="16">
                  <c:v>84.633070000000004</c:v>
                </c:pt>
                <c:pt idx="17">
                  <c:v>85.312080000000009</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Response!$C$46:$AL$46</c:f>
              <c:numCache>
                <c:formatCode>_-* #,##0_-;\-* #,##0_-;_-* "-"??_-;_-@_-</c:formatCode>
                <c:ptCount val="36"/>
                <c:pt idx="0">
                  <c:v>150.72448</c:v>
                </c:pt>
                <c:pt idx="1">
                  <c:v>298.57797999999997</c:v>
                </c:pt>
                <c:pt idx="2">
                  <c:v>110.89998</c:v>
                </c:pt>
                <c:pt idx="3">
                  <c:v>150.21417000000002</c:v>
                </c:pt>
                <c:pt idx="4">
                  <c:v>292.62716999999998</c:v>
                </c:pt>
                <c:pt idx="5">
                  <c:v>107.67617</c:v>
                </c:pt>
                <c:pt idx="6">
                  <c:v>138.08175</c:v>
                </c:pt>
                <c:pt idx="7">
                  <c:v>263.79374999999999</c:v>
                </c:pt>
                <c:pt idx="8">
                  <c:v>82.087500000000006</c:v>
                </c:pt>
                <c:pt idx="9">
                  <c:v>155.7355</c:v>
                </c:pt>
                <c:pt idx="10">
                  <c:v>298.95383000000004</c:v>
                </c:pt>
                <c:pt idx="11">
                  <c:v>109.78367</c:v>
                </c:pt>
                <c:pt idx="12">
                  <c:v>184.86026999999999</c:v>
                </c:pt>
                <c:pt idx="13">
                  <c:v>293.11527000000001</c:v>
                </c:pt>
                <c:pt idx="14">
                  <c:v>110.82427</c:v>
                </c:pt>
                <c:pt idx="15">
                  <c:v>139.18322000000001</c:v>
                </c:pt>
                <c:pt idx="16">
                  <c:v>236.71754999999999</c:v>
                </c:pt>
                <c:pt idx="17">
                  <c:v>123.9688</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Reactive!$C$3:$N$3</c:f>
              <c:numCache>
                <c:formatCode>0.00</c:formatCode>
                <c:ptCount val="12"/>
                <c:pt idx="0">
                  <c:v>5.7096252499999993</c:v>
                </c:pt>
                <c:pt idx="1">
                  <c:v>6.5209897699999999</c:v>
                </c:pt>
                <c:pt idx="2">
                  <c:v>5.9152704100000024</c:v>
                </c:pt>
                <c:pt idx="3">
                  <c:v>5.4219645400000003</c:v>
                </c:pt>
                <c:pt idx="4">
                  <c:v>5.3261909900000006</c:v>
                </c:pt>
                <c:pt idx="5">
                  <c:v>5.5991183100000015</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Reactive!$C$4:$N$4</c:f>
              <c:numCache>
                <c:formatCode>0.00</c:formatCode>
                <c:ptCount val="12"/>
                <c:pt idx="0">
                  <c:v>7.2084099999999967E-3</c:v>
                </c:pt>
                <c:pt idx="1">
                  <c:v>3.2199699999999986E-3</c:v>
                </c:pt>
                <c:pt idx="2">
                  <c:v>3.7862699999999991E-3</c:v>
                </c:pt>
                <c:pt idx="3">
                  <c:v>3.8933699999999976E-3</c:v>
                </c:pt>
                <c:pt idx="4">
                  <c:v>4.9164099999999978E-3</c:v>
                </c:pt>
                <c:pt idx="5">
                  <c:v>5.4811300000000025E-3</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Reactive!$C$5:$N$5</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Reactive!$C$6:$N$6</c:f>
              <c:numCache>
                <c:formatCode>0.00</c:formatCode>
                <c:ptCount val="12"/>
                <c:pt idx="0">
                  <c:v>9.2272500000000035E-2</c:v>
                </c:pt>
                <c:pt idx="1">
                  <c:v>9.704825000000003E-2</c:v>
                </c:pt>
                <c:pt idx="2">
                  <c:v>9.2272500000000035E-2</c:v>
                </c:pt>
                <c:pt idx="3">
                  <c:v>9.5348250000000037E-2</c:v>
                </c:pt>
                <c:pt idx="4">
                  <c:v>9.4771546875000029E-2</c:v>
                </c:pt>
                <c:pt idx="5">
                  <c:v>9.2016187500000027E-2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Reactive!$C$7:$N$7</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Reactive!$C$11:$N$11</c:f>
              <c:numCache>
                <c:formatCode>#,##0</c:formatCode>
                <c:ptCount val="12"/>
                <c:pt idx="0">
                  <c:v>1908439.23</c:v>
                </c:pt>
                <c:pt idx="1">
                  <c:v>2329652.25</c:v>
                </c:pt>
                <c:pt idx="2">
                  <c:v>2203196.35</c:v>
                </c:pt>
                <c:pt idx="3">
                  <c:v>2110242.6800000002</c:v>
                </c:pt>
                <c:pt idx="4">
                  <c:v>2070713.07</c:v>
                </c:pt>
                <c:pt idx="5">
                  <c:v>2111188.65</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Reactive!$C$12:$N$12</c:f>
              <c:numCache>
                <c:formatCode>#,##0</c:formatCode>
                <c:ptCount val="12"/>
                <c:pt idx="0">
                  <c:v>2320.5034999999993</c:v>
                </c:pt>
                <c:pt idx="1">
                  <c:v>1112.27</c:v>
                </c:pt>
                <c:pt idx="2">
                  <c:v>1327.93</c:v>
                </c:pt>
                <c:pt idx="3">
                  <c:v>1406.92</c:v>
                </c:pt>
                <c:pt idx="4">
                  <c:v>1789.84</c:v>
                </c:pt>
                <c:pt idx="5">
                  <c:v>1937.38</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Reactive!$C$13:$N$13</c:f>
              <c:numCache>
                <c:formatCode>#,##0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Reactive!$C$14:$N$14</c:f>
              <c:numCache>
                <c:formatCode>#,##0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Reactive!$C$3:$N$3</c:f>
              <c:numCache>
                <c:formatCode>0.00</c:formatCode>
                <c:ptCount val="12"/>
                <c:pt idx="0">
                  <c:v>5.7096252499999993</c:v>
                </c:pt>
                <c:pt idx="1">
                  <c:v>6.5209897699999999</c:v>
                </c:pt>
                <c:pt idx="2">
                  <c:v>5.9152704100000024</c:v>
                </c:pt>
                <c:pt idx="3">
                  <c:v>5.4219645400000003</c:v>
                </c:pt>
                <c:pt idx="4">
                  <c:v>5.3261909900000006</c:v>
                </c:pt>
                <c:pt idx="5">
                  <c:v>5.5991183100000015</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Reactive!$C$4:$N$4</c:f>
              <c:numCache>
                <c:formatCode>0.00</c:formatCode>
                <c:ptCount val="12"/>
                <c:pt idx="0">
                  <c:v>7.2084099999999967E-3</c:v>
                </c:pt>
                <c:pt idx="1">
                  <c:v>3.2199699999999986E-3</c:v>
                </c:pt>
                <c:pt idx="2">
                  <c:v>3.7862699999999991E-3</c:v>
                </c:pt>
                <c:pt idx="3">
                  <c:v>3.8933699999999976E-3</c:v>
                </c:pt>
                <c:pt idx="4">
                  <c:v>4.9164099999999978E-3</c:v>
                </c:pt>
                <c:pt idx="5">
                  <c:v>5.4811300000000025E-3</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Reactive!$C$5:$N$5</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Reactive!$C$6:$N$6</c:f>
              <c:numCache>
                <c:formatCode>0.00</c:formatCode>
                <c:ptCount val="12"/>
                <c:pt idx="0">
                  <c:v>9.2272500000000035E-2</c:v>
                </c:pt>
                <c:pt idx="1">
                  <c:v>9.704825000000003E-2</c:v>
                </c:pt>
                <c:pt idx="2">
                  <c:v>9.2272500000000035E-2</c:v>
                </c:pt>
                <c:pt idx="3">
                  <c:v>9.5348250000000037E-2</c:v>
                </c:pt>
                <c:pt idx="4">
                  <c:v>9.4771546875000029E-2</c:v>
                </c:pt>
                <c:pt idx="5">
                  <c:v>9.2016187500000027E-2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Reactive!$C$7:$N$7</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Start'!$C$3:$N$3</c:f>
              <c:numCache>
                <c:formatCode>0.00</c:formatCode>
                <c:ptCount val="12"/>
                <c:pt idx="0">
                  <c:v>2.9400796699999989</c:v>
                </c:pt>
                <c:pt idx="1">
                  <c:v>3.2061008183999977</c:v>
                </c:pt>
                <c:pt idx="2">
                  <c:v>2.8633358200000019</c:v>
                </c:pt>
                <c:pt idx="3">
                  <c:v>3.4844659499999997</c:v>
                </c:pt>
                <c:pt idx="4">
                  <c:v>3.0651426300000004</c:v>
                </c:pt>
                <c:pt idx="5">
                  <c:v>3.2485806599999991</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Start'!$C$4:$N$4</c:f>
              <c:numCache>
                <c:formatCode>0.00</c:formatCode>
                <c:ptCount val="12"/>
                <c:pt idx="0">
                  <c:v>4.8384780000000016E-2</c:v>
                </c:pt>
                <c:pt idx="1">
                  <c:v>5.149968000000002E-2</c:v>
                </c:pt>
                <c:pt idx="2">
                  <c:v>4.9838400000000019E-2</c:v>
                </c:pt>
                <c:pt idx="3">
                  <c:v>5.149968000000002E-2</c:v>
                </c:pt>
                <c:pt idx="4">
                  <c:v>4.9907620000000014E-2</c:v>
                </c:pt>
                <c:pt idx="5">
                  <c:v>4.9838400000000019E-2</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(Commerical)</c:v>
                </c:pt>
              </c:strCache>
            </c:strRef>
          </c:tx>
          <c:spPr>
            <a:solidFill>
              <a:schemeClr val="accent3"/>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Start'!$C$5:$N$5</c:f>
              <c:numCache>
                <c:formatCode>0.00</c:formatCode>
                <c:ptCount val="12"/>
                <c:pt idx="0">
                  <c:v>0.17322681000000001</c:v>
                </c:pt>
                <c:pt idx="1">
                  <c:v>0</c:v>
                </c:pt>
                <c:pt idx="2">
                  <c:v>0</c:v>
                </c:pt>
                <c:pt idx="3">
                  <c:v>0</c:v>
                </c:pt>
                <c:pt idx="4">
                  <c:v>0</c:v>
                </c:pt>
                <c:pt idx="5">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(Commerical)</c:v>
                </c:pt>
              </c:strCache>
            </c:strRef>
          </c:tx>
          <c:spPr>
            <a:solidFill>
              <a:schemeClr val="accent4"/>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Start'!$C$6:$N$6</c:f>
              <c:numCache>
                <c:formatCode>0.00</c:formatCode>
                <c:ptCount val="12"/>
                <c:pt idx="0">
                  <c:v>3.3683209999999998E-2</c:v>
                </c:pt>
                <c:pt idx="1">
                  <c:v>0</c:v>
                </c:pt>
                <c:pt idx="2">
                  <c:v>0</c:v>
                </c:pt>
                <c:pt idx="3">
                  <c:v>0</c:v>
                </c:pt>
                <c:pt idx="4">
                  <c:v>0</c:v>
                </c:pt>
                <c:pt idx="5">
                  <c:v>0</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Start'!$C$7:$N$7</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Start'!$C$8:$N$8</c:f>
              <c:numCache>
                <c:formatCode>0.00</c:formatCode>
                <c:ptCount val="12"/>
                <c:pt idx="0">
                  <c:v>0.32479999999999981</c:v>
                </c:pt>
                <c:pt idx="1">
                  <c:v>0.34719999999999979</c:v>
                </c:pt>
                <c:pt idx="2">
                  <c:v>0.32479999999999981</c:v>
                </c:pt>
                <c:pt idx="3">
                  <c:v>0.30239999999999984</c:v>
                </c:pt>
                <c:pt idx="4">
                  <c:v>0.26879999999999987</c:v>
                </c:pt>
                <c:pt idx="5">
                  <c:v>0.22399999999999989</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(Commerical)</c:v>
                </c:pt>
              </c:strCache>
            </c:strRef>
          </c:tx>
          <c:spPr>
            <a:solidFill>
              <a:schemeClr val="accent1">
                <a:lumMod val="60000"/>
              </a:schemeClr>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Start'!$C$9:$N$9</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Reserves'!$C$3:$N$3</c:f>
              <c:numCache>
                <c:formatCode>0.00</c:formatCode>
                <c:ptCount val="12"/>
                <c:pt idx="0">
                  <c:v>0.27680216999999996</c:v>
                </c:pt>
                <c:pt idx="1">
                  <c:v>4.8703160000000002E-2</c:v>
                </c:pt>
                <c:pt idx="2">
                  <c:v>0.12620833999999997</c:v>
                </c:pt>
                <c:pt idx="3">
                  <c:v>0.20375000000000001</c:v>
                </c:pt>
                <c:pt idx="4">
                  <c:v>0.159</c:v>
                </c:pt>
                <c:pt idx="5">
                  <c:v>0.11375</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Reserves'!$C$4:$N$4</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Reserves'!$C$5:$N$5</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(Commerical)</c:v>
                </c:pt>
              </c:strCache>
            </c:strRef>
          </c:tx>
          <c:spPr>
            <a:solidFill>
              <a:schemeClr val="accent4"/>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Reserves'!$C$6:$N$6</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(Commerial)</c:v>
                </c:pt>
              </c:strCache>
            </c:strRef>
          </c:tx>
          <c:spPr>
            <a:solidFill>
              <a:schemeClr val="accent5"/>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Reserves'!$C$7:$N$7</c:f>
              <c:numCache>
                <c:formatCode>0.00</c:formatCode>
                <c:ptCount val="12"/>
                <c:pt idx="0">
                  <c:v>0.38815979</c:v>
                </c:pt>
                <c:pt idx="1">
                  <c:v>0.39970171000000004</c:v>
                </c:pt>
                <c:pt idx="2">
                  <c:v>0.37377397000000007</c:v>
                </c:pt>
                <c:pt idx="3">
                  <c:v>0.4152388099999999</c:v>
                </c:pt>
                <c:pt idx="4">
                  <c:v>0.35827158999999992</c:v>
                </c:pt>
                <c:pt idx="5">
                  <c:v>0.37403759000000009</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Reserves'!$C$8:$N$8</c:f>
              <c:numCache>
                <c:formatCode>0.00</c:formatCode>
                <c:ptCount val="12"/>
                <c:pt idx="0">
                  <c:v>0</c:v>
                </c:pt>
                <c:pt idx="1">
                  <c:v>0.20614589999999999</c:v>
                </c:pt>
                <c:pt idx="2">
                  <c:v>0.11176744999999999</c:v>
                </c:pt>
                <c:pt idx="3">
                  <c:v>3.7920129999999996E-2</c:v>
                </c:pt>
                <c:pt idx="4">
                  <c:v>0.24781822000000001</c:v>
                </c:pt>
                <c:pt idx="5">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Reserves'!$C$9:$N$9</c:f>
              <c:numCache>
                <c:formatCode>0.00</c:formatCode>
                <c:ptCount val="12"/>
                <c:pt idx="0">
                  <c:v>0.82545457999999994</c:v>
                </c:pt>
                <c:pt idx="1">
                  <c:v>0.89537246999999998</c:v>
                </c:pt>
                <c:pt idx="2">
                  <c:v>0.85452708999999993</c:v>
                </c:pt>
                <c:pt idx="3">
                  <c:v>0.62208417999999999</c:v>
                </c:pt>
                <c:pt idx="4">
                  <c:v>1.0583237799999998</c:v>
                </c:pt>
                <c:pt idx="5">
                  <c:v>1.03614293</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components'!$C$3:$N$3</c:f>
              <c:numCache>
                <c:formatCode>0.00</c:formatCode>
                <c:ptCount val="12"/>
                <c:pt idx="0">
                  <c:v>1.2912817605230797</c:v>
                </c:pt>
                <c:pt idx="1">
                  <c:v>1.0926086750886299</c:v>
                </c:pt>
                <c:pt idx="2">
                  <c:v>1.7922186008496899</c:v>
                </c:pt>
                <c:pt idx="3">
                  <c:v>1.5124733984696799</c:v>
                </c:pt>
                <c:pt idx="4">
                  <c:v>4.9298999548631741</c:v>
                </c:pt>
                <c:pt idx="5">
                  <c:v>3.0277431797520311</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components'!$C$4:$N$4</c:f>
              <c:numCache>
                <c:formatCode>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components'!$C$5:$N$5</c:f>
              <c:numCache>
                <c:formatCode>0.00</c:formatCode>
                <c:ptCount val="12"/>
                <c:pt idx="0">
                  <c:v>7.4940999999999994E-4</c:v>
                </c:pt>
                <c:pt idx="1">
                  <c:v>0</c:v>
                </c:pt>
                <c:pt idx="2">
                  <c:v>0</c:v>
                </c:pt>
                <c:pt idx="3">
                  <c:v>0</c:v>
                </c:pt>
                <c:pt idx="4">
                  <c:v>0</c:v>
                </c:pt>
                <c:pt idx="5">
                  <c:v>0</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components'!$C$6:$N$6</c:f>
              <c:numCache>
                <c:formatCode>0.00</c:formatCode>
                <c:ptCount val="12"/>
                <c:pt idx="0">
                  <c:v>-8.6036029999795316E-3</c:v>
                </c:pt>
                <c:pt idx="1">
                  <c:v>-0.74803771999986624</c:v>
                </c:pt>
                <c:pt idx="2">
                  <c:v>-1.5663221439999913</c:v>
                </c:pt>
                <c:pt idx="3">
                  <c:v>-0.45833879982579778</c:v>
                </c:pt>
                <c:pt idx="4">
                  <c:v>-1.998840413000047</c:v>
                </c:pt>
                <c:pt idx="5">
                  <c:v>-1.5492947887763249</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total'!$C$3:$N$3</c:f>
              <c:numCache>
                <c:formatCode>0.00</c:formatCode>
                <c:ptCount val="12"/>
                <c:pt idx="0">
                  <c:v>-0.79053268199999971</c:v>
                </c:pt>
                <c:pt idx="1">
                  <c:v>-4.164900000000471E-4</c:v>
                </c:pt>
                <c:pt idx="2">
                  <c:v>2.1617003140000008</c:v>
                </c:pt>
                <c:pt idx="3">
                  <c:v>-0.4514382760000003</c:v>
                </c:pt>
                <c:pt idx="4">
                  <c:v>2.3781150809999985</c:v>
                </c:pt>
                <c:pt idx="5">
                  <c:v>2.5389010270000014</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total'!$C$4:$N$4</c:f>
              <c:numCache>
                <c:formatCode>0.00</c:formatCode>
                <c:ptCount val="12"/>
                <c:pt idx="0">
                  <c:v>2.5730570094133003</c:v>
                </c:pt>
                <c:pt idx="1">
                  <c:v>3.3081080879359206</c:v>
                </c:pt>
                <c:pt idx="2">
                  <c:v>2.2916383901526003</c:v>
                </c:pt>
                <c:pt idx="3">
                  <c:v>2.36525094368245</c:v>
                </c:pt>
                <c:pt idx="4">
                  <c:v>2.8205189316808394</c:v>
                </c:pt>
                <c:pt idx="5">
                  <c:v>4.1929131123120644</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total'!$C$5:$N$5</c:f>
              <c:numCache>
                <c:formatCode>0.00</c:formatCode>
                <c:ptCount val="12"/>
                <c:pt idx="0">
                  <c:v>0.44493114111453996</c:v>
                </c:pt>
                <c:pt idx="1">
                  <c:v>0.34013872427462999</c:v>
                </c:pt>
                <c:pt idx="2">
                  <c:v>0.49238647137778024</c:v>
                </c:pt>
                <c:pt idx="3">
                  <c:v>0.31617606206284005</c:v>
                </c:pt>
                <c:pt idx="4">
                  <c:v>0.41362086001869003</c:v>
                </c:pt>
                <c:pt idx="5">
                  <c:v>0.45487518194339999</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total'!$C$6:$N$6</c:f>
              <c:numCache>
                <c:formatCode>0.00</c:formatCode>
                <c:ptCount val="12"/>
                <c:pt idx="0">
                  <c:v>1.8832984384303897</c:v>
                </c:pt>
                <c:pt idx="1">
                  <c:v>1.1372382034088102</c:v>
                </c:pt>
                <c:pt idx="2">
                  <c:v>1.8111080490556353</c:v>
                </c:pt>
                <c:pt idx="3">
                  <c:v>1.3712853077594502</c:v>
                </c:pt>
                <c:pt idx="4">
                  <c:v>2.330704504200515</c:v>
                </c:pt>
                <c:pt idx="5">
                  <c:v>2.0736158857579183</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total'!$C$7:$N$7</c:f>
              <c:numCache>
                <c:formatCode>0.00</c:formatCode>
                <c:ptCount val="12"/>
                <c:pt idx="0">
                  <c:v>8.5704414543370078</c:v>
                </c:pt>
                <c:pt idx="1">
                  <c:v>5.50149548564554</c:v>
                </c:pt>
                <c:pt idx="2">
                  <c:v>22.581808759239088</c:v>
                </c:pt>
                <c:pt idx="3">
                  <c:v>9.3631340700522951</c:v>
                </c:pt>
                <c:pt idx="4">
                  <c:v>18.832848409336162</c:v>
                </c:pt>
                <c:pt idx="5">
                  <c:v>15.925229382322208</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total'!$C$8:$N$8</c:f>
              <c:numCache>
                <c:formatCode>0.00</c:formatCode>
                <c:ptCount val="12"/>
                <c:pt idx="0">
                  <c:v>17.333976832147968</c:v>
                </c:pt>
                <c:pt idx="1">
                  <c:v>0.36802323576154999</c:v>
                </c:pt>
                <c:pt idx="2">
                  <c:v>0.11568791002129999</c:v>
                </c:pt>
                <c:pt idx="3">
                  <c:v>5.8614456000000002E-2</c:v>
                </c:pt>
                <c:pt idx="4">
                  <c:v>0.95454407487866999</c:v>
                </c:pt>
                <c:pt idx="5">
                  <c:v>4.884007445712121</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total'!$C$9:$N$9</c:f>
              <c:numCache>
                <c:formatCode>0.00</c:formatCode>
                <c:ptCount val="12"/>
                <c:pt idx="0">
                  <c:v>4.0025188385042707</c:v>
                </c:pt>
                <c:pt idx="1">
                  <c:v>5.8967742949936612</c:v>
                </c:pt>
                <c:pt idx="2">
                  <c:v>0.85980431647887001</c:v>
                </c:pt>
                <c:pt idx="3">
                  <c:v>4.5690113873858698</c:v>
                </c:pt>
                <c:pt idx="4">
                  <c:v>11.35737504252895</c:v>
                </c:pt>
                <c:pt idx="5">
                  <c:v>14.444394641797437</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total'!$C$10:$N$10</c:f>
              <c:numCache>
                <c:formatCode>0.00</c:formatCode>
                <c:ptCount val="12"/>
                <c:pt idx="0">
                  <c:v>7.3048509011199983E-2</c:v>
                </c:pt>
                <c:pt idx="1">
                  <c:v>1.8520375912329998E-2</c:v>
                </c:pt>
                <c:pt idx="2">
                  <c:v>4.3405017512380011E-2</c:v>
                </c:pt>
                <c:pt idx="3">
                  <c:v>5.029912304366E-2</c:v>
                </c:pt>
                <c:pt idx="4">
                  <c:v>0.26841543545683</c:v>
                </c:pt>
                <c:pt idx="5">
                  <c:v>5.3623844343109996E-2</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total'!$C$11:$N$11</c:f>
              <c:numCache>
                <c:formatCode>0.00</c:formatCode>
                <c:ptCount val="12"/>
                <c:pt idx="0">
                  <c:v>0.57531193015777005</c:v>
                </c:pt>
                <c:pt idx="1">
                  <c:v>0.42664792702551002</c:v>
                </c:pt>
                <c:pt idx="2">
                  <c:v>0.54445226005028013</c:v>
                </c:pt>
                <c:pt idx="3">
                  <c:v>0.62987783316817003</c:v>
                </c:pt>
                <c:pt idx="4">
                  <c:v>0.51600320548066003</c:v>
                </c:pt>
                <c:pt idx="5">
                  <c:v>0.82073552426379981</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total'!$C$12:$N$12</c:f>
              <c:numCache>
                <c:formatCode>0.00</c:formatCode>
                <c:ptCount val="12"/>
                <c:pt idx="0">
                  <c:v>2.4942812507870098</c:v>
                </c:pt>
                <c:pt idx="1">
                  <c:v>3.2954909999441395</c:v>
                </c:pt>
                <c:pt idx="2">
                  <c:v>3.2047536706260695</c:v>
                </c:pt>
                <c:pt idx="3">
                  <c:v>3.0166012868877106</c:v>
                </c:pt>
                <c:pt idx="4">
                  <c:v>5.4691048978836996</c:v>
                </c:pt>
                <c:pt idx="5">
                  <c:v>5.3056097909126603</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total'!$C$13:$N$13</c:f>
              <c:numCache>
                <c:formatCode>0.00</c:formatCode>
                <c:ptCount val="12"/>
                <c:pt idx="0">
                  <c:v>1.2912817605230797</c:v>
                </c:pt>
                <c:pt idx="1">
                  <c:v>1.0926086750886299</c:v>
                </c:pt>
                <c:pt idx="2">
                  <c:v>1.7922186008496899</c:v>
                </c:pt>
                <c:pt idx="3">
                  <c:v>1.5124733984696799</c:v>
                </c:pt>
                <c:pt idx="4">
                  <c:v>4.9298999548631741</c:v>
                </c:pt>
                <c:pt idx="5">
                  <c:v>3.0277431797520311</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total'!$C$19:$N$19</c:f>
              <c:numCache>
                <c:formatCode>#,##0</c:formatCode>
                <c:ptCount val="12"/>
                <c:pt idx="0">
                  <c:v>-91992.42</c:v>
                </c:pt>
                <c:pt idx="1">
                  <c:v>-125100.10299999997</c:v>
                </c:pt>
                <c:pt idx="2">
                  <c:v>-52763.553000000007</c:v>
                </c:pt>
                <c:pt idx="3">
                  <c:v>-106878.11899999999</c:v>
                </c:pt>
                <c:pt idx="4">
                  <c:v>-89343.292999999991</c:v>
                </c:pt>
                <c:pt idx="5">
                  <c:v>-91187.774999999994</c:v>
                </c:pt>
                <c:pt idx="6">
                  <c:v>0</c:v>
                </c:pt>
                <c:pt idx="7">
                  <c:v>0</c:v>
                </c:pt>
                <c:pt idx="8">
                  <c:v>0</c:v>
                </c:pt>
                <c:pt idx="9">
                  <c:v>0</c:v>
                </c:pt>
                <c:pt idx="10">
                  <c:v>0</c:v>
                </c:pt>
                <c:pt idx="11">
                  <c:v>0</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total'!$C$20:$N$20</c:f>
              <c:numCache>
                <c:formatCode>#,##0</c:formatCode>
                <c:ptCount val="12"/>
                <c:pt idx="0">
                  <c:v>109998.25699999998</c:v>
                </c:pt>
                <c:pt idx="1">
                  <c:v>118407.19999999997</c:v>
                </c:pt>
                <c:pt idx="2">
                  <c:v>116188.826</c:v>
                </c:pt>
                <c:pt idx="3">
                  <c:v>108676.16300000002</c:v>
                </c:pt>
                <c:pt idx="4">
                  <c:v>113189.00300000001</c:v>
                </c:pt>
                <c:pt idx="5">
                  <c:v>139939.41</c:v>
                </c:pt>
                <c:pt idx="6">
                  <c:v>0</c:v>
                </c:pt>
                <c:pt idx="7">
                  <c:v>0</c:v>
                </c:pt>
                <c:pt idx="8">
                  <c:v>0</c:v>
                </c:pt>
                <c:pt idx="9">
                  <c:v>0</c:v>
                </c:pt>
                <c:pt idx="10">
                  <c:v>0</c:v>
                </c:pt>
                <c:pt idx="11">
                  <c:v>0</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total'!$C$21:$N$21</c:f>
              <c:numCache>
                <c:formatCode>#,##0</c:formatCode>
                <c:ptCount val="12"/>
                <c:pt idx="0">
                  <c:v>9886.9259999999995</c:v>
                </c:pt>
                <c:pt idx="1">
                  <c:v>6738.4369999999999</c:v>
                </c:pt>
                <c:pt idx="2">
                  <c:v>9459.3649999999998</c:v>
                </c:pt>
                <c:pt idx="3">
                  <c:v>6415.8069999999998</c:v>
                </c:pt>
                <c:pt idx="4">
                  <c:v>13009.851999999997</c:v>
                </c:pt>
                <c:pt idx="5">
                  <c:v>11255.977000000001</c:v>
                </c:pt>
                <c:pt idx="6">
                  <c:v>0</c:v>
                </c:pt>
                <c:pt idx="7">
                  <c:v>0</c:v>
                </c:pt>
                <c:pt idx="8">
                  <c:v>0</c:v>
                </c:pt>
                <c:pt idx="9">
                  <c:v>0</c:v>
                </c:pt>
                <c:pt idx="10">
                  <c:v>0</c:v>
                </c:pt>
                <c:pt idx="11">
                  <c:v>0</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total'!$C$22:$N$22</c:f>
              <c:numCache>
                <c:formatCode>#,##0</c:formatCode>
                <c:ptCount val="12"/>
                <c:pt idx="0">
                  <c:v>426126.58799999987</c:v>
                </c:pt>
                <c:pt idx="1">
                  <c:v>218287.01800000007</c:v>
                </c:pt>
                <c:pt idx="2">
                  <c:v>274276.15099999995</c:v>
                </c:pt>
                <c:pt idx="3">
                  <c:v>252331.78399999999</c:v>
                </c:pt>
                <c:pt idx="4">
                  <c:v>436578.78599999985</c:v>
                </c:pt>
                <c:pt idx="5">
                  <c:v>352414.5039999999</c:v>
                </c:pt>
                <c:pt idx="6">
                  <c:v>0</c:v>
                </c:pt>
                <c:pt idx="7">
                  <c:v>0</c:v>
                </c:pt>
                <c:pt idx="8">
                  <c:v>0</c:v>
                </c:pt>
                <c:pt idx="9">
                  <c:v>0</c:v>
                </c:pt>
                <c:pt idx="10">
                  <c:v>0</c:v>
                </c:pt>
                <c:pt idx="11">
                  <c:v>0</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total'!$C$23:$N$23</c:f>
              <c:numCache>
                <c:formatCode>#,##0</c:formatCode>
                <c:ptCount val="12"/>
                <c:pt idx="0">
                  <c:v>469581.48800000001</c:v>
                </c:pt>
                <c:pt idx="1">
                  <c:v>523810.72100000002</c:v>
                </c:pt>
                <c:pt idx="2">
                  <c:v>1059346.845</c:v>
                </c:pt>
                <c:pt idx="3">
                  <c:v>784900.01499999978</c:v>
                </c:pt>
                <c:pt idx="4">
                  <c:v>1223273.2349999999</c:v>
                </c:pt>
                <c:pt idx="5">
                  <c:v>1007847.245</c:v>
                </c:pt>
                <c:pt idx="6">
                  <c:v>0</c:v>
                </c:pt>
                <c:pt idx="7">
                  <c:v>0</c:v>
                </c:pt>
                <c:pt idx="8">
                  <c:v>0</c:v>
                </c:pt>
                <c:pt idx="9">
                  <c:v>0</c:v>
                </c:pt>
                <c:pt idx="10">
                  <c:v>0</c:v>
                </c:pt>
                <c:pt idx="11">
                  <c:v>0</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total'!$C$24:$N$24</c:f>
              <c:numCache>
                <c:formatCode>#,##0</c:formatCode>
                <c:ptCount val="12"/>
                <c:pt idx="0">
                  <c:v>200601.13300000003</c:v>
                </c:pt>
                <c:pt idx="1">
                  <c:v>5268.7489999999998</c:v>
                </c:pt>
                <c:pt idx="2">
                  <c:v>1602.6410000000001</c:v>
                </c:pt>
                <c:pt idx="3">
                  <c:v>636.31500000000005</c:v>
                </c:pt>
                <c:pt idx="4">
                  <c:v>8573.7440000000006</c:v>
                </c:pt>
                <c:pt idx="5">
                  <c:v>49725.377999999997</c:v>
                </c:pt>
                <c:pt idx="6">
                  <c:v>0</c:v>
                </c:pt>
                <c:pt idx="7">
                  <c:v>0</c:v>
                </c:pt>
                <c:pt idx="8">
                  <c:v>0</c:v>
                </c:pt>
                <c:pt idx="9">
                  <c:v>0</c:v>
                </c:pt>
                <c:pt idx="10">
                  <c:v>0</c:v>
                </c:pt>
                <c:pt idx="11">
                  <c:v>0</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total'!$C$25:$N$25</c:f>
              <c:numCache>
                <c:formatCode>#,##0</c:formatCode>
                <c:ptCount val="12"/>
                <c:pt idx="0">
                  <c:v>72913.275000000009</c:v>
                </c:pt>
                <c:pt idx="1">
                  <c:v>63698.137999999999</c:v>
                </c:pt>
                <c:pt idx="2">
                  <c:v>20942.545999999998</c:v>
                </c:pt>
                <c:pt idx="3">
                  <c:v>55301.387999999992</c:v>
                </c:pt>
                <c:pt idx="4">
                  <c:v>151304.38</c:v>
                </c:pt>
                <c:pt idx="5">
                  <c:v>152303.49899999998</c:v>
                </c:pt>
                <c:pt idx="6">
                  <c:v>0</c:v>
                </c:pt>
                <c:pt idx="7">
                  <c:v>0</c:v>
                </c:pt>
                <c:pt idx="8">
                  <c:v>0</c:v>
                </c:pt>
                <c:pt idx="9">
                  <c:v>0</c:v>
                </c:pt>
                <c:pt idx="10">
                  <c:v>0</c:v>
                </c:pt>
                <c:pt idx="11">
                  <c:v>0</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total'!$C$26:$N$26</c:f>
              <c:numCache>
                <c:formatCode>#,##0</c:formatCode>
                <c:ptCount val="12"/>
                <c:pt idx="0">
                  <c:v>-5366.69</c:v>
                </c:pt>
                <c:pt idx="1">
                  <c:v>-2126.9290000000001</c:v>
                </c:pt>
                <c:pt idx="2">
                  <c:v>-5034.6090000000004</c:v>
                </c:pt>
                <c:pt idx="3">
                  <c:v>-4260.3109999999997</c:v>
                </c:pt>
                <c:pt idx="4">
                  <c:v>-24440.679999999997</c:v>
                </c:pt>
                <c:pt idx="5">
                  <c:v>-3870.6290000000004</c:v>
                </c:pt>
                <c:pt idx="6">
                  <c:v>0</c:v>
                </c:pt>
                <c:pt idx="7">
                  <c:v>0</c:v>
                </c:pt>
                <c:pt idx="8">
                  <c:v>0</c:v>
                </c:pt>
                <c:pt idx="9">
                  <c:v>0</c:v>
                </c:pt>
                <c:pt idx="10">
                  <c:v>0</c:v>
                </c:pt>
                <c:pt idx="11">
                  <c:v>0</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total'!$C$27:$N$27</c:f>
              <c:numCache>
                <c:formatCode>#,##0</c:formatCode>
                <c:ptCount val="12"/>
                <c:pt idx="0">
                  <c:v>19453.809000000001</c:v>
                </c:pt>
                <c:pt idx="1">
                  <c:v>13208.973999999998</c:v>
                </c:pt>
                <c:pt idx="2">
                  <c:v>17709.616000000002</c:v>
                </c:pt>
                <c:pt idx="3">
                  <c:v>20433.369000000002</c:v>
                </c:pt>
                <c:pt idx="4">
                  <c:v>14194.200000000003</c:v>
                </c:pt>
                <c:pt idx="5">
                  <c:v>18468.362000000005</c:v>
                </c:pt>
                <c:pt idx="6">
                  <c:v>0</c:v>
                </c:pt>
                <c:pt idx="7">
                  <c:v>0</c:v>
                </c:pt>
                <c:pt idx="8">
                  <c:v>0</c:v>
                </c:pt>
                <c:pt idx="9">
                  <c:v>0</c:v>
                </c:pt>
                <c:pt idx="10">
                  <c:v>0</c:v>
                </c:pt>
                <c:pt idx="11">
                  <c:v>0</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total'!$C$28:$N$28</c:f>
              <c:numCache>
                <c:formatCode>#,##0</c:formatCode>
                <c:ptCount val="12"/>
                <c:pt idx="0">
                  <c:v>203635.55800000002</c:v>
                </c:pt>
                <c:pt idx="1">
                  <c:v>230511.67</c:v>
                </c:pt>
                <c:pt idx="2">
                  <c:v>213526.459</c:v>
                </c:pt>
                <c:pt idx="3">
                  <c:v>233741.954</c:v>
                </c:pt>
                <c:pt idx="4">
                  <c:v>251135.98500000004</c:v>
                </c:pt>
                <c:pt idx="5">
                  <c:v>259242.99799999999</c:v>
                </c:pt>
                <c:pt idx="6">
                  <c:v>0</c:v>
                </c:pt>
                <c:pt idx="7">
                  <c:v>0</c:v>
                </c:pt>
                <c:pt idx="8">
                  <c:v>0</c:v>
                </c:pt>
                <c:pt idx="9">
                  <c:v>0</c:v>
                </c:pt>
                <c:pt idx="10">
                  <c:v>0</c:v>
                </c:pt>
                <c:pt idx="11">
                  <c:v>0</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total'!$C$29:$N$29</c:f>
              <c:numCache>
                <c:formatCode>#,##0</c:formatCode>
                <c:ptCount val="12"/>
                <c:pt idx="0">
                  <c:v>-106892.64199999999</c:v>
                </c:pt>
                <c:pt idx="1">
                  <c:v>-136428.96700000003</c:v>
                </c:pt>
                <c:pt idx="2">
                  <c:v>-116806.99099999998</c:v>
                </c:pt>
                <c:pt idx="3">
                  <c:v>-167219.22699999998</c:v>
                </c:pt>
                <c:pt idx="4">
                  <c:v>-206516.47200000004</c:v>
                </c:pt>
                <c:pt idx="5">
                  <c:v>-217087.87899999993</c:v>
                </c:pt>
                <c:pt idx="6">
                  <c:v>0</c:v>
                </c:pt>
                <c:pt idx="7">
                  <c:v>0</c:v>
                </c:pt>
                <c:pt idx="8">
                  <c:v>0</c:v>
                </c:pt>
                <c:pt idx="9">
                  <c:v>0</c:v>
                </c:pt>
                <c:pt idx="10">
                  <c:v>0</c:v>
                </c:pt>
                <c:pt idx="11">
                  <c:v>0</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Total'!$C$3:$N$3</c:f>
              <c:numCache>
                <c:formatCode>0.00</c:formatCode>
                <c:ptCount val="12"/>
                <c:pt idx="0">
                  <c:v>7.1757549869999337</c:v>
                </c:pt>
                <c:pt idx="1">
                  <c:v>7.6389462337625922</c:v>
                </c:pt>
                <c:pt idx="2">
                  <c:v>6.8388406079618029</c:v>
                </c:pt>
                <c:pt idx="3">
                  <c:v>7.0242081499999971</c:v>
                </c:pt>
                <c:pt idx="4">
                  <c:v>7.912897406666648</c:v>
                </c:pt>
                <c:pt idx="5">
                  <c:v>10.496359529999966</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Total'!$C$4:$N$4</c:f>
              <c:numCache>
                <c:formatCode>0.00</c:formatCode>
                <c:ptCount val="12"/>
                <c:pt idx="0">
                  <c:v>8.0666509499999979</c:v>
                </c:pt>
                <c:pt idx="1">
                  <c:v>7.0884489121900023</c:v>
                </c:pt>
                <c:pt idx="2">
                  <c:v>7.0751426100000003</c:v>
                </c:pt>
                <c:pt idx="3">
                  <c:v>7.0484178399999999</c:v>
                </c:pt>
                <c:pt idx="4">
                  <c:v>6.3286615599999987</c:v>
                </c:pt>
                <c:pt idx="5">
                  <c:v>7.5009422500000005</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Total'!$C$5:$N$5</c:f>
              <c:numCache>
                <c:formatCode>0.00</c:formatCode>
                <c:ptCount val="12"/>
                <c:pt idx="0">
                  <c:v>3.3129494900000003</c:v>
                </c:pt>
                <c:pt idx="1">
                  <c:v>3.5797579500000003</c:v>
                </c:pt>
                <c:pt idx="2">
                  <c:v>4.1271536500000003</c:v>
                </c:pt>
                <c:pt idx="3">
                  <c:v>4.0353673299999997</c:v>
                </c:pt>
                <c:pt idx="4">
                  <c:v>3.8427891199999991</c:v>
                </c:pt>
                <c:pt idx="5">
                  <c:v>3.19815278</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Total'!$C$6:$N$6</c:f>
              <c:numCache>
                <c:formatCode>0.00</c:formatCode>
                <c:ptCount val="12"/>
                <c:pt idx="0">
                  <c:v>1.4904165400000002</c:v>
                </c:pt>
                <c:pt idx="1">
                  <c:v>1.5499232399999994</c:v>
                </c:pt>
                <c:pt idx="2">
                  <c:v>1.4662768499999999</c:v>
                </c:pt>
                <c:pt idx="3">
                  <c:v>1.27899312</c:v>
                </c:pt>
                <c:pt idx="4">
                  <c:v>1.8234135899999997</c:v>
                </c:pt>
                <c:pt idx="5">
                  <c:v>1.5239305200000004</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Total'!$C$7:$N$7</c:f>
              <c:numCache>
                <c:formatCode>0.00</c:formatCode>
                <c:ptCount val="12"/>
                <c:pt idx="0">
                  <c:v>3.5201744699999993</c:v>
                </c:pt>
                <c:pt idx="1">
                  <c:v>3.6048004983999991</c:v>
                </c:pt>
                <c:pt idx="2">
                  <c:v>3.2379742200000021</c:v>
                </c:pt>
                <c:pt idx="3">
                  <c:v>3.8383656300000006</c:v>
                </c:pt>
                <c:pt idx="4">
                  <c:v>3.3838502500000018</c:v>
                </c:pt>
                <c:pt idx="5">
                  <c:v>3.5224190599999994</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Total'!$C$8:$N$8</c:f>
              <c:numCache>
                <c:formatCode>0.00</c:formatCode>
                <c:ptCount val="12"/>
                <c:pt idx="0">
                  <c:v>5.8091061599999998</c:v>
                </c:pt>
                <c:pt idx="1">
                  <c:v>6.621257990000001</c:v>
                </c:pt>
                <c:pt idx="2">
                  <c:v>6.0113291800000006</c:v>
                </c:pt>
                <c:pt idx="3">
                  <c:v>5.5212061599999993</c:v>
                </c:pt>
                <c:pt idx="4">
                  <c:v>5.4258789468750006</c:v>
                </c:pt>
                <c:pt idx="5">
                  <c:v>5.6966156274999999</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Total'!$C$9:$N$9</c:f>
              <c:numCache>
                <c:formatCode>0.00</c:formatCode>
                <c:ptCount val="12"/>
                <c:pt idx="0">
                  <c:v>5.0855026855199998</c:v>
                </c:pt>
                <c:pt idx="1">
                  <c:v>2.4440206438958687</c:v>
                </c:pt>
                <c:pt idx="2">
                  <c:v>1.2572063755199996</c:v>
                </c:pt>
                <c:pt idx="3">
                  <c:v>2.3763732958917672</c:v>
                </c:pt>
                <c:pt idx="4">
                  <c:v>1.8635217267040007</c:v>
                </c:pt>
                <c:pt idx="5">
                  <c:v>2.3078828555189252</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Total'!$C$10:$N$10</c:f>
              <c:numCache>
                <c:formatCode>0.00</c:formatCode>
                <c:ptCount val="12"/>
                <c:pt idx="0">
                  <c:v>1.6721039449545263</c:v>
                </c:pt>
                <c:pt idx="1">
                  <c:v>1.1486786599110053</c:v>
                </c:pt>
                <c:pt idx="2">
                  <c:v>1.6430218496226576</c:v>
                </c:pt>
                <c:pt idx="3">
                  <c:v>1.4111845580022542</c:v>
                </c:pt>
                <c:pt idx="4">
                  <c:v>2.1545580145358949</c:v>
                </c:pt>
                <c:pt idx="5">
                  <c:v>1.223978839266695</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Total'!$C$11:$N$11</c:f>
              <c:numCache>
                <c:formatCode>0.00</c:formatCode>
                <c:ptCount val="12"/>
                <c:pt idx="0">
                  <c:v>7.4940999999999994E-4</c:v>
                </c:pt>
                <c:pt idx="1">
                  <c:v>0</c:v>
                </c:pt>
                <c:pt idx="2">
                  <c:v>0</c:v>
                </c:pt>
                <c:pt idx="3">
                  <c:v>0</c:v>
                </c:pt>
                <c:pt idx="4">
                  <c:v>0</c:v>
                </c:pt>
                <c:pt idx="5">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Total'!$C$12:$N$12</c:f>
              <c:numCache>
                <c:formatCode>0.00</c:formatCode>
                <c:ptCount val="12"/>
                <c:pt idx="0">
                  <c:v>0.10478015409836058</c:v>
                </c:pt>
                <c:pt idx="1">
                  <c:v>0.10827282590163927</c:v>
                </c:pt>
                <c:pt idx="2">
                  <c:v>0.10478015409836058</c:v>
                </c:pt>
                <c:pt idx="3">
                  <c:v>0.10827282590163927</c:v>
                </c:pt>
                <c:pt idx="4">
                  <c:v>0.10827282590163927</c:v>
                </c:pt>
                <c:pt idx="5">
                  <c:v>0.10478015409836058</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Total'!$H$16:$H$19</c:f>
              <c:numCache>
                <c:formatCode>0.00</c:formatCode>
                <c:ptCount val="4"/>
                <c:pt idx="0">
                  <c:v>8.1323014400000009</c:v>
                </c:pt>
                <c:pt idx="1">
                  <c:v>19.815143961509321</c:v>
                </c:pt>
                <c:pt idx="2">
                  <c:v>7.5259037400000004</c:v>
                </c:pt>
                <c:pt idx="3">
                  <c:v>0.10478015409836058</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6068705134256"/>
          <c:y val="2.209944751381215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Trades!$C$9:$N$9</c:f>
              <c:numCache>
                <c:formatCode>#,##0.0</c:formatCode>
                <c:ptCount val="12"/>
                <c:pt idx="0">
                  <c:v>0.82543004825302502</c:v>
                </c:pt>
                <c:pt idx="1">
                  <c:v>1.5211163568478101</c:v>
                </c:pt>
                <c:pt idx="2">
                  <c:v>4.2197449572133099</c:v>
                </c:pt>
                <c:pt idx="3">
                  <c:v>4.2356945151300103</c:v>
                </c:pt>
                <c:pt idx="4">
                  <c:v>7.1987912310503299</c:v>
                </c:pt>
                <c:pt idx="5">
                  <c:v>6.1394097849064098</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Trades!$C$10:$N$10</c:f>
              <c:numCache>
                <c:formatCode>#,##0.0</c:formatCode>
                <c:ptCount val="12"/>
                <c:pt idx="0">
                  <c:v>7.8835353260859993</c:v>
                </c:pt>
                <c:pt idx="1">
                  <c:v>8.4220629678534404</c:v>
                </c:pt>
                <c:pt idx="2">
                  <c:v>18.375192762815598</c:v>
                </c:pt>
                <c:pt idx="3">
                  <c:v>11.5383995533721</c:v>
                </c:pt>
                <c:pt idx="4">
                  <c:v>19.1286171432556</c:v>
                </c:pt>
                <c:pt idx="5">
                  <c:v>16.145676260021801</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2.6501403412901463E-2"/>
              <c:y val="0.30179898783370313"/>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Trades!$C$3:$N$3</c:f>
              <c:numCache>
                <c:formatCode>0.00</c:formatCode>
                <c:ptCount val="12"/>
                <c:pt idx="0">
                  <c:v>55039.5</c:v>
                </c:pt>
                <c:pt idx="1">
                  <c:v>100286</c:v>
                </c:pt>
                <c:pt idx="2">
                  <c:v>236399</c:v>
                </c:pt>
                <c:pt idx="3">
                  <c:v>256050</c:v>
                </c:pt>
                <c:pt idx="4">
                  <c:v>344357</c:v>
                </c:pt>
                <c:pt idx="5">
                  <c:v>291932.5</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Trades!$C$4:$N$4</c:f>
              <c:numCache>
                <c:formatCode>0.00</c:formatCode>
                <c:ptCount val="12"/>
                <c:pt idx="0">
                  <c:v>241488</c:v>
                </c:pt>
                <c:pt idx="1">
                  <c:v>279075.09999999998</c:v>
                </c:pt>
                <c:pt idx="2">
                  <c:v>489034.5</c:v>
                </c:pt>
                <c:pt idx="3">
                  <c:v>373192.2</c:v>
                </c:pt>
                <c:pt idx="4">
                  <c:v>667292.4</c:v>
                </c:pt>
                <c:pt idx="5">
                  <c:v>504225.5</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19050</xdr:colOff>
      <xdr:row>16</xdr:row>
      <xdr:rowOff>152399</xdr:rowOff>
    </xdr:from>
    <xdr:to>
      <xdr:col>4</xdr:col>
      <xdr:colOff>114300</xdr:colOff>
      <xdr:row>23</xdr:row>
      <xdr:rowOff>9525</xdr:rowOff>
    </xdr:to>
    <xdr:sp macro="[0]!import_data" textlink="">
      <xdr:nvSpPr>
        <xdr:cNvPr id="3" name="Rectangle 2">
          <a:extLst>
            <a:ext uri="{FF2B5EF4-FFF2-40B4-BE49-F238E27FC236}">
              <a16:creationId xmlns:a16="http://schemas.microsoft.com/office/drawing/2014/main" id="{00000000-0008-0000-0000-000003000000}"/>
            </a:ext>
          </a:extLst>
        </xdr:cNvPr>
        <xdr:cNvSpPr/>
      </xdr:nvSpPr>
      <xdr:spPr>
        <a:xfrm>
          <a:off x="533400" y="3200399"/>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a:t>
          </a:r>
          <a:r>
            <a:rPr lang="en-GB" sz="1100" baseline="0"/>
            <a:t> 3.</a:t>
          </a:r>
        </a:p>
        <a:p>
          <a:pPr algn="ctr"/>
          <a:r>
            <a:rPr lang="en-GB" sz="1100" baseline="0"/>
            <a:t>Click here to i</a:t>
          </a:r>
          <a:r>
            <a:rPr lang="en-GB" sz="1100"/>
            <a:t>mport</a:t>
          </a:r>
          <a:r>
            <a:rPr lang="en-GB" sz="1100" baseline="0"/>
            <a:t> data </a:t>
          </a:r>
        </a:p>
        <a:p>
          <a:pPr algn="ctr"/>
          <a:r>
            <a:rPr lang="en-GB" sz="1100" baseline="0"/>
            <a:t>Select AS MBSS file.</a:t>
          </a:r>
        </a:p>
        <a:p>
          <a:pPr algn="ctr"/>
          <a:r>
            <a:rPr lang="en-GB" sz="1100" baseline="0"/>
            <a:t> </a:t>
          </a:r>
        </a:p>
      </xdr:txBody>
    </xdr:sp>
    <xdr:clientData/>
  </xdr:twoCellAnchor>
  <xdr:twoCellAnchor>
    <xdr:from>
      <xdr:col>1</xdr:col>
      <xdr:colOff>47625</xdr:colOff>
      <xdr:row>23</xdr:row>
      <xdr:rowOff>171450</xdr:rowOff>
    </xdr:from>
    <xdr:to>
      <xdr:col>4</xdr:col>
      <xdr:colOff>123825</xdr:colOff>
      <xdr:row>30</xdr:row>
      <xdr:rowOff>19050</xdr:rowOff>
    </xdr:to>
    <xdr:sp macro="[0]!update_charts" textlink="">
      <xdr:nvSpPr>
        <xdr:cNvPr id="2" name="Rectangle 1">
          <a:extLst>
            <a:ext uri="{FF2B5EF4-FFF2-40B4-BE49-F238E27FC236}">
              <a16:creationId xmlns:a16="http://schemas.microsoft.com/office/drawing/2014/main" id="{00000000-0008-0000-0000-000002000000}"/>
            </a:ext>
          </a:extLst>
        </xdr:cNvPr>
        <xdr:cNvSpPr/>
      </xdr:nvSpPr>
      <xdr:spPr>
        <a:xfrm>
          <a:off x="561975" y="4552950"/>
          <a:ext cx="1619250" cy="1181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4.</a:t>
          </a:r>
        </a:p>
        <a:p>
          <a:pPr algn="ctr"/>
          <a:r>
            <a:rPr lang="en-GB" sz="1100"/>
            <a:t>Click here</a:t>
          </a:r>
          <a:r>
            <a:rPr lang="en-GB" sz="1100" baseline="0"/>
            <a:t> to c</a:t>
          </a:r>
          <a:r>
            <a:rPr lang="en-GB" sz="1100"/>
            <a:t>opy imported</a:t>
          </a:r>
          <a:r>
            <a:rPr lang="en-GB" sz="1100" baseline="0"/>
            <a:t> data to chart tables</a:t>
          </a:r>
          <a:endParaRPr lang="en-GB" sz="1100"/>
        </a:p>
      </xdr:txBody>
    </xdr:sp>
    <xdr:clientData/>
  </xdr:twoCellAnchor>
  <xdr:twoCellAnchor>
    <xdr:from>
      <xdr:col>1</xdr:col>
      <xdr:colOff>9525</xdr:colOff>
      <xdr:row>2</xdr:row>
      <xdr:rowOff>85725</xdr:rowOff>
    </xdr:from>
    <xdr:to>
      <xdr:col>4</xdr:col>
      <xdr:colOff>104775</xdr:colOff>
      <xdr:row>8</xdr:row>
      <xdr:rowOff>133351</xdr:rowOff>
    </xdr:to>
    <xdr:sp macro="" textlink="">
      <xdr:nvSpPr>
        <xdr:cNvPr id="5" name="Rectangle 4">
          <a:extLst>
            <a:ext uri="{FF2B5EF4-FFF2-40B4-BE49-F238E27FC236}">
              <a16:creationId xmlns:a16="http://schemas.microsoft.com/office/drawing/2014/main" id="{1D942B09-90C5-42D4-AD74-1E801B38BA44}"/>
            </a:ext>
          </a:extLst>
        </xdr:cNvPr>
        <xdr:cNvSpPr/>
      </xdr:nvSpPr>
      <xdr:spPr>
        <a:xfrm>
          <a:off x="523875" y="466725"/>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1.</a:t>
          </a:r>
        </a:p>
        <a:p>
          <a:pPr algn="ctr"/>
          <a:r>
            <a:rPr lang="en-GB" sz="1100" baseline="0"/>
            <a:t>Update ROP with latest AS data.</a:t>
          </a:r>
          <a:endParaRPr lang="en-GB" sz="1100"/>
        </a:p>
      </xdr:txBody>
    </xdr:sp>
    <xdr:clientData/>
  </xdr:twoCellAnchor>
  <xdr:twoCellAnchor>
    <xdr:from>
      <xdr:col>1</xdr:col>
      <xdr:colOff>19050</xdr:colOff>
      <xdr:row>9</xdr:row>
      <xdr:rowOff>114300</xdr:rowOff>
    </xdr:from>
    <xdr:to>
      <xdr:col>4</xdr:col>
      <xdr:colOff>114300</xdr:colOff>
      <xdr:row>15</xdr:row>
      <xdr:rowOff>161926</xdr:rowOff>
    </xdr:to>
    <xdr:sp macro="" textlink="">
      <xdr:nvSpPr>
        <xdr:cNvPr id="6" name="Rectangle 5">
          <a:extLst>
            <a:ext uri="{FF2B5EF4-FFF2-40B4-BE49-F238E27FC236}">
              <a16:creationId xmlns:a16="http://schemas.microsoft.com/office/drawing/2014/main" id="{6B72E1DF-20CB-4247-B5F1-FEEA009FE0E4}"/>
            </a:ext>
          </a:extLst>
        </xdr:cNvPr>
        <xdr:cNvSpPr/>
      </xdr:nvSpPr>
      <xdr:spPr>
        <a:xfrm>
          <a:off x="533400" y="1828800"/>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2.</a:t>
          </a:r>
        </a:p>
        <a:p>
          <a:pPr algn="ctr"/>
          <a:r>
            <a:rPr lang="en-GB" sz="1100" baseline="0"/>
            <a:t>Update reporting month in cell E1</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1390213</xdr:colOff>
      <xdr:row>55</xdr:row>
      <xdr:rowOff>124634</xdr:rowOff>
    </xdr:from>
    <xdr:to>
      <xdr:col>10</xdr:col>
      <xdr:colOff>406396</xdr:colOff>
      <xdr:row>72</xdr:row>
      <xdr:rowOff>72185</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154781</xdr:colOff>
      <xdr:row>13</xdr:row>
      <xdr:rowOff>71437</xdr:rowOff>
    </xdr:from>
    <xdr:to>
      <xdr:col>37</xdr:col>
      <xdr:colOff>362477</xdr:colOff>
      <xdr:row>31</xdr:row>
      <xdr:rowOff>47625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145550</xdr:colOff>
      <xdr:row>27</xdr:row>
      <xdr:rowOff>134506</xdr:rowOff>
    </xdr:from>
    <xdr:to>
      <xdr:col>23</xdr:col>
      <xdr:colOff>582581</xdr:colOff>
      <xdr:row>48</xdr:row>
      <xdr:rowOff>50142</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357188</xdr:colOff>
      <xdr:row>6</xdr:row>
      <xdr:rowOff>47625</xdr:rowOff>
    </xdr:from>
    <xdr:to>
      <xdr:col>24</xdr:col>
      <xdr:colOff>47626</xdr:colOff>
      <xdr:row>26</xdr:row>
      <xdr:rowOff>35718</xdr:rowOff>
    </xdr:to>
    <xdr:graphicFrame macro="">
      <xdr:nvGraphicFramePr>
        <xdr:cNvPr id="4" name="Chart 3">
          <a:extLst>
            <a:ext uri="{FF2B5EF4-FFF2-40B4-BE49-F238E27FC236}">
              <a16:creationId xmlns:a16="http://schemas.microsoft.com/office/drawing/2014/main" id="{C0C10BCB-CE57-47B1-8233-0725D7F25F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285750</xdr:colOff>
      <xdr:row>0</xdr:row>
      <xdr:rowOff>0</xdr:rowOff>
    </xdr:from>
    <xdr:to>
      <xdr:col>24</xdr:col>
      <xdr:colOff>214311</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1636057</xdr:colOff>
      <xdr:row>23</xdr:row>
      <xdr:rowOff>168089</xdr:rowOff>
    </xdr:from>
    <xdr:to>
      <xdr:col>14</xdr:col>
      <xdr:colOff>246528</xdr:colOff>
      <xdr:row>41</xdr:row>
      <xdr:rowOff>78441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63"/>
  <sheetViews>
    <sheetView tabSelected="1" workbookViewId="0">
      <selection activeCell="E33" sqref="E33"/>
    </sheetView>
  </sheetViews>
  <sheetFormatPr defaultColWidth="7.7109375" defaultRowHeight="15"/>
  <cols>
    <col min="1" max="1" width="9" customWidth="1"/>
    <col min="5" max="5" width="11.5703125" bestFit="1" customWidth="1"/>
    <col min="7" max="7" width="19.42578125" customWidth="1"/>
    <col min="8" max="8" width="8.85546875" bestFit="1" customWidth="1"/>
  </cols>
  <sheetData>
    <row r="1" spans="1:7">
      <c r="E1" s="36">
        <v>43709</v>
      </c>
      <c r="G1" s="68">
        <f>E1</f>
        <v>43709</v>
      </c>
    </row>
    <row r="2" spans="1:7">
      <c r="E2" s="36">
        <f>EOMONTH(E1,0)</f>
        <v>43738</v>
      </c>
    </row>
    <row r="3" spans="1:7">
      <c r="B3" s="36"/>
      <c r="C3" s="36"/>
    </row>
    <row r="8" spans="1:7">
      <c r="A8" s="38"/>
    </row>
    <row r="16" spans="1:7">
      <c r="A16" s="38"/>
    </row>
    <row r="18" spans="1:1">
      <c r="A18" s="38"/>
    </row>
    <row r="22" spans="1:1">
      <c r="A22" s="38"/>
    </row>
    <row r="23" spans="1:1">
      <c r="A23" s="38"/>
    </row>
    <row r="24" spans="1:1">
      <c r="A24" s="38"/>
    </row>
    <row r="26" spans="1:1">
      <c r="A26" s="38"/>
    </row>
    <row r="28" spans="1:1">
      <c r="A28" s="38"/>
    </row>
    <row r="29" spans="1:1">
      <c r="A29" s="38"/>
    </row>
    <row r="32" spans="1:1">
      <c r="A32" s="38"/>
    </row>
    <row r="34" spans="1:1">
      <c r="A34" s="38"/>
    </row>
    <row r="35" spans="1:1">
      <c r="A35" s="38"/>
    </row>
    <row r="36" spans="1:1">
      <c r="A36" s="38"/>
    </row>
    <row r="37" spans="1:1">
      <c r="A37" s="38"/>
    </row>
    <row r="38" spans="1:1">
      <c r="A38" s="38"/>
    </row>
    <row r="40" spans="1:1">
      <c r="A40" s="38"/>
    </row>
    <row r="41" spans="1:1">
      <c r="A41" s="38"/>
    </row>
    <row r="43" spans="1:1">
      <c r="A43" s="38"/>
    </row>
    <row r="45" spans="1:1">
      <c r="A45" s="38"/>
    </row>
    <row r="46" spans="1:1">
      <c r="A46" s="38"/>
    </row>
    <row r="48" spans="1:1">
      <c r="A48" s="38"/>
    </row>
    <row r="50" spans="1:1">
      <c r="A50" s="38"/>
    </row>
    <row r="54" spans="1:1">
      <c r="A54" s="38"/>
    </row>
    <row r="55" spans="1:1">
      <c r="A55" s="38"/>
    </row>
    <row r="56" spans="1:1">
      <c r="A56" s="38"/>
    </row>
    <row r="57" spans="1:1">
      <c r="A57" s="38"/>
    </row>
    <row r="60" spans="1:1">
      <c r="A60" s="38"/>
    </row>
    <row r="62" spans="1:1">
      <c r="A62" s="38"/>
    </row>
    <row r="63" spans="1:1">
      <c r="A63" s="38"/>
    </row>
  </sheetData>
  <phoneticPr fontId="62"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N42"/>
  <sheetViews>
    <sheetView zoomScale="85" zoomScaleNormal="85" workbookViewId="0">
      <selection activeCell="D26" sqref="D26"/>
    </sheetView>
  </sheetViews>
  <sheetFormatPr defaultRowHeight="15"/>
  <cols>
    <col min="1" max="1" width="9" customWidth="1"/>
    <col min="2" max="2" width="34.85546875" customWidth="1"/>
    <col min="3" max="3" width="11.5703125" customWidth="1"/>
    <col min="16" max="16" width="35.7109375" customWidth="1"/>
    <col min="17" max="17" width="11.5703125" customWidth="1"/>
  </cols>
  <sheetData>
    <row r="2" spans="2:14">
      <c r="B2" s="2" t="s">
        <v>34</v>
      </c>
      <c r="C2" s="3">
        <v>43585</v>
      </c>
      <c r="D2" s="3">
        <v>43616</v>
      </c>
      <c r="E2" s="3">
        <v>43646</v>
      </c>
      <c r="F2" s="3">
        <v>43677</v>
      </c>
      <c r="G2" s="3">
        <v>43708</v>
      </c>
      <c r="H2" s="3">
        <v>43738</v>
      </c>
      <c r="I2" s="3">
        <v>43769</v>
      </c>
      <c r="J2" s="3">
        <v>43799</v>
      </c>
      <c r="K2" s="3">
        <v>43830</v>
      </c>
      <c r="L2" s="3">
        <v>43861</v>
      </c>
      <c r="M2" s="3">
        <v>43890</v>
      </c>
      <c r="N2" s="3">
        <v>43921</v>
      </c>
    </row>
    <row r="3" spans="2:14">
      <c r="B3" s="1" t="s">
        <v>157</v>
      </c>
      <c r="C3" s="39">
        <v>2.5730570094133003</v>
      </c>
      <c r="D3" s="39">
        <v>3.3081080879359206</v>
      </c>
      <c r="E3" s="39">
        <v>2.2916383901526003</v>
      </c>
      <c r="F3" s="39">
        <v>2.36525094368245</v>
      </c>
      <c r="G3" s="39">
        <v>2.8205189316808394</v>
      </c>
      <c r="H3" s="39">
        <v>4.1929131123120644</v>
      </c>
      <c r="I3" s="39"/>
      <c r="J3" s="39"/>
      <c r="K3" s="39"/>
      <c r="L3" s="39"/>
      <c r="M3" s="39"/>
      <c r="N3" s="39"/>
    </row>
    <row r="4" spans="2:14">
      <c r="B4" s="1" t="s">
        <v>159</v>
      </c>
      <c r="C4" s="39">
        <v>1.8832984384303897</v>
      </c>
      <c r="D4" s="39">
        <v>1.1372382034088102</v>
      </c>
      <c r="E4" s="39">
        <v>1.8111080490556353</v>
      </c>
      <c r="F4" s="39">
        <v>1.3712853077594502</v>
      </c>
      <c r="G4" s="39">
        <v>2.330704504200515</v>
      </c>
      <c r="H4" s="39">
        <v>2.0736158857579183</v>
      </c>
      <c r="I4" s="39"/>
      <c r="J4" s="39"/>
      <c r="K4" s="39"/>
      <c r="L4" s="39"/>
      <c r="M4" s="39"/>
      <c r="N4" s="39"/>
    </row>
    <row r="5" spans="2:14">
      <c r="B5" s="1" t="s">
        <v>160</v>
      </c>
      <c r="C5" s="39">
        <v>0.17121018810802999</v>
      </c>
      <c r="D5" s="39">
        <v>0.26124751558671994</v>
      </c>
      <c r="E5" s="39">
        <v>0.27078577264637005</v>
      </c>
      <c r="F5" s="39">
        <v>0.46492209237115878</v>
      </c>
      <c r="G5" s="39">
        <v>0.79015948170876005</v>
      </c>
      <c r="H5" s="39">
        <v>0.84908228651540996</v>
      </c>
      <c r="I5" s="39"/>
      <c r="J5" s="39"/>
      <c r="K5" s="39"/>
      <c r="L5" s="39"/>
      <c r="M5" s="39"/>
      <c r="N5" s="39"/>
    </row>
    <row r="6" spans="2:14">
      <c r="B6" s="1" t="s">
        <v>42</v>
      </c>
      <c r="C6" s="39">
        <v>0</v>
      </c>
      <c r="D6" s="39">
        <v>0</v>
      </c>
      <c r="E6" s="39">
        <v>0</v>
      </c>
      <c r="F6" s="39">
        <v>0</v>
      </c>
      <c r="G6" s="39">
        <v>0</v>
      </c>
      <c r="H6" s="39">
        <v>0</v>
      </c>
      <c r="I6" s="39"/>
      <c r="J6" s="39"/>
      <c r="K6" s="39"/>
      <c r="L6" s="39"/>
      <c r="M6" s="39"/>
      <c r="N6" s="39"/>
    </row>
    <row r="7" spans="2:14">
      <c r="B7" s="1" t="s">
        <v>161</v>
      </c>
      <c r="C7" s="39">
        <v>5.4539318366150003E-2</v>
      </c>
      <c r="D7" s="39">
        <v>0.13816125397221002</v>
      </c>
      <c r="E7" s="39">
        <v>0.26275778374921993</v>
      </c>
      <c r="F7" s="39">
        <v>0.19081588369915997</v>
      </c>
      <c r="G7" s="39">
        <v>0.35823141507857997</v>
      </c>
      <c r="H7" s="39">
        <v>0.25769448543817003</v>
      </c>
      <c r="I7" s="39"/>
      <c r="J7" s="39"/>
      <c r="K7" s="39"/>
      <c r="L7" s="39"/>
      <c r="M7" s="39"/>
      <c r="N7" s="39"/>
    </row>
    <row r="8" spans="2:14">
      <c r="B8" s="1" t="s">
        <v>175</v>
      </c>
      <c r="C8" s="39">
        <v>0</v>
      </c>
      <c r="D8" s="39">
        <v>0</v>
      </c>
      <c r="E8" s="39">
        <v>0</v>
      </c>
      <c r="F8" s="39">
        <v>0</v>
      </c>
      <c r="G8" s="39">
        <v>0</v>
      </c>
      <c r="H8" s="39">
        <v>0</v>
      </c>
      <c r="I8" s="39"/>
      <c r="J8" s="39"/>
      <c r="K8" s="39"/>
      <c r="L8" s="39"/>
      <c r="M8" s="39"/>
      <c r="N8" s="39"/>
    </row>
    <row r="9" spans="2:14">
      <c r="B9" s="1" t="s">
        <v>162</v>
      </c>
      <c r="C9" s="39">
        <v>0</v>
      </c>
      <c r="D9" s="39">
        <v>0</v>
      </c>
      <c r="E9" s="39">
        <v>0</v>
      </c>
      <c r="F9" s="39">
        <v>0</v>
      </c>
      <c r="G9" s="39">
        <v>0</v>
      </c>
      <c r="H9" s="39">
        <v>0</v>
      </c>
      <c r="I9" s="39"/>
      <c r="J9" s="39"/>
      <c r="K9" s="39"/>
      <c r="L9" s="39"/>
      <c r="M9" s="39"/>
      <c r="N9" s="39"/>
    </row>
    <row r="10" spans="2:14">
      <c r="C10" s="37"/>
      <c r="D10" s="37"/>
      <c r="E10" s="37"/>
      <c r="F10" s="37"/>
      <c r="G10" s="37"/>
      <c r="H10" s="37"/>
      <c r="I10" s="37"/>
      <c r="J10" s="37"/>
      <c r="K10" s="37"/>
      <c r="L10" s="37"/>
      <c r="M10" s="37"/>
      <c r="N10" s="37"/>
    </row>
    <row r="11" spans="2:14">
      <c r="C11" s="37"/>
      <c r="D11" s="37"/>
      <c r="E11" s="37"/>
      <c r="F11" s="37"/>
      <c r="G11" s="37"/>
      <c r="H11" s="37"/>
      <c r="I11" s="37"/>
      <c r="J11" s="37"/>
      <c r="K11" s="37"/>
      <c r="L11" s="37"/>
      <c r="M11" s="37"/>
      <c r="N11" s="37"/>
    </row>
    <row r="12" spans="2:14">
      <c r="B12" s="2" t="s">
        <v>92</v>
      </c>
      <c r="C12" s="3">
        <v>43585</v>
      </c>
      <c r="D12" s="3">
        <v>43616</v>
      </c>
      <c r="E12" s="3">
        <v>43646</v>
      </c>
      <c r="F12" s="3">
        <v>43677</v>
      </c>
      <c r="G12" s="3">
        <v>43708</v>
      </c>
      <c r="H12" s="3">
        <v>43738</v>
      </c>
      <c r="I12" s="3">
        <v>43769</v>
      </c>
      <c r="J12" s="3">
        <v>43799</v>
      </c>
      <c r="K12" s="3">
        <v>43830</v>
      </c>
      <c r="L12" s="3">
        <v>43861</v>
      </c>
      <c r="M12" s="3">
        <v>43890</v>
      </c>
      <c r="N12" s="3">
        <v>43921</v>
      </c>
    </row>
    <row r="13" spans="2:14">
      <c r="B13" s="1" t="s">
        <v>157</v>
      </c>
      <c r="C13" s="15">
        <v>109998.25699999998</v>
      </c>
      <c r="D13" s="15">
        <v>118407.19999999997</v>
      </c>
      <c r="E13" s="15">
        <v>116188.826</v>
      </c>
      <c r="F13" s="15">
        <v>108676.16300000002</v>
      </c>
      <c r="G13" s="15">
        <v>113189.00300000001</v>
      </c>
      <c r="H13" s="15">
        <v>139939.41</v>
      </c>
      <c r="I13" s="15">
        <v>0</v>
      </c>
      <c r="J13" s="15">
        <v>0</v>
      </c>
      <c r="K13" s="15">
        <v>0</v>
      </c>
      <c r="L13" s="15">
        <v>0</v>
      </c>
      <c r="M13" s="15">
        <v>0</v>
      </c>
      <c r="N13" s="15">
        <v>0</v>
      </c>
    </row>
    <row r="14" spans="2:14">
      <c r="B14" s="1" t="s">
        <v>159</v>
      </c>
      <c r="C14" s="15">
        <v>426126.58799999987</v>
      </c>
      <c r="D14" s="15">
        <v>218287.01800000007</v>
      </c>
      <c r="E14" s="15">
        <v>274276.15099999995</v>
      </c>
      <c r="F14" s="15">
        <v>252331.78399999999</v>
      </c>
      <c r="G14" s="15">
        <v>436578.78599999985</v>
      </c>
      <c r="H14" s="15">
        <v>352414.5039999999</v>
      </c>
      <c r="I14" s="15">
        <v>0</v>
      </c>
      <c r="J14" s="15">
        <v>0</v>
      </c>
      <c r="K14" s="15">
        <v>0</v>
      </c>
      <c r="L14" s="15">
        <v>0</v>
      </c>
      <c r="M14" s="15">
        <v>0</v>
      </c>
      <c r="N14" s="15">
        <v>0</v>
      </c>
    </row>
    <row r="15" spans="2:14">
      <c r="B15" s="1" t="s">
        <v>160</v>
      </c>
      <c r="C15" s="15">
        <v>5938</v>
      </c>
      <c r="D15" s="15">
        <v>17696.5</v>
      </c>
      <c r="E15" s="15">
        <v>10848</v>
      </c>
      <c r="F15" s="15">
        <v>23894</v>
      </c>
      <c r="G15" s="15">
        <v>14822</v>
      </c>
      <c r="H15" s="15">
        <v>17914</v>
      </c>
      <c r="I15" s="15">
        <v>0</v>
      </c>
      <c r="J15" s="15">
        <v>0</v>
      </c>
      <c r="K15" s="15">
        <v>0</v>
      </c>
      <c r="L15" s="15">
        <v>0</v>
      </c>
      <c r="M15" s="15">
        <v>0</v>
      </c>
      <c r="N15" s="15">
        <v>0</v>
      </c>
    </row>
    <row r="16" spans="2:14">
      <c r="B16" s="1" t="s">
        <v>42</v>
      </c>
      <c r="C16" s="15">
        <v>0</v>
      </c>
      <c r="D16" s="15">
        <v>0</v>
      </c>
      <c r="E16" s="15">
        <v>0</v>
      </c>
      <c r="F16" s="15">
        <v>0</v>
      </c>
      <c r="G16" s="15">
        <v>0</v>
      </c>
      <c r="H16" s="15">
        <v>0</v>
      </c>
      <c r="I16" s="15">
        <v>0</v>
      </c>
      <c r="J16" s="15">
        <v>0</v>
      </c>
      <c r="K16" s="15">
        <v>0</v>
      </c>
      <c r="L16" s="15">
        <v>0</v>
      </c>
      <c r="M16" s="15">
        <v>0</v>
      </c>
      <c r="N16" s="15">
        <v>0</v>
      </c>
    </row>
    <row r="17" spans="2:14">
      <c r="B17" s="1" t="s">
        <v>161</v>
      </c>
      <c r="C17" s="15">
        <v>12147</v>
      </c>
      <c r="D17" s="15">
        <v>9054.5</v>
      </c>
      <c r="E17" s="15">
        <v>11644</v>
      </c>
      <c r="F17" s="15">
        <v>12766</v>
      </c>
      <c r="G17" s="15">
        <v>19562</v>
      </c>
      <c r="H17" s="15">
        <v>32562</v>
      </c>
      <c r="I17" s="15">
        <v>0</v>
      </c>
      <c r="J17" s="15">
        <v>0</v>
      </c>
      <c r="K17" s="15">
        <v>0</v>
      </c>
      <c r="L17" s="15">
        <v>0</v>
      </c>
      <c r="M17" s="15">
        <v>0</v>
      </c>
      <c r="N17" s="15">
        <v>0</v>
      </c>
    </row>
    <row r="18" spans="2:14">
      <c r="B18" s="1" t="s">
        <v>175</v>
      </c>
      <c r="C18" s="15">
        <v>0</v>
      </c>
      <c r="D18" s="15">
        <v>0</v>
      </c>
      <c r="E18" s="15">
        <v>0</v>
      </c>
      <c r="F18" s="15">
        <v>0</v>
      </c>
      <c r="G18" s="15">
        <v>0</v>
      </c>
      <c r="H18" s="15">
        <v>0</v>
      </c>
      <c r="I18" s="15">
        <v>0</v>
      </c>
      <c r="J18" s="15">
        <v>0</v>
      </c>
      <c r="K18" s="15">
        <v>0</v>
      </c>
      <c r="L18" s="15">
        <v>0</v>
      </c>
      <c r="M18" s="15">
        <v>0</v>
      </c>
      <c r="N18" s="15">
        <v>0</v>
      </c>
    </row>
    <row r="19" spans="2:14">
      <c r="B19" s="1" t="s">
        <v>162</v>
      </c>
      <c r="C19" s="15">
        <v>0</v>
      </c>
      <c r="D19" s="15">
        <v>0</v>
      </c>
      <c r="E19" s="15">
        <v>0</v>
      </c>
      <c r="F19" s="15">
        <v>0</v>
      </c>
      <c r="G19" s="15">
        <v>0</v>
      </c>
      <c r="H19" s="15">
        <v>1.8859999999999999</v>
      </c>
      <c r="I19" s="15">
        <v>0</v>
      </c>
      <c r="J19" s="15">
        <v>0</v>
      </c>
      <c r="K19" s="15">
        <v>0</v>
      </c>
      <c r="L19" s="15">
        <v>0</v>
      </c>
      <c r="M19" s="15">
        <v>0</v>
      </c>
      <c r="N19" s="15">
        <v>0</v>
      </c>
    </row>
    <row r="20" spans="2:14">
      <c r="C20" s="8"/>
    </row>
    <row r="21" spans="2:14">
      <c r="C21" s="8"/>
      <c r="D21" s="26"/>
    </row>
    <row r="22" spans="2:14">
      <c r="C22" s="8"/>
      <c r="D22" s="26"/>
    </row>
    <row r="23" spans="2:14">
      <c r="B23" s="26"/>
      <c r="C23" s="8"/>
      <c r="D23" s="26"/>
    </row>
    <row r="24" spans="2:14">
      <c r="C24" s="8"/>
      <c r="D24" s="26"/>
    </row>
    <row r="25" spans="2:14">
      <c r="C25" s="8"/>
      <c r="D25" s="26"/>
    </row>
    <row r="26" spans="2:14">
      <c r="C26" s="8"/>
      <c r="D26" s="26"/>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N27"/>
  <sheetViews>
    <sheetView zoomScale="85" zoomScaleNormal="85" workbookViewId="0">
      <selection activeCell="D35" sqref="D35"/>
    </sheetView>
  </sheetViews>
  <sheetFormatPr defaultRowHeight="15"/>
  <cols>
    <col min="1" max="1" width="15.5703125" customWidth="1"/>
    <col min="2" max="2" width="49.42578125" customWidth="1"/>
    <col min="3" max="3" width="11.42578125" customWidth="1"/>
    <col min="4" max="7" width="9.5703125" customWidth="1"/>
    <col min="8" max="8" width="9.85546875" customWidth="1"/>
    <col min="9" max="9" width="10.5703125" customWidth="1"/>
    <col min="10" max="10" width="8" customWidth="1"/>
    <col min="11" max="11" width="8.85546875" customWidth="1"/>
    <col min="12" max="12" width="8.140625" customWidth="1"/>
    <col min="13" max="13" width="9.85546875" customWidth="1"/>
    <col min="14" max="14" width="10.5703125" customWidth="1"/>
    <col min="16" max="16" width="35" customWidth="1"/>
    <col min="17" max="17" width="8" customWidth="1"/>
    <col min="18" max="18" width="6.85546875" customWidth="1"/>
    <col min="19" max="19" width="6.5703125" customWidth="1"/>
    <col min="20" max="20" width="5.85546875" customWidth="1"/>
    <col min="21" max="22" width="6.85546875" customWidth="1"/>
    <col min="23" max="23" width="6.5703125" customWidth="1"/>
    <col min="24" max="24" width="6.7109375" customWidth="1"/>
    <col min="25" max="25" width="6.85546875" customWidth="1"/>
    <col min="26" max="26" width="6.5703125" customWidth="1"/>
    <col min="27" max="27" width="6.7109375" customWidth="1"/>
    <col min="28" max="28" width="6.5703125" customWidth="1"/>
  </cols>
  <sheetData>
    <row r="2" spans="2:14">
      <c r="B2" s="2" t="s">
        <v>40</v>
      </c>
      <c r="C2" s="3">
        <v>43585</v>
      </c>
      <c r="D2" s="3">
        <v>43616</v>
      </c>
      <c r="E2" s="3">
        <v>43646</v>
      </c>
      <c r="F2" s="3">
        <v>43677</v>
      </c>
      <c r="G2" s="3">
        <v>43708</v>
      </c>
      <c r="H2" s="3">
        <v>43738</v>
      </c>
      <c r="I2" s="3">
        <v>43769</v>
      </c>
      <c r="J2" s="3">
        <v>43799</v>
      </c>
      <c r="K2" s="3">
        <v>43830</v>
      </c>
      <c r="L2" s="3">
        <v>43861</v>
      </c>
      <c r="M2" s="3">
        <v>43890</v>
      </c>
      <c r="N2" s="3">
        <v>43921</v>
      </c>
    </row>
    <row r="3" spans="2:14">
      <c r="B3" s="1" t="s">
        <v>79</v>
      </c>
      <c r="C3" s="39">
        <v>0.44493114111453996</v>
      </c>
      <c r="D3" s="39">
        <v>0.34013872427462999</v>
      </c>
      <c r="E3" s="39">
        <v>0.49238647137778024</v>
      </c>
      <c r="F3" s="39">
        <v>0.31617606206284005</v>
      </c>
      <c r="G3" s="39">
        <v>0.41362086001869003</v>
      </c>
      <c r="H3" s="39">
        <v>0.45487518194339999</v>
      </c>
      <c r="I3" s="39"/>
      <c r="J3" s="39"/>
      <c r="K3" s="39"/>
      <c r="L3" s="39"/>
      <c r="M3" s="39"/>
      <c r="N3" s="39"/>
    </row>
    <row r="4" spans="2:14">
      <c r="B4" s="1" t="s">
        <v>80</v>
      </c>
      <c r="C4" s="39">
        <v>0.65016954000000005</v>
      </c>
      <c r="D4" s="39">
        <v>0.94757899999999973</v>
      </c>
      <c r="E4" s="39">
        <v>1.0015274199999999</v>
      </c>
      <c r="F4" s="39">
        <v>1.1158126100000001</v>
      </c>
      <c r="G4" s="39">
        <v>1.0419187499999998</v>
      </c>
      <c r="H4" s="39">
        <v>0.99704065000000008</v>
      </c>
      <c r="I4" s="39"/>
      <c r="J4" s="39"/>
      <c r="K4" s="39"/>
      <c r="L4" s="39"/>
      <c r="M4" s="39"/>
      <c r="N4" s="39"/>
    </row>
    <row r="5" spans="2:14">
      <c r="B5" s="1" t="s">
        <v>83</v>
      </c>
      <c r="C5" s="39">
        <v>1.8741227600000001</v>
      </c>
      <c r="D5" s="39">
        <v>2.2656189499999999</v>
      </c>
      <c r="E5" s="39">
        <v>2.3224314799999997</v>
      </c>
      <c r="F5" s="39">
        <v>2.4239420099999998</v>
      </c>
      <c r="G5" s="39">
        <v>2.3027200900000002</v>
      </c>
      <c r="H5" s="39">
        <v>2.0288340799999998</v>
      </c>
      <c r="I5" s="39"/>
      <c r="J5" s="39"/>
      <c r="K5" s="39"/>
      <c r="L5" s="39"/>
      <c r="M5" s="39"/>
      <c r="N5" s="39"/>
    </row>
    <row r="6" spans="2:14">
      <c r="B6" s="1" t="s">
        <v>84</v>
      </c>
      <c r="C6" s="39">
        <v>0.78865719000000001</v>
      </c>
      <c r="D6" s="39">
        <v>0.38073458000000004</v>
      </c>
      <c r="E6" s="39">
        <v>0.80319474999999996</v>
      </c>
      <c r="F6" s="39">
        <v>0.49561271000000001</v>
      </c>
      <c r="G6" s="39">
        <v>0.49815028</v>
      </c>
      <c r="H6" s="39">
        <v>0.17227804999999999</v>
      </c>
      <c r="I6" s="39"/>
      <c r="J6" s="39"/>
      <c r="K6" s="39"/>
      <c r="L6" s="39"/>
      <c r="M6" s="39"/>
      <c r="N6" s="39"/>
    </row>
    <row r="7" spans="2:14">
      <c r="B7" s="1" t="s">
        <v>81</v>
      </c>
      <c r="C7" s="39">
        <v>0</v>
      </c>
      <c r="D7" s="39">
        <v>0</v>
      </c>
      <c r="E7" s="39">
        <v>0</v>
      </c>
      <c r="F7" s="39">
        <v>0</v>
      </c>
      <c r="G7" s="39">
        <v>0</v>
      </c>
      <c r="H7" s="39">
        <v>0</v>
      </c>
      <c r="I7" s="39"/>
      <c r="J7" s="39"/>
      <c r="K7" s="39"/>
      <c r="L7" s="39"/>
      <c r="M7" s="39"/>
      <c r="N7" s="39"/>
    </row>
    <row r="8" spans="2:14">
      <c r="B8" s="1" t="s">
        <v>82</v>
      </c>
      <c r="C8" s="39">
        <v>0</v>
      </c>
      <c r="D8" s="39">
        <v>-1.4174579999999999E-2</v>
      </c>
      <c r="E8" s="39">
        <v>0</v>
      </c>
      <c r="F8" s="39">
        <v>0</v>
      </c>
      <c r="G8" s="39">
        <v>0</v>
      </c>
      <c r="H8" s="39">
        <v>0</v>
      </c>
      <c r="I8" s="39"/>
      <c r="J8" s="39"/>
      <c r="K8" s="39"/>
      <c r="L8" s="39"/>
      <c r="M8" s="39"/>
      <c r="N8" s="39"/>
    </row>
    <row r="9" spans="2:14">
      <c r="B9" s="5"/>
      <c r="C9" s="16">
        <v>3.7578806311145398</v>
      </c>
      <c r="D9" s="16">
        <v>3.9198966742746295</v>
      </c>
      <c r="E9" s="16">
        <v>4.6195401213777796</v>
      </c>
      <c r="F9" s="16">
        <v>4.3515433920628395</v>
      </c>
      <c r="G9" s="16">
        <v>4.2564099800186899</v>
      </c>
      <c r="H9" s="16">
        <v>3.6530279619433998</v>
      </c>
      <c r="I9" s="16">
        <v>0</v>
      </c>
      <c r="J9" s="16">
        <v>0</v>
      </c>
      <c r="K9" s="16">
        <v>0</v>
      </c>
      <c r="L9" s="16">
        <v>0</v>
      </c>
      <c r="M9" s="16">
        <v>0</v>
      </c>
      <c r="N9" s="16">
        <v>0</v>
      </c>
    </row>
    <row r="10" spans="2:14">
      <c r="C10" s="16">
        <v>1.0951006811145401</v>
      </c>
      <c r="D10" s="16">
        <v>1.2877177242746298</v>
      </c>
      <c r="E10" s="16">
        <v>1.4939138913777801</v>
      </c>
      <c r="F10" s="16">
        <v>1.4319886720628401</v>
      </c>
      <c r="G10" s="16">
        <v>1.4555396100186897</v>
      </c>
      <c r="H10" s="16">
        <v>1.4519158319434</v>
      </c>
      <c r="I10" s="16">
        <v>0</v>
      </c>
      <c r="J10" s="16">
        <v>0</v>
      </c>
      <c r="K10" s="16">
        <v>0</v>
      </c>
      <c r="L10" s="16">
        <v>0</v>
      </c>
      <c r="M10" s="16">
        <v>0</v>
      </c>
      <c r="N10" s="16">
        <v>0</v>
      </c>
    </row>
    <row r="11" spans="2:14">
      <c r="C11" s="37">
        <v>2.66277995</v>
      </c>
      <c r="D11" s="37">
        <v>2.6321789499999997</v>
      </c>
      <c r="E11" s="37">
        <v>3.1256262299999995</v>
      </c>
      <c r="F11" s="37">
        <v>2.9195547199999998</v>
      </c>
      <c r="G11" s="37">
        <v>2.8008703700000002</v>
      </c>
      <c r="H11" s="37">
        <v>2.2011121299999998</v>
      </c>
      <c r="I11" s="37">
        <v>0</v>
      </c>
      <c r="J11" s="37">
        <v>0</v>
      </c>
      <c r="K11" s="37">
        <v>0</v>
      </c>
      <c r="L11" s="37">
        <v>0</v>
      </c>
      <c r="M11" s="37">
        <v>0</v>
      </c>
      <c r="N11" s="37">
        <v>0</v>
      </c>
    </row>
    <row r="13" spans="2:14">
      <c r="B13" s="2" t="s">
        <v>5</v>
      </c>
      <c r="C13" s="3">
        <v>43556</v>
      </c>
      <c r="D13" s="3">
        <v>43586</v>
      </c>
      <c r="E13" s="3">
        <v>43617</v>
      </c>
      <c r="F13" s="3">
        <v>43647</v>
      </c>
      <c r="G13" s="3">
        <v>43678</v>
      </c>
      <c r="H13" s="3">
        <v>43709</v>
      </c>
      <c r="I13" s="3">
        <v>43739</v>
      </c>
      <c r="J13" s="3">
        <v>43770</v>
      </c>
      <c r="K13" s="3">
        <v>43800</v>
      </c>
      <c r="L13" s="3">
        <v>43831</v>
      </c>
      <c r="M13" s="3">
        <v>43862</v>
      </c>
      <c r="N13" s="3">
        <v>43891</v>
      </c>
    </row>
    <row r="14" spans="2:14">
      <c r="B14" s="10" t="s">
        <v>84</v>
      </c>
      <c r="C14" s="65">
        <v>26301.52</v>
      </c>
      <c r="D14" s="65">
        <v>17062.61</v>
      </c>
      <c r="E14" s="65">
        <v>30646.74</v>
      </c>
      <c r="F14" s="65">
        <v>20377.919999999998</v>
      </c>
      <c r="G14" s="15">
        <v>20653.68</v>
      </c>
      <c r="H14" s="15">
        <v>7164.7960000000003</v>
      </c>
      <c r="I14" s="15"/>
      <c r="J14" s="65"/>
      <c r="K14" s="65"/>
      <c r="L14" s="15"/>
      <c r="M14" s="15"/>
      <c r="N14" s="15"/>
    </row>
    <row r="15" spans="2:14">
      <c r="B15" s="10" t="s">
        <v>138</v>
      </c>
      <c r="C15" s="64">
        <v>1057.8009999999999</v>
      </c>
      <c r="D15" s="64">
        <v>1412.366</v>
      </c>
      <c r="E15" s="64">
        <v>1918.442</v>
      </c>
      <c r="F15" s="64">
        <v>2509.991</v>
      </c>
      <c r="G15" s="15">
        <v>1300.5</v>
      </c>
      <c r="H15" s="15">
        <v>3782.375</v>
      </c>
      <c r="I15" s="15"/>
      <c r="J15" s="15"/>
      <c r="K15" s="15"/>
      <c r="L15" s="15"/>
      <c r="M15" s="15"/>
      <c r="N15" s="15"/>
    </row>
    <row r="16" spans="2:14">
      <c r="C16" s="26">
        <v>27359.321</v>
      </c>
      <c r="D16" s="26">
        <v>18474.976000000002</v>
      </c>
      <c r="E16" s="26">
        <v>32565.182000000001</v>
      </c>
      <c r="F16" s="26">
        <v>22887.911</v>
      </c>
      <c r="G16" s="26">
        <v>21954.18</v>
      </c>
      <c r="H16" s="26">
        <v>10947.171</v>
      </c>
      <c r="I16" s="26">
        <v>0</v>
      </c>
      <c r="J16" s="26">
        <v>0</v>
      </c>
      <c r="K16" s="26">
        <v>0</v>
      </c>
      <c r="L16" s="26">
        <v>0</v>
      </c>
      <c r="M16" s="26">
        <v>0</v>
      </c>
      <c r="N16" s="26">
        <v>0</v>
      </c>
    </row>
    <row r="17" spans="1:7">
      <c r="B17" t="s">
        <v>174</v>
      </c>
    </row>
    <row r="18" spans="1:7">
      <c r="A18" t="s">
        <v>41</v>
      </c>
      <c r="B18" s="13">
        <v>3.6530279619433998</v>
      </c>
    </row>
    <row r="19" spans="1:7">
      <c r="A19" t="s">
        <v>176</v>
      </c>
      <c r="B19" s="13">
        <v>1.4519158319434</v>
      </c>
    </row>
    <row r="20" spans="1:7">
      <c r="A20" t="s">
        <v>177</v>
      </c>
      <c r="B20" s="13">
        <v>2.2011121299999998</v>
      </c>
    </row>
    <row r="21" spans="1:7">
      <c r="A21" t="s">
        <v>178</v>
      </c>
      <c r="B21" s="49">
        <v>10947.171</v>
      </c>
    </row>
    <row r="24" spans="1:7">
      <c r="C24" s="66">
        <v>43556</v>
      </c>
      <c r="D24" s="66">
        <v>43586</v>
      </c>
      <c r="E24" s="66">
        <v>43617</v>
      </c>
      <c r="F24" s="66">
        <v>43647</v>
      </c>
      <c r="G24" s="66">
        <v>43678</v>
      </c>
    </row>
    <row r="25" spans="1:7">
      <c r="B25" s="1" t="s">
        <v>185</v>
      </c>
      <c r="C25" s="15">
        <v>1523.3530000000001</v>
      </c>
      <c r="D25" s="15"/>
      <c r="E25" s="15"/>
      <c r="F25" s="15"/>
      <c r="G25" s="1"/>
    </row>
    <row r="26" spans="1:7">
      <c r="B26" s="1" t="s">
        <v>184</v>
      </c>
      <c r="C26" s="15">
        <v>4612.4920000000002</v>
      </c>
      <c r="D26" s="15"/>
      <c r="E26" s="15"/>
      <c r="F26" s="15"/>
      <c r="G26" s="15"/>
    </row>
    <row r="27" spans="1:7">
      <c r="B27" s="1" t="s">
        <v>183</v>
      </c>
      <c r="C27" s="15">
        <v>4468.8760000000002</v>
      </c>
      <c r="D27" s="15"/>
      <c r="E27" s="15"/>
      <c r="F27" s="15"/>
      <c r="G27" s="15"/>
    </row>
  </sheetData>
  <phoneticPr fontId="62"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N128"/>
  <sheetViews>
    <sheetView zoomScale="90" zoomScaleNormal="90" workbookViewId="0">
      <selection activeCell="E36" sqref="E36"/>
    </sheetView>
  </sheetViews>
  <sheetFormatPr defaultRowHeight="15"/>
  <cols>
    <col min="1" max="1" width="9" customWidth="1"/>
    <col min="2" max="2" width="48.28515625" customWidth="1"/>
    <col min="3" max="3" width="11.7109375" customWidth="1"/>
    <col min="4" max="4" width="10.5703125" customWidth="1"/>
    <col min="5" max="8" width="11.42578125" customWidth="1"/>
    <col min="9" max="9" width="11.7109375" customWidth="1"/>
    <col min="10" max="10" width="11.42578125" customWidth="1"/>
    <col min="11" max="11" width="12.28515625" customWidth="1"/>
    <col min="12" max="12" width="9.85546875" customWidth="1"/>
    <col min="13" max="13" width="9.140625" customWidth="1"/>
    <col min="14" max="14" width="10.5703125" customWidth="1"/>
    <col min="15" max="15" width="27.5703125" customWidth="1"/>
    <col min="16" max="16" width="35.7109375" customWidth="1"/>
    <col min="17" max="17" width="11.7109375" customWidth="1"/>
  </cols>
  <sheetData>
    <row r="2" spans="2:14">
      <c r="B2" s="2" t="s">
        <v>40</v>
      </c>
      <c r="C2" s="3">
        <v>43556</v>
      </c>
      <c r="D2" s="3">
        <v>43586</v>
      </c>
      <c r="E2" s="3">
        <v>43617</v>
      </c>
      <c r="F2" s="3">
        <v>43647</v>
      </c>
      <c r="G2" s="3">
        <v>43678</v>
      </c>
      <c r="H2" s="3">
        <v>43709</v>
      </c>
      <c r="I2" s="3">
        <v>43739</v>
      </c>
      <c r="J2" s="3">
        <v>43770</v>
      </c>
      <c r="K2" s="3">
        <v>43800</v>
      </c>
      <c r="L2" s="3">
        <v>43831</v>
      </c>
      <c r="M2" s="3">
        <v>43862</v>
      </c>
      <c r="N2" s="3">
        <v>43891</v>
      </c>
    </row>
    <row r="3" spans="2:14">
      <c r="B3" s="10" t="s">
        <v>35</v>
      </c>
      <c r="C3" s="39">
        <v>0.1147247999999999</v>
      </c>
      <c r="D3" s="39">
        <v>0.1185489599999999</v>
      </c>
      <c r="E3" s="39">
        <v>0.1147247999999999</v>
      </c>
      <c r="F3" s="39">
        <v>0.1185489599999999</v>
      </c>
      <c r="G3" s="39">
        <v>0.1185489599999999</v>
      </c>
      <c r="H3" s="39">
        <v>0.1147247999999999</v>
      </c>
      <c r="I3" s="39"/>
      <c r="J3" s="39"/>
      <c r="K3" s="39"/>
      <c r="L3" s="39"/>
      <c r="M3" s="39"/>
      <c r="N3" s="39"/>
    </row>
    <row r="4" spans="2:14">
      <c r="B4" s="10" t="s">
        <v>36</v>
      </c>
      <c r="C4" s="39">
        <v>1.6434335519999996E-2</v>
      </c>
      <c r="D4" s="39">
        <v>1.6982146703999997E-2</v>
      </c>
      <c r="E4" s="39">
        <v>1.6434335519999996E-2</v>
      </c>
      <c r="F4" s="39">
        <v>1.6982146703999997E-2</v>
      </c>
      <c r="G4" s="39">
        <v>1.6982146703999997E-2</v>
      </c>
      <c r="H4" s="39">
        <v>1.6434335519999996E-2</v>
      </c>
      <c r="I4" s="39"/>
      <c r="J4" s="39"/>
      <c r="K4" s="39"/>
      <c r="L4" s="39"/>
      <c r="M4" s="39"/>
      <c r="N4" s="39"/>
    </row>
    <row r="5" spans="2:14">
      <c r="B5" s="10" t="s">
        <v>37</v>
      </c>
      <c r="C5" s="39">
        <v>0</v>
      </c>
      <c r="D5" s="39">
        <v>3.8836010000000004E-2</v>
      </c>
      <c r="E5" s="39">
        <v>2.7358799999999999E-2</v>
      </c>
      <c r="F5" s="39">
        <v>2.3040120000000001E-2</v>
      </c>
      <c r="G5" s="39">
        <v>2.0939719999999998E-2</v>
      </c>
      <c r="H5" s="39">
        <v>9.3982300000000005E-3</v>
      </c>
      <c r="I5" s="39"/>
      <c r="J5" s="39"/>
      <c r="K5" s="39"/>
      <c r="L5" s="39"/>
      <c r="M5" s="39"/>
      <c r="N5" s="39"/>
    </row>
    <row r="6" spans="2:14" ht="16.5" customHeight="1">
      <c r="B6" s="10" t="s">
        <v>38</v>
      </c>
      <c r="C6" s="39">
        <v>1.83E-2</v>
      </c>
      <c r="D6" s="39">
        <v>7.4800000000000005E-2</v>
      </c>
      <c r="E6" s="39">
        <v>0</v>
      </c>
      <c r="F6" s="39">
        <v>0.12715000000000001</v>
      </c>
      <c r="G6" s="39">
        <v>0.25027500000000003</v>
      </c>
      <c r="H6" s="39">
        <v>4.4129340000000003E-2</v>
      </c>
      <c r="I6" s="39"/>
      <c r="J6" s="39"/>
      <c r="K6" s="39"/>
      <c r="L6" s="39"/>
      <c r="M6" s="39"/>
      <c r="N6" s="39"/>
    </row>
    <row r="7" spans="2:14" ht="15.75" customHeight="1">
      <c r="B7" s="10" t="s">
        <v>39</v>
      </c>
      <c r="C7" s="39">
        <v>0</v>
      </c>
      <c r="D7" s="39">
        <v>0</v>
      </c>
      <c r="E7" s="39">
        <v>0</v>
      </c>
      <c r="F7" s="39">
        <v>0</v>
      </c>
      <c r="G7" s="39">
        <v>0</v>
      </c>
      <c r="H7" s="39">
        <v>0</v>
      </c>
      <c r="I7" s="39"/>
      <c r="J7" s="39"/>
      <c r="K7" s="39"/>
      <c r="L7" s="39"/>
      <c r="M7" s="39"/>
      <c r="N7" s="39"/>
    </row>
    <row r="8" spans="2:14">
      <c r="B8" s="10" t="s">
        <v>141</v>
      </c>
      <c r="C8" s="39">
        <v>1.5514405500000006</v>
      </c>
      <c r="D8" s="39">
        <v>1.8588935271918692</v>
      </c>
      <c r="E8" s="39">
        <v>0.91629643999999977</v>
      </c>
      <c r="F8" s="39">
        <v>2.0266915691877636</v>
      </c>
      <c r="G8" s="39">
        <v>0.74908339999999951</v>
      </c>
      <c r="H8" s="39">
        <v>1.6124350199999995</v>
      </c>
      <c r="I8" s="39"/>
      <c r="J8" s="39"/>
      <c r="K8" s="39"/>
      <c r="L8" s="39"/>
      <c r="M8" s="39"/>
      <c r="N8" s="39"/>
    </row>
    <row r="11" spans="2:14">
      <c r="B11" s="2" t="s">
        <v>86</v>
      </c>
      <c r="C11" s="3">
        <v>43556</v>
      </c>
      <c r="D11" s="3">
        <v>43586</v>
      </c>
      <c r="E11" s="3">
        <v>43617</v>
      </c>
      <c r="F11" s="3">
        <v>43647</v>
      </c>
      <c r="G11" s="3">
        <v>43678</v>
      </c>
      <c r="H11" s="3">
        <v>43709</v>
      </c>
      <c r="I11" s="3">
        <v>43739</v>
      </c>
      <c r="J11" s="3">
        <v>43770</v>
      </c>
      <c r="K11" s="3">
        <v>43800</v>
      </c>
      <c r="L11" s="3">
        <v>43831</v>
      </c>
      <c r="M11" s="3">
        <v>43862</v>
      </c>
      <c r="N11" s="3">
        <v>43891</v>
      </c>
    </row>
    <row r="12" spans="2:14">
      <c r="B12" s="50" t="s">
        <v>170</v>
      </c>
      <c r="C12" s="37">
        <v>27.467911118000757</v>
      </c>
      <c r="D12" s="37">
        <v>7.8166563554935458</v>
      </c>
      <c r="E12" s="37">
        <v>16.151280989048317</v>
      </c>
      <c r="F12" s="37">
        <v>10.241443666020002</v>
      </c>
      <c r="G12" s="37">
        <v>18.710701583837089</v>
      </c>
      <c r="H12" s="37">
        <v>25.407819441484122</v>
      </c>
      <c r="I12" s="37">
        <v>0</v>
      </c>
      <c r="J12" s="37">
        <v>0</v>
      </c>
      <c r="K12" s="37">
        <v>0</v>
      </c>
      <c r="L12" s="37">
        <v>0</v>
      </c>
      <c r="M12" s="37">
        <v>0</v>
      </c>
      <c r="N12" s="37">
        <v>0</v>
      </c>
    </row>
    <row r="13" spans="2:14">
      <c r="B13" s="50" t="s">
        <v>171</v>
      </c>
      <c r="C13" s="37">
        <v>0.13574702268128025</v>
      </c>
      <c r="D13" s="37">
        <v>0.11217568642670067</v>
      </c>
      <c r="E13" s="37">
        <v>1.028482818751189</v>
      </c>
      <c r="F13" s="37">
        <v>1.7535030385252071</v>
      </c>
      <c r="G13" s="37">
        <v>4.1558772112430891</v>
      </c>
      <c r="H13" s="37">
        <v>1.0693737160053238</v>
      </c>
      <c r="I13" s="37">
        <v>0</v>
      </c>
      <c r="J13" s="37">
        <v>0</v>
      </c>
      <c r="K13" s="37">
        <v>0</v>
      </c>
      <c r="L13" s="37">
        <v>0</v>
      </c>
      <c r="M13" s="37">
        <v>0</v>
      </c>
      <c r="N13" s="37">
        <v>0</v>
      </c>
    </row>
    <row r="14" spans="2:14">
      <c r="B14" s="50" t="s">
        <v>163</v>
      </c>
      <c r="C14" s="37">
        <v>1.1002663637499432</v>
      </c>
      <c r="D14" s="37">
        <v>1.6899458428303222</v>
      </c>
      <c r="E14" s="37">
        <v>5.1495504767092051</v>
      </c>
      <c r="F14" s="37">
        <v>2.1620520381734689</v>
      </c>
      <c r="G14" s="37">
        <v>8.8840554450373155</v>
      </c>
      <c r="H14" s="37">
        <v>6.287795563035476</v>
      </c>
      <c r="I14" s="37">
        <v>0</v>
      </c>
      <c r="J14" s="37">
        <v>0</v>
      </c>
      <c r="K14" s="37">
        <v>0</v>
      </c>
      <c r="L14" s="37">
        <v>0</v>
      </c>
      <c r="M14" s="37">
        <v>0</v>
      </c>
      <c r="N14" s="37">
        <v>0</v>
      </c>
    </row>
    <row r="15" spans="2:14">
      <c r="B15" s="50" t="s">
        <v>165</v>
      </c>
      <c r="C15" s="37">
        <v>0.57401591111383554</v>
      </c>
      <c r="D15" s="37">
        <v>1.0594947818928282</v>
      </c>
      <c r="E15" s="37">
        <v>2.7377153647155512</v>
      </c>
      <c r="F15" s="37">
        <v>3.0596091279413002</v>
      </c>
      <c r="G15" s="37">
        <v>5.5252823278808387</v>
      </c>
      <c r="H15" s="37">
        <v>4.8733839214325272</v>
      </c>
      <c r="I15" s="37">
        <v>0</v>
      </c>
      <c r="J15" s="37">
        <v>0</v>
      </c>
      <c r="K15" s="37">
        <v>0</v>
      </c>
      <c r="L15" s="37">
        <v>0</v>
      </c>
      <c r="M15" s="37">
        <v>0</v>
      </c>
      <c r="N15" s="37">
        <v>0</v>
      </c>
    </row>
    <row r="16" spans="2:14">
      <c r="B16" s="50" t="s">
        <v>164</v>
      </c>
      <c r="C16" s="37">
        <v>1.6296489251401647</v>
      </c>
      <c r="D16" s="37">
        <v>2.2596908600768972</v>
      </c>
      <c r="E16" s="37">
        <v>2.9503318280859898</v>
      </c>
      <c r="F16" s="37">
        <v>1.6886107942162036</v>
      </c>
      <c r="G16" s="37">
        <v>3.6815578368694273</v>
      </c>
      <c r="H16" s="37">
        <v>4.2380376270524387</v>
      </c>
      <c r="I16" s="37">
        <v>0</v>
      </c>
      <c r="J16" s="37">
        <v>0</v>
      </c>
      <c r="K16" s="37">
        <v>0</v>
      </c>
      <c r="L16" s="37">
        <v>0</v>
      </c>
      <c r="M16" s="37">
        <v>0</v>
      </c>
      <c r="N16" s="37">
        <v>0</v>
      </c>
    </row>
    <row r="17" spans="2:14">
      <c r="B17" s="50" t="s">
        <v>166</v>
      </c>
      <c r="C17" s="37">
        <v>7.6108200986941217</v>
      </c>
      <c r="D17" s="37">
        <v>8.2425082006389996</v>
      </c>
      <c r="E17" s="37">
        <v>17.567961384435975</v>
      </c>
      <c r="F17" s="37">
        <v>9.9955719429453644</v>
      </c>
      <c r="G17" s="37">
        <v>14.335454269239396</v>
      </c>
      <c r="H17" s="37">
        <v>13.215079498639552</v>
      </c>
      <c r="I17" s="37">
        <v>0</v>
      </c>
      <c r="J17" s="37">
        <v>0</v>
      </c>
      <c r="K17" s="37">
        <v>0</v>
      </c>
      <c r="L17" s="37">
        <v>0</v>
      </c>
      <c r="M17" s="37">
        <v>0</v>
      </c>
      <c r="N17" s="37">
        <v>0</v>
      </c>
    </row>
    <row r="18" spans="2:14">
      <c r="B18" s="50" t="s">
        <v>85</v>
      </c>
      <c r="C18" s="39">
        <v>0</v>
      </c>
      <c r="D18" s="39">
        <v>0</v>
      </c>
      <c r="E18" s="39">
        <v>0</v>
      </c>
      <c r="F18" s="39">
        <v>0</v>
      </c>
      <c r="G18" s="39">
        <v>0</v>
      </c>
      <c r="H18" s="39">
        <v>0</v>
      </c>
      <c r="I18" s="39">
        <v>0</v>
      </c>
      <c r="J18" s="39">
        <v>0</v>
      </c>
      <c r="K18" s="39">
        <v>0</v>
      </c>
      <c r="L18" s="39">
        <v>0</v>
      </c>
      <c r="M18" s="39">
        <v>0</v>
      </c>
      <c r="N18" s="39">
        <v>0</v>
      </c>
    </row>
    <row r="19" spans="2:14">
      <c r="B19" s="50" t="s">
        <v>168</v>
      </c>
      <c r="C19" s="55">
        <v>5.0855026855199998</v>
      </c>
      <c r="D19" s="55">
        <v>2.4440206438958687</v>
      </c>
      <c r="E19" s="55">
        <v>1.2572063755199996</v>
      </c>
      <c r="F19" s="55">
        <v>2.3763732958917672</v>
      </c>
      <c r="G19" s="55">
        <v>1.8635217267040007</v>
      </c>
      <c r="H19" s="55">
        <v>2.3078828555189252</v>
      </c>
      <c r="I19" s="55"/>
      <c r="J19" s="55"/>
      <c r="K19" s="55"/>
      <c r="L19" s="55"/>
      <c r="M19" s="55"/>
      <c r="N19" s="55"/>
    </row>
    <row r="22" spans="2:14">
      <c r="B22" s="2" t="s">
        <v>169</v>
      </c>
      <c r="C22" s="3">
        <v>43556</v>
      </c>
      <c r="D22" s="3">
        <v>43586</v>
      </c>
      <c r="E22" s="3">
        <v>43617</v>
      </c>
      <c r="F22" s="3">
        <v>43647</v>
      </c>
      <c r="G22" s="3">
        <v>43678</v>
      </c>
      <c r="H22" s="3">
        <v>43709</v>
      </c>
      <c r="I22" s="3">
        <v>43739</v>
      </c>
      <c r="J22" s="3">
        <v>43770</v>
      </c>
      <c r="K22" s="3">
        <v>43800</v>
      </c>
      <c r="L22" s="3">
        <v>43831</v>
      </c>
      <c r="M22" s="3">
        <v>43862</v>
      </c>
      <c r="N22" s="3">
        <v>43891</v>
      </c>
    </row>
    <row r="23" spans="2:14">
      <c r="B23" s="50" t="s">
        <v>170</v>
      </c>
      <c r="C23" s="67">
        <v>347675.39999999985</v>
      </c>
      <c r="D23" s="67">
        <v>89625.262000000032</v>
      </c>
      <c r="E23" s="67">
        <v>150690.82099999994</v>
      </c>
      <c r="F23" s="67">
        <v>126908.52999999996</v>
      </c>
      <c r="G23" s="67">
        <v>213623.5180000001</v>
      </c>
      <c r="H23" s="67">
        <v>254726.41099999991</v>
      </c>
      <c r="I23" s="67">
        <v>0</v>
      </c>
      <c r="J23" s="67">
        <v>0</v>
      </c>
      <c r="K23" s="67">
        <v>0</v>
      </c>
      <c r="L23" s="67">
        <v>0</v>
      </c>
      <c r="M23" s="67">
        <v>0</v>
      </c>
      <c r="N23" s="67">
        <v>0</v>
      </c>
    </row>
    <row r="24" spans="2:14">
      <c r="B24" s="50" t="s">
        <v>171</v>
      </c>
      <c r="C24" s="67">
        <v>2587.5</v>
      </c>
      <c r="D24" s="67">
        <v>913.09999999999991</v>
      </c>
      <c r="E24" s="67">
        <v>30168</v>
      </c>
      <c r="F24" s="67">
        <v>92604.7</v>
      </c>
      <c r="G24" s="67">
        <v>143916.39999999997</v>
      </c>
      <c r="H24" s="67">
        <v>26790.5</v>
      </c>
      <c r="I24" s="67">
        <v>0</v>
      </c>
      <c r="J24" s="67">
        <v>0</v>
      </c>
      <c r="K24" s="67">
        <v>0</v>
      </c>
      <c r="L24" s="67">
        <v>0</v>
      </c>
      <c r="M24" s="67">
        <v>0</v>
      </c>
      <c r="N24" s="67">
        <v>0</v>
      </c>
    </row>
    <row r="25" spans="2:14">
      <c r="B25" s="50" t="s">
        <v>163</v>
      </c>
      <c r="C25" s="67">
        <v>91238.460000000021</v>
      </c>
      <c r="D25" s="67">
        <v>84034.441999999966</v>
      </c>
      <c r="E25" s="67">
        <v>226326.47399999993</v>
      </c>
      <c r="F25" s="67">
        <v>114590.04899999998</v>
      </c>
      <c r="G25" s="67">
        <v>275976.57900000009</v>
      </c>
      <c r="H25" s="67">
        <v>277379.33199999976</v>
      </c>
      <c r="I25" s="67">
        <v>0</v>
      </c>
      <c r="J25" s="67">
        <v>0</v>
      </c>
      <c r="K25" s="67">
        <v>0</v>
      </c>
      <c r="L25" s="67">
        <v>0</v>
      </c>
      <c r="M25" s="67">
        <v>0</v>
      </c>
      <c r="N25" s="67">
        <v>0</v>
      </c>
    </row>
    <row r="26" spans="2:14">
      <c r="B26" s="50" t="s">
        <v>165</v>
      </c>
      <c r="C26" s="67">
        <v>35114.5</v>
      </c>
      <c r="D26" s="67">
        <v>67420</v>
      </c>
      <c r="E26" s="67">
        <v>175935</v>
      </c>
      <c r="F26" s="67">
        <v>171603</v>
      </c>
      <c r="G26" s="67">
        <v>246072</v>
      </c>
      <c r="H26" s="67">
        <v>213512.5</v>
      </c>
      <c r="I26" s="67">
        <v>0</v>
      </c>
      <c r="J26" s="67">
        <v>0</v>
      </c>
      <c r="K26" s="67">
        <v>0</v>
      </c>
      <c r="L26" s="67">
        <v>0</v>
      </c>
      <c r="M26" s="67">
        <v>0</v>
      </c>
      <c r="N26" s="67">
        <v>0</v>
      </c>
    </row>
    <row r="27" spans="2:14">
      <c r="B27" s="50" t="s">
        <v>164</v>
      </c>
      <c r="C27" s="67">
        <v>53658.137999999999</v>
      </c>
      <c r="D27" s="67">
        <v>101371.304</v>
      </c>
      <c r="E27" s="67">
        <v>74192.970999999976</v>
      </c>
      <c r="F27" s="67">
        <v>46829.439000000006</v>
      </c>
      <c r="G27" s="67">
        <v>88510.361999999979</v>
      </c>
      <c r="H27" s="67">
        <v>98433.378999999986</v>
      </c>
      <c r="I27" s="67">
        <v>0</v>
      </c>
      <c r="J27" s="67">
        <v>0</v>
      </c>
      <c r="K27" s="67">
        <v>0</v>
      </c>
      <c r="L27" s="67">
        <v>0</v>
      </c>
      <c r="M27" s="67">
        <v>0</v>
      </c>
      <c r="N27" s="67">
        <v>0</v>
      </c>
    </row>
    <row r="28" spans="2:14">
      <c r="B28" s="50" t="s">
        <v>166</v>
      </c>
      <c r="C28" s="67">
        <v>209000</v>
      </c>
      <c r="D28" s="67">
        <v>248361.5</v>
      </c>
      <c r="E28" s="67">
        <v>420687.5</v>
      </c>
      <c r="F28" s="67">
        <v>288302</v>
      </c>
      <c r="G28" s="67">
        <v>415052.5</v>
      </c>
      <c r="H28" s="67">
        <v>339034</v>
      </c>
      <c r="I28" s="67">
        <v>0</v>
      </c>
      <c r="J28" s="67">
        <v>0</v>
      </c>
      <c r="K28" s="67">
        <v>0</v>
      </c>
      <c r="L28" s="67">
        <v>0</v>
      </c>
      <c r="M28" s="67">
        <v>0</v>
      </c>
      <c r="N28" s="67">
        <v>0</v>
      </c>
    </row>
    <row r="29" spans="2:14">
      <c r="B29" s="50"/>
      <c r="C29" s="67"/>
      <c r="D29" s="67"/>
      <c r="E29" s="67"/>
      <c r="F29" s="67"/>
      <c r="G29" s="67"/>
      <c r="H29" s="67"/>
      <c r="I29" s="67"/>
      <c r="J29" s="67"/>
      <c r="K29" s="37"/>
      <c r="L29" s="67"/>
      <c r="M29" s="67"/>
      <c r="N29" s="67"/>
    </row>
    <row r="30" spans="2:14">
      <c r="C30" s="37"/>
      <c r="D30" s="37"/>
      <c r="E30" s="37"/>
      <c r="F30" s="37"/>
      <c r="G30" s="37"/>
      <c r="H30" s="37"/>
      <c r="I30" s="37"/>
      <c r="J30" s="37"/>
      <c r="K30" s="37"/>
      <c r="L30" s="37"/>
      <c r="M30" s="37"/>
      <c r="N30" s="37"/>
    </row>
    <row r="31" spans="2:14">
      <c r="C31" s="37"/>
      <c r="D31" s="37"/>
      <c r="E31" s="37"/>
      <c r="F31" s="37"/>
      <c r="G31" s="37"/>
      <c r="H31" s="37"/>
      <c r="I31" s="37"/>
      <c r="J31" s="37"/>
      <c r="K31" s="37"/>
      <c r="L31" s="37"/>
      <c r="M31" s="37"/>
      <c r="N31" s="37"/>
    </row>
    <row r="32" spans="2:14">
      <c r="C32" s="37"/>
      <c r="D32" s="37"/>
      <c r="E32" s="37"/>
      <c r="F32" s="37"/>
      <c r="G32" s="37"/>
      <c r="H32" s="37"/>
      <c r="I32" s="37"/>
      <c r="J32" s="37"/>
      <c r="K32" s="37"/>
      <c r="L32" s="37"/>
      <c r="M32" s="37"/>
      <c r="N32" s="37"/>
    </row>
    <row r="33" spans="2:14">
      <c r="C33" s="37"/>
      <c r="D33" s="37"/>
      <c r="E33" s="37"/>
      <c r="F33" s="37"/>
      <c r="G33" s="37"/>
      <c r="H33" s="37"/>
      <c r="I33" s="37"/>
      <c r="J33" s="37"/>
      <c r="K33" s="37"/>
      <c r="L33" s="37"/>
      <c r="M33" s="37"/>
      <c r="N33" s="37"/>
    </row>
    <row r="34" spans="2:14">
      <c r="B34" t="s">
        <v>174</v>
      </c>
      <c r="C34" s="37"/>
      <c r="D34" s="37"/>
      <c r="E34" s="37"/>
      <c r="F34" s="37"/>
      <c r="G34" s="37"/>
      <c r="H34" s="37"/>
      <c r="I34" s="37"/>
      <c r="J34" s="37"/>
      <c r="K34" s="37"/>
      <c r="L34" s="37"/>
      <c r="M34" s="37"/>
      <c r="N34" s="37"/>
    </row>
    <row r="35" spans="2:14">
      <c r="B35" t="s">
        <v>168</v>
      </c>
      <c r="C35" s="37"/>
      <c r="D35" s="37"/>
      <c r="E35" s="37"/>
      <c r="F35" s="37"/>
      <c r="G35" s="37"/>
      <c r="H35" s="37"/>
      <c r="I35" s="37"/>
      <c r="J35" s="37"/>
      <c r="K35" s="37"/>
      <c r="L35" s="37"/>
      <c r="M35" s="37"/>
      <c r="N35" s="37"/>
    </row>
    <row r="36" spans="2:14">
      <c r="C36" s="37"/>
      <c r="D36" s="37"/>
      <c r="E36" s="37"/>
      <c r="F36" s="37"/>
      <c r="G36" s="37"/>
      <c r="H36" s="37"/>
      <c r="I36" s="37"/>
      <c r="J36" s="37"/>
      <c r="K36" s="37"/>
      <c r="L36" s="37"/>
      <c r="M36" s="37"/>
      <c r="N36" s="37"/>
    </row>
    <row r="37" spans="2:14">
      <c r="C37" s="37"/>
      <c r="D37" s="37"/>
      <c r="E37" s="37"/>
      <c r="F37" s="37"/>
      <c r="G37" s="37"/>
      <c r="H37" s="37"/>
      <c r="I37" s="37"/>
      <c r="J37" s="37"/>
      <c r="K37" s="37"/>
      <c r="L37" s="37"/>
      <c r="M37" s="37"/>
      <c r="N37" s="37"/>
    </row>
    <row r="38" spans="2:14">
      <c r="C38" s="37"/>
      <c r="D38" s="37"/>
      <c r="E38" s="37"/>
      <c r="F38" s="37"/>
      <c r="G38" s="37"/>
      <c r="H38" s="37"/>
      <c r="I38" s="37"/>
      <c r="J38" s="37"/>
      <c r="K38" s="37"/>
      <c r="L38" s="37"/>
      <c r="M38" s="37"/>
      <c r="N38" s="37"/>
    </row>
    <row r="39" spans="2:14">
      <c r="C39" s="37"/>
      <c r="D39" s="37"/>
      <c r="E39" s="37"/>
      <c r="F39" s="37"/>
      <c r="G39" s="37"/>
      <c r="H39" s="37"/>
      <c r="I39" s="37"/>
      <c r="J39" s="37"/>
      <c r="K39" s="37"/>
      <c r="L39" s="37"/>
      <c r="M39" s="37"/>
      <c r="N39" s="37"/>
    </row>
    <row r="40" spans="2:14">
      <c r="C40" s="37"/>
      <c r="D40" s="37"/>
      <c r="E40" s="37"/>
      <c r="F40" s="37"/>
      <c r="G40" s="37"/>
      <c r="H40" s="37"/>
      <c r="I40" s="37"/>
      <c r="J40" s="37"/>
      <c r="K40" s="37"/>
      <c r="L40" s="37"/>
      <c r="M40" s="37"/>
      <c r="N40" s="37"/>
    </row>
    <row r="41" spans="2:14">
      <c r="C41" s="37"/>
      <c r="D41" s="37"/>
      <c r="E41" s="37"/>
      <c r="F41" s="37"/>
      <c r="G41" s="37"/>
      <c r="H41" s="37"/>
      <c r="I41" s="37"/>
      <c r="J41" s="37"/>
      <c r="K41" s="37"/>
      <c r="L41" s="37"/>
      <c r="M41" s="37"/>
      <c r="N41" s="37"/>
    </row>
    <row r="42" spans="2:14">
      <c r="C42" s="37"/>
      <c r="D42" s="37"/>
      <c r="E42" s="37"/>
      <c r="F42" s="37"/>
      <c r="G42" s="37"/>
      <c r="H42" s="37"/>
      <c r="I42" s="37"/>
      <c r="J42" s="37"/>
      <c r="K42" s="37"/>
      <c r="L42" s="37"/>
      <c r="M42" s="37"/>
      <c r="N42" s="37"/>
    </row>
    <row r="43" spans="2:14">
      <c r="C43" s="37"/>
      <c r="D43" s="37"/>
      <c r="E43" s="37"/>
      <c r="F43" s="37"/>
      <c r="G43" s="37"/>
      <c r="H43" s="37"/>
      <c r="I43" s="37"/>
      <c r="J43" s="37"/>
      <c r="K43" s="37"/>
      <c r="L43" s="37"/>
      <c r="M43" s="37"/>
      <c r="N43" s="37"/>
    </row>
    <row r="44" spans="2:14">
      <c r="C44" s="37"/>
      <c r="D44" s="37"/>
      <c r="E44" s="37"/>
      <c r="F44" s="37"/>
      <c r="G44" s="37"/>
      <c r="H44" s="37"/>
      <c r="I44" s="37"/>
      <c r="J44" s="37"/>
      <c r="K44" s="37"/>
      <c r="L44" s="37"/>
      <c r="M44" s="37"/>
      <c r="N44" s="37"/>
    </row>
    <row r="45" spans="2:14">
      <c r="C45" s="37"/>
      <c r="D45" s="37"/>
      <c r="E45" s="37"/>
      <c r="F45" s="37"/>
      <c r="G45" s="37"/>
      <c r="H45" s="37"/>
      <c r="I45" s="37"/>
      <c r="J45" s="37"/>
      <c r="K45" s="37"/>
      <c r="L45" s="37"/>
      <c r="M45" s="37"/>
      <c r="N45" s="37"/>
    </row>
    <row r="46" spans="2:14">
      <c r="C46" s="37"/>
      <c r="D46" s="37"/>
      <c r="E46" s="37"/>
      <c r="F46" s="37"/>
      <c r="G46" s="37"/>
      <c r="H46" s="37"/>
      <c r="I46" s="37"/>
      <c r="J46" s="37"/>
      <c r="K46" s="37"/>
      <c r="L46" s="37"/>
      <c r="M46" s="37"/>
      <c r="N46" s="37"/>
    </row>
    <row r="47" spans="2:14">
      <c r="C47" s="37"/>
      <c r="D47" s="37"/>
      <c r="E47" s="37"/>
      <c r="F47" s="37"/>
      <c r="G47" s="37"/>
      <c r="H47" s="37"/>
      <c r="I47" s="37"/>
      <c r="J47" s="37"/>
      <c r="K47" s="37"/>
      <c r="L47" s="37"/>
      <c r="M47" s="37"/>
      <c r="N47" s="37"/>
    </row>
    <row r="48" spans="2:14">
      <c r="C48" s="37"/>
      <c r="D48" s="37"/>
      <c r="E48" s="37"/>
      <c r="F48" s="37"/>
      <c r="G48" s="37"/>
      <c r="H48" s="37"/>
      <c r="I48" s="37"/>
      <c r="J48" s="37"/>
      <c r="K48" s="37"/>
      <c r="L48" s="37"/>
      <c r="M48" s="37"/>
      <c r="N48" s="37"/>
    </row>
    <row r="49" spans="2:14">
      <c r="B49" s="43"/>
      <c r="C49" s="37"/>
      <c r="D49" s="37"/>
      <c r="E49" s="37"/>
      <c r="F49" s="37"/>
      <c r="G49" s="37"/>
      <c r="H49" s="37"/>
      <c r="I49" s="37"/>
      <c r="J49" s="37"/>
      <c r="K49" s="37"/>
      <c r="L49" s="37"/>
      <c r="M49" s="37"/>
      <c r="N49" s="37"/>
    </row>
    <row r="50" spans="2:14">
      <c r="B50" s="43"/>
      <c r="C50" s="37"/>
      <c r="D50" s="37"/>
      <c r="E50" s="37"/>
      <c r="F50" s="37"/>
      <c r="G50" s="37"/>
      <c r="H50" s="37"/>
      <c r="I50" s="37"/>
      <c r="J50" s="37"/>
      <c r="K50" s="37"/>
      <c r="L50" s="37"/>
      <c r="M50" s="37"/>
      <c r="N50" s="37"/>
    </row>
    <row r="51" spans="2:14">
      <c r="C51" s="37"/>
      <c r="D51" s="37"/>
      <c r="E51" s="37"/>
      <c r="F51" s="37"/>
      <c r="G51" s="37"/>
      <c r="H51" s="37"/>
      <c r="I51" s="37"/>
      <c r="J51" s="37"/>
      <c r="K51" s="37"/>
      <c r="L51" s="37"/>
      <c r="M51" s="37"/>
      <c r="N51" s="37"/>
    </row>
    <row r="52" spans="2:14">
      <c r="B52" s="43"/>
      <c r="C52" s="37"/>
      <c r="D52" s="37"/>
      <c r="E52" s="37"/>
      <c r="F52" s="37"/>
      <c r="G52" s="37"/>
      <c r="H52" s="37"/>
      <c r="I52" s="37"/>
      <c r="J52" s="37"/>
      <c r="K52" s="37"/>
      <c r="L52" s="37"/>
      <c r="M52" s="37"/>
      <c r="N52" s="37"/>
    </row>
    <row r="53" spans="2:14">
      <c r="B53" s="44" t="s">
        <v>167</v>
      </c>
      <c r="C53" s="37"/>
      <c r="D53" s="37"/>
      <c r="E53" s="37"/>
      <c r="F53" s="37"/>
      <c r="G53" s="37"/>
      <c r="H53" s="37"/>
      <c r="I53" s="37"/>
      <c r="J53" s="37"/>
      <c r="K53" s="37"/>
      <c r="L53" s="37"/>
      <c r="M53" s="37"/>
      <c r="N53" s="37"/>
    </row>
    <row r="54" spans="2:14">
      <c r="B54" s="43" t="s">
        <v>194</v>
      </c>
      <c r="C54" s="37"/>
      <c r="D54" s="37"/>
      <c r="E54" s="37"/>
      <c r="F54" s="37"/>
      <c r="G54" s="37"/>
      <c r="H54" s="37"/>
      <c r="I54" s="37"/>
      <c r="J54" s="37"/>
      <c r="K54" s="37"/>
      <c r="L54" s="37"/>
      <c r="M54" s="37"/>
      <c r="N54" s="37"/>
    </row>
    <row r="55" spans="2:14">
      <c r="C55" s="37"/>
      <c r="D55" s="37"/>
      <c r="E55" s="37"/>
      <c r="F55" s="37"/>
      <c r="G55" s="37"/>
      <c r="H55" s="37"/>
      <c r="I55" s="37"/>
      <c r="J55" s="37"/>
      <c r="K55" s="37"/>
      <c r="L55" s="37"/>
      <c r="M55" s="37"/>
      <c r="N55" s="37"/>
    </row>
    <row r="56" spans="2:14">
      <c r="C56" s="37"/>
      <c r="D56" s="37"/>
      <c r="E56" s="37"/>
      <c r="F56" s="37"/>
      <c r="G56" s="37"/>
      <c r="H56" s="37"/>
      <c r="I56" s="37"/>
      <c r="J56" s="37"/>
      <c r="K56" s="37"/>
      <c r="L56" s="37"/>
      <c r="M56" s="37"/>
      <c r="N56" s="37"/>
    </row>
    <row r="57" spans="2:14">
      <c r="C57" s="37"/>
      <c r="D57" s="37"/>
      <c r="E57" s="37"/>
      <c r="F57" s="37"/>
      <c r="G57" s="37"/>
      <c r="H57" s="37"/>
      <c r="I57" s="37"/>
      <c r="J57" s="37"/>
      <c r="K57" s="37"/>
      <c r="L57" s="37"/>
      <c r="M57" s="37"/>
      <c r="N57" s="37"/>
    </row>
    <row r="58" spans="2:14">
      <c r="C58" s="37"/>
      <c r="D58" s="37"/>
      <c r="E58" s="37"/>
      <c r="F58" s="37"/>
      <c r="G58" s="37"/>
      <c r="H58" s="37"/>
      <c r="I58" s="37"/>
      <c r="J58" s="37"/>
      <c r="K58" s="37"/>
      <c r="L58" s="37"/>
      <c r="M58" s="37"/>
      <c r="N58" s="37"/>
    </row>
    <row r="59" spans="2:14">
      <c r="C59" s="37"/>
      <c r="D59" s="37"/>
      <c r="E59" s="37"/>
      <c r="F59" s="37"/>
      <c r="G59" s="37"/>
      <c r="H59" s="37"/>
      <c r="I59" s="37"/>
      <c r="J59" s="37"/>
      <c r="K59" s="37"/>
      <c r="L59" s="37"/>
      <c r="M59" s="37"/>
      <c r="N59" s="37"/>
    </row>
    <row r="60" spans="2:14">
      <c r="C60" s="37"/>
      <c r="D60" s="37"/>
      <c r="E60" s="37"/>
      <c r="F60" s="37"/>
      <c r="G60" s="37"/>
      <c r="H60" s="37"/>
      <c r="I60" s="37"/>
      <c r="J60" s="37"/>
      <c r="K60" s="37"/>
      <c r="L60" s="37"/>
      <c r="M60" s="37"/>
      <c r="N60" s="37"/>
    </row>
    <row r="61" spans="2:14">
      <c r="C61" s="37"/>
      <c r="D61" s="37"/>
      <c r="E61" s="37"/>
      <c r="F61" s="37"/>
      <c r="G61" s="37"/>
      <c r="H61" s="37"/>
      <c r="I61" s="37"/>
      <c r="J61" s="37"/>
      <c r="K61" s="37"/>
      <c r="L61" s="37"/>
      <c r="M61" s="37"/>
      <c r="N61" s="37"/>
    </row>
    <row r="62" spans="2:14">
      <c r="C62" s="37"/>
      <c r="D62" s="37"/>
      <c r="E62" s="37"/>
      <c r="F62" s="37"/>
      <c r="G62" s="37"/>
      <c r="H62" s="37"/>
      <c r="I62" s="37"/>
      <c r="J62" s="37"/>
      <c r="K62" s="37"/>
      <c r="L62" s="37"/>
      <c r="M62" s="37"/>
      <c r="N62" s="37"/>
    </row>
    <row r="63" spans="2:14">
      <c r="C63" s="37"/>
      <c r="D63" s="37"/>
      <c r="E63" s="37"/>
      <c r="F63" s="37"/>
      <c r="G63" s="37"/>
      <c r="H63" s="37"/>
      <c r="I63" s="37"/>
      <c r="J63" s="37"/>
      <c r="K63" s="37"/>
      <c r="L63" s="37"/>
      <c r="M63" s="37"/>
      <c r="N63" s="37"/>
    </row>
    <row r="64" spans="2:14">
      <c r="C64" s="37"/>
      <c r="D64" s="37"/>
      <c r="E64" s="37"/>
      <c r="F64" s="37"/>
      <c r="G64" s="37"/>
      <c r="H64" s="37"/>
      <c r="I64" s="37"/>
      <c r="J64" s="37"/>
      <c r="K64" s="37"/>
      <c r="L64" s="37"/>
      <c r="M64" s="37"/>
      <c r="N64" s="37"/>
    </row>
    <row r="65" spans="3:14">
      <c r="C65" s="37"/>
      <c r="D65" s="37"/>
      <c r="E65" s="37"/>
      <c r="F65" s="37"/>
      <c r="G65" s="37"/>
      <c r="H65" s="37"/>
      <c r="I65" s="37"/>
      <c r="J65" s="37"/>
      <c r="K65" s="37"/>
      <c r="L65" s="37"/>
      <c r="M65" s="37"/>
      <c r="N65" s="37"/>
    </row>
    <row r="66" spans="3:14">
      <c r="C66" s="37"/>
      <c r="D66" s="37"/>
      <c r="E66" s="37"/>
      <c r="F66" s="37"/>
      <c r="G66" s="37"/>
      <c r="H66" s="37"/>
      <c r="I66" s="37"/>
      <c r="J66" s="37"/>
      <c r="K66" s="37"/>
      <c r="L66" s="37"/>
      <c r="M66" s="37"/>
      <c r="N66" s="37"/>
    </row>
    <row r="67" spans="3:14">
      <c r="C67" s="37"/>
      <c r="D67" s="37"/>
      <c r="E67" s="37"/>
      <c r="F67" s="37"/>
      <c r="G67" s="37"/>
      <c r="H67" s="37"/>
      <c r="I67" s="37"/>
      <c r="J67" s="37"/>
      <c r="K67" s="37"/>
      <c r="L67" s="37"/>
      <c r="M67" s="37"/>
      <c r="N67" s="37"/>
    </row>
    <row r="68" spans="3:14">
      <c r="C68" s="37"/>
      <c r="D68" s="37"/>
      <c r="E68" s="37"/>
      <c r="F68" s="37"/>
      <c r="G68" s="37"/>
      <c r="H68" s="37"/>
      <c r="I68" s="37"/>
      <c r="J68" s="37"/>
      <c r="K68" s="37"/>
      <c r="L68" s="37"/>
      <c r="M68" s="37"/>
      <c r="N68" s="37"/>
    </row>
    <row r="69" spans="3:14">
      <c r="C69" s="37"/>
      <c r="D69" s="37"/>
      <c r="E69" s="37"/>
      <c r="F69" s="37"/>
      <c r="G69" s="37"/>
      <c r="H69" s="37"/>
      <c r="I69" s="37"/>
      <c r="J69" s="37"/>
      <c r="K69" s="37"/>
      <c r="L69" s="37"/>
      <c r="M69" s="37"/>
      <c r="N69" s="37"/>
    </row>
    <row r="70" spans="3:14">
      <c r="C70" s="37"/>
      <c r="D70" s="37"/>
      <c r="E70" s="37"/>
      <c r="F70" s="37"/>
      <c r="G70" s="37"/>
      <c r="H70" s="37"/>
      <c r="I70" s="37"/>
      <c r="J70" s="37"/>
      <c r="K70" s="37"/>
      <c r="L70" s="37"/>
      <c r="M70" s="37"/>
      <c r="N70" s="37"/>
    </row>
    <row r="71" spans="3:14">
      <c r="C71" s="37"/>
      <c r="D71" s="37"/>
      <c r="E71" s="37"/>
      <c r="F71" s="37"/>
      <c r="G71" s="37"/>
      <c r="H71" s="37"/>
      <c r="I71" s="37"/>
      <c r="J71" s="37"/>
      <c r="K71" s="37"/>
      <c r="L71" s="37"/>
      <c r="M71" s="37"/>
      <c r="N71" s="37"/>
    </row>
    <row r="72" spans="3:14">
      <c r="C72" s="37"/>
      <c r="D72" s="37"/>
      <c r="E72" s="37"/>
      <c r="F72" s="37"/>
      <c r="G72" s="37"/>
      <c r="H72" s="37"/>
      <c r="I72" s="37"/>
      <c r="J72" s="37"/>
      <c r="K72" s="37"/>
      <c r="L72" s="37"/>
      <c r="M72" s="37"/>
      <c r="N72" s="37"/>
    </row>
    <row r="73" spans="3:14">
      <c r="C73" s="37"/>
      <c r="D73" s="37"/>
      <c r="E73" s="37"/>
      <c r="F73" s="37"/>
      <c r="G73" s="37"/>
      <c r="H73" s="37"/>
      <c r="I73" s="37"/>
      <c r="J73" s="37"/>
      <c r="K73" s="37"/>
      <c r="L73" s="37"/>
      <c r="M73" s="37"/>
      <c r="N73" s="37"/>
    </row>
    <row r="74" spans="3:14">
      <c r="C74" s="37"/>
      <c r="D74" s="37"/>
      <c r="E74" s="37"/>
      <c r="F74" s="37"/>
      <c r="G74" s="37"/>
      <c r="H74" s="37"/>
      <c r="I74" s="37"/>
      <c r="J74" s="37"/>
      <c r="K74" s="37"/>
      <c r="L74" s="37"/>
      <c r="M74" s="37"/>
      <c r="N74" s="37"/>
    </row>
    <row r="75" spans="3:14">
      <c r="C75" s="37"/>
      <c r="D75" s="37"/>
      <c r="E75" s="37"/>
      <c r="F75" s="37"/>
      <c r="G75" s="37"/>
      <c r="H75" s="37"/>
      <c r="I75" s="37"/>
      <c r="J75" s="37"/>
      <c r="K75" s="37"/>
      <c r="L75" s="37"/>
      <c r="M75" s="37"/>
      <c r="N75" s="37"/>
    </row>
    <row r="76" spans="3:14">
      <c r="C76" s="37"/>
      <c r="D76" s="37"/>
      <c r="E76" s="37"/>
      <c r="F76" s="37"/>
      <c r="G76" s="37"/>
      <c r="H76" s="37"/>
      <c r="I76" s="37"/>
      <c r="J76" s="37"/>
      <c r="K76" s="37"/>
      <c r="L76" s="37"/>
      <c r="M76" s="37"/>
      <c r="N76" s="37"/>
    </row>
    <row r="77" spans="3:14">
      <c r="C77" s="37"/>
      <c r="D77" s="37"/>
      <c r="E77" s="37"/>
      <c r="F77" s="37"/>
      <c r="G77" s="37"/>
      <c r="H77" s="37"/>
      <c r="I77" s="37"/>
      <c r="J77" s="37"/>
      <c r="K77" s="37"/>
      <c r="L77" s="37"/>
      <c r="M77" s="37"/>
      <c r="N77" s="37"/>
    </row>
    <row r="78" spans="3:14">
      <c r="C78" s="37"/>
      <c r="D78" s="37"/>
      <c r="E78" s="37"/>
      <c r="F78" s="37"/>
      <c r="G78" s="37"/>
      <c r="H78" s="37"/>
      <c r="I78" s="37"/>
      <c r="J78" s="37"/>
      <c r="K78" s="37"/>
      <c r="L78" s="37"/>
      <c r="M78" s="37"/>
      <c r="N78" s="37"/>
    </row>
    <row r="79" spans="3:14">
      <c r="C79" s="37"/>
      <c r="D79" s="37"/>
      <c r="E79" s="37"/>
      <c r="F79" s="37"/>
      <c r="G79" s="37"/>
      <c r="H79" s="37"/>
      <c r="I79" s="37"/>
      <c r="J79" s="37"/>
      <c r="K79" s="37"/>
      <c r="L79" s="37"/>
      <c r="M79" s="37"/>
      <c r="N79" s="37"/>
    </row>
    <row r="80" spans="3:14">
      <c r="C80" s="37"/>
      <c r="D80" s="37"/>
      <c r="E80" s="37"/>
      <c r="F80" s="37"/>
      <c r="G80" s="37"/>
      <c r="H80" s="37"/>
      <c r="I80" s="37"/>
      <c r="J80" s="37"/>
      <c r="K80" s="37"/>
      <c r="L80" s="37"/>
      <c r="M80" s="37"/>
      <c r="N80" s="37"/>
    </row>
    <row r="81" spans="3:14">
      <c r="C81" s="37"/>
      <c r="D81" s="37"/>
      <c r="E81" s="37"/>
      <c r="F81" s="37"/>
      <c r="G81" s="37"/>
      <c r="H81" s="37"/>
      <c r="I81" s="37"/>
      <c r="J81" s="37"/>
      <c r="K81" s="37"/>
      <c r="L81" s="37"/>
      <c r="M81" s="37"/>
      <c r="N81" s="37"/>
    </row>
    <row r="82" spans="3:14">
      <c r="C82" s="37"/>
      <c r="D82" s="37"/>
      <c r="E82" s="37"/>
      <c r="F82" s="37"/>
      <c r="G82" s="37"/>
      <c r="H82" s="37"/>
      <c r="I82" s="37"/>
      <c r="J82" s="37"/>
      <c r="K82" s="37"/>
      <c r="L82" s="37"/>
      <c r="M82" s="37"/>
      <c r="N82" s="37"/>
    </row>
    <row r="83" spans="3:14">
      <c r="C83" s="37"/>
      <c r="D83" s="37"/>
      <c r="E83" s="37"/>
      <c r="F83" s="37"/>
      <c r="G83" s="37"/>
      <c r="H83" s="37"/>
      <c r="I83" s="37"/>
      <c r="J83" s="37"/>
      <c r="K83" s="37"/>
      <c r="L83" s="37"/>
      <c r="M83" s="37"/>
      <c r="N83" s="37"/>
    </row>
    <row r="84" spans="3:14">
      <c r="C84" s="37"/>
      <c r="D84" s="37"/>
      <c r="E84" s="37"/>
      <c r="F84" s="37"/>
      <c r="G84" s="37"/>
      <c r="H84" s="37"/>
      <c r="I84" s="37"/>
      <c r="J84" s="37"/>
      <c r="K84" s="37"/>
      <c r="L84" s="37"/>
      <c r="M84" s="37"/>
      <c r="N84" s="37"/>
    </row>
    <row r="85" spans="3:14">
      <c r="C85" s="37"/>
      <c r="D85" s="37"/>
      <c r="E85" s="37"/>
      <c r="F85" s="37"/>
      <c r="G85" s="37"/>
      <c r="H85" s="37"/>
      <c r="I85" s="37"/>
      <c r="J85" s="37"/>
      <c r="K85" s="37"/>
      <c r="L85" s="37"/>
      <c r="M85" s="37"/>
      <c r="N85" s="37"/>
    </row>
    <row r="86" spans="3:14">
      <c r="C86" s="37"/>
      <c r="D86" s="37"/>
      <c r="E86" s="37"/>
      <c r="F86" s="37"/>
      <c r="G86" s="37"/>
      <c r="H86" s="37"/>
      <c r="I86" s="37"/>
      <c r="J86" s="37"/>
      <c r="K86" s="37"/>
      <c r="L86" s="37"/>
      <c r="M86" s="37"/>
      <c r="N86" s="37"/>
    </row>
    <row r="87" spans="3:14">
      <c r="C87" s="37"/>
      <c r="D87" s="37"/>
      <c r="E87" s="37"/>
      <c r="F87" s="37"/>
      <c r="G87" s="37"/>
      <c r="H87" s="37"/>
      <c r="I87" s="37"/>
      <c r="J87" s="37"/>
      <c r="K87" s="37"/>
      <c r="L87" s="37"/>
      <c r="M87" s="37"/>
      <c r="N87" s="37"/>
    </row>
    <row r="88" spans="3:14">
      <c r="C88" s="37"/>
      <c r="D88" s="37"/>
      <c r="E88" s="37"/>
      <c r="F88" s="37"/>
      <c r="G88" s="37"/>
      <c r="H88" s="37"/>
      <c r="I88" s="37"/>
      <c r="J88" s="37"/>
      <c r="K88" s="37"/>
      <c r="L88" s="37"/>
      <c r="M88" s="37"/>
      <c r="N88" s="37"/>
    </row>
    <row r="89" spans="3:14">
      <c r="C89" s="37"/>
      <c r="D89" s="37"/>
      <c r="E89" s="37"/>
      <c r="F89" s="37"/>
      <c r="G89" s="37"/>
      <c r="H89" s="37"/>
      <c r="I89" s="37"/>
      <c r="J89" s="37"/>
      <c r="K89" s="37"/>
      <c r="L89" s="37"/>
      <c r="M89" s="37"/>
      <c r="N89" s="37"/>
    </row>
    <row r="90" spans="3:14">
      <c r="C90" s="37"/>
      <c r="D90" s="37"/>
      <c r="E90" s="37"/>
      <c r="F90" s="37"/>
      <c r="G90" s="37"/>
      <c r="H90" s="37"/>
      <c r="I90" s="37"/>
      <c r="J90" s="37"/>
      <c r="K90" s="37"/>
      <c r="L90" s="37"/>
      <c r="M90" s="37"/>
      <c r="N90" s="37"/>
    </row>
    <row r="91" spans="3:14">
      <c r="C91" s="37"/>
      <c r="D91" s="37"/>
      <c r="E91" s="37"/>
      <c r="F91" s="37"/>
      <c r="G91" s="37"/>
      <c r="H91" s="37"/>
      <c r="I91" s="37"/>
      <c r="J91" s="37"/>
      <c r="K91" s="37"/>
      <c r="L91" s="37"/>
      <c r="M91" s="37"/>
      <c r="N91" s="37"/>
    </row>
    <row r="92" spans="3:14">
      <c r="C92" s="37"/>
      <c r="D92" s="37"/>
      <c r="E92" s="37"/>
      <c r="F92" s="37"/>
      <c r="G92" s="37"/>
      <c r="H92" s="37"/>
      <c r="I92" s="37"/>
      <c r="J92" s="37"/>
      <c r="K92" s="37"/>
      <c r="L92" s="37"/>
      <c r="M92" s="37"/>
      <c r="N92" s="37"/>
    </row>
    <row r="93" spans="3:14">
      <c r="C93" s="37"/>
      <c r="D93" s="37"/>
      <c r="E93" s="37"/>
      <c r="F93" s="37"/>
      <c r="G93" s="37"/>
      <c r="H93" s="37"/>
      <c r="I93" s="37"/>
      <c r="J93" s="37"/>
      <c r="K93" s="37"/>
      <c r="L93" s="37"/>
      <c r="M93" s="37"/>
      <c r="N93" s="37"/>
    </row>
    <row r="94" spans="3:14">
      <c r="C94" s="37"/>
      <c r="D94" s="37"/>
      <c r="E94" s="37"/>
      <c r="F94" s="37"/>
      <c r="G94" s="37"/>
      <c r="H94" s="37"/>
      <c r="I94" s="37"/>
      <c r="J94" s="37"/>
      <c r="K94" s="37"/>
      <c r="L94" s="37"/>
      <c r="M94" s="37"/>
      <c r="N94" s="37"/>
    </row>
    <row r="95" spans="3:14">
      <c r="C95" s="37"/>
      <c r="D95" s="37"/>
      <c r="E95" s="37"/>
      <c r="F95" s="37"/>
      <c r="G95" s="37"/>
      <c r="H95" s="37"/>
      <c r="I95" s="37"/>
      <c r="J95" s="37"/>
      <c r="K95" s="37"/>
      <c r="L95" s="37"/>
      <c r="M95" s="37"/>
      <c r="N95" s="37"/>
    </row>
    <row r="96" spans="3:14">
      <c r="C96" s="37"/>
      <c r="D96" s="37"/>
      <c r="E96" s="37"/>
      <c r="F96" s="37"/>
      <c r="G96" s="37"/>
      <c r="H96" s="37"/>
      <c r="I96" s="37"/>
      <c r="J96" s="37"/>
      <c r="K96" s="37"/>
      <c r="L96" s="37"/>
      <c r="M96" s="37"/>
      <c r="N96" s="37"/>
    </row>
    <row r="97" spans="3:14">
      <c r="C97" s="37"/>
      <c r="D97" s="37"/>
      <c r="E97" s="37"/>
      <c r="F97" s="37"/>
      <c r="G97" s="37"/>
      <c r="H97" s="37"/>
      <c r="I97" s="37"/>
      <c r="J97" s="37"/>
      <c r="K97" s="37"/>
      <c r="L97" s="37"/>
      <c r="M97" s="37"/>
      <c r="N97" s="37"/>
    </row>
    <row r="98" spans="3:14">
      <c r="C98" s="37"/>
      <c r="D98" s="37"/>
      <c r="E98" s="37"/>
      <c r="F98" s="37"/>
      <c r="G98" s="37"/>
      <c r="H98" s="37"/>
      <c r="I98" s="37"/>
      <c r="J98" s="37"/>
      <c r="K98" s="37"/>
      <c r="L98" s="37"/>
      <c r="M98" s="37"/>
      <c r="N98" s="37"/>
    </row>
    <row r="99" spans="3:14">
      <c r="C99" s="37"/>
      <c r="D99" s="37"/>
      <c r="E99" s="37"/>
      <c r="F99" s="37"/>
      <c r="G99" s="37"/>
      <c r="H99" s="37"/>
      <c r="I99" s="37"/>
      <c r="J99" s="37"/>
      <c r="K99" s="37"/>
      <c r="L99" s="37"/>
      <c r="M99" s="37"/>
      <c r="N99" s="37"/>
    </row>
    <row r="100" spans="3:14">
      <c r="C100" s="37"/>
      <c r="D100" s="37"/>
      <c r="E100" s="37"/>
      <c r="F100" s="37"/>
      <c r="G100" s="37"/>
      <c r="H100" s="37"/>
      <c r="I100" s="37"/>
      <c r="J100" s="37"/>
      <c r="K100" s="37"/>
      <c r="L100" s="37"/>
      <c r="M100" s="37"/>
      <c r="N100" s="37"/>
    </row>
    <row r="101" spans="3:14">
      <c r="C101" s="37"/>
      <c r="D101" s="37"/>
      <c r="E101" s="37"/>
      <c r="F101" s="37"/>
      <c r="G101" s="37"/>
      <c r="H101" s="37"/>
      <c r="I101" s="37"/>
      <c r="J101" s="37"/>
      <c r="K101" s="37"/>
      <c r="L101" s="37"/>
      <c r="M101" s="37"/>
      <c r="N101" s="37"/>
    </row>
    <row r="102" spans="3:14">
      <c r="C102" s="37"/>
      <c r="D102" s="37"/>
      <c r="E102" s="37"/>
      <c r="F102" s="37"/>
      <c r="G102" s="37"/>
      <c r="H102" s="37"/>
      <c r="I102" s="37"/>
      <c r="J102" s="37"/>
      <c r="K102" s="37"/>
      <c r="L102" s="37"/>
      <c r="M102" s="37"/>
      <c r="N102" s="37"/>
    </row>
    <row r="103" spans="3:14">
      <c r="C103" s="37"/>
      <c r="D103" s="37"/>
      <c r="E103" s="37"/>
      <c r="F103" s="37"/>
      <c r="G103" s="37"/>
      <c r="H103" s="37"/>
      <c r="I103" s="37"/>
      <c r="J103" s="37"/>
      <c r="K103" s="37"/>
      <c r="L103" s="37"/>
      <c r="M103" s="37"/>
      <c r="N103" s="37"/>
    </row>
    <row r="104" spans="3:14">
      <c r="C104" s="37"/>
      <c r="D104" s="37"/>
      <c r="E104" s="37"/>
      <c r="F104" s="37"/>
      <c r="G104" s="37"/>
      <c r="H104" s="37"/>
      <c r="I104" s="37"/>
      <c r="J104" s="37"/>
      <c r="K104" s="37"/>
      <c r="L104" s="37"/>
      <c r="M104" s="37"/>
      <c r="N104" s="37"/>
    </row>
    <row r="105" spans="3:14">
      <c r="C105" s="37"/>
      <c r="D105" s="37"/>
      <c r="E105" s="37"/>
      <c r="F105" s="37"/>
      <c r="G105" s="37"/>
      <c r="H105" s="37"/>
      <c r="I105" s="37"/>
      <c r="J105" s="37"/>
      <c r="K105" s="37"/>
      <c r="L105" s="37"/>
      <c r="M105" s="37"/>
      <c r="N105" s="37"/>
    </row>
    <row r="106" spans="3:14">
      <c r="C106" s="37"/>
      <c r="D106" s="37"/>
      <c r="E106" s="37"/>
      <c r="F106" s="37"/>
      <c r="G106" s="37"/>
      <c r="H106" s="37"/>
      <c r="I106" s="37"/>
      <c r="J106" s="37"/>
      <c r="K106" s="37"/>
      <c r="L106" s="37"/>
      <c r="M106" s="37"/>
      <c r="N106" s="37"/>
    </row>
    <row r="107" spans="3:14">
      <c r="C107" s="37"/>
      <c r="D107" s="37"/>
      <c r="E107" s="37"/>
      <c r="F107" s="37"/>
      <c r="G107" s="37"/>
      <c r="H107" s="37"/>
      <c r="I107" s="37"/>
      <c r="J107" s="37"/>
      <c r="K107" s="37"/>
      <c r="L107" s="37"/>
      <c r="M107" s="37"/>
      <c r="N107" s="37"/>
    </row>
    <row r="108" spans="3:14">
      <c r="C108" s="37"/>
      <c r="D108" s="37"/>
      <c r="E108" s="37"/>
      <c r="F108" s="37"/>
      <c r="G108" s="37"/>
      <c r="H108" s="37"/>
      <c r="I108" s="37"/>
      <c r="J108" s="37"/>
      <c r="K108" s="37"/>
      <c r="L108" s="37"/>
      <c r="M108" s="37"/>
      <c r="N108" s="37"/>
    </row>
    <row r="109" spans="3:14">
      <c r="C109" s="37"/>
      <c r="D109" s="37"/>
      <c r="E109" s="37"/>
      <c r="F109" s="37"/>
      <c r="G109" s="37"/>
      <c r="H109" s="37"/>
      <c r="I109" s="37"/>
      <c r="J109" s="37"/>
      <c r="K109" s="37"/>
      <c r="L109" s="37"/>
      <c r="M109" s="37"/>
      <c r="N109" s="37"/>
    </row>
    <row r="110" spans="3:14">
      <c r="C110" s="37"/>
      <c r="D110" s="37"/>
      <c r="E110" s="37"/>
      <c r="F110" s="37"/>
      <c r="G110" s="37"/>
      <c r="H110" s="37"/>
      <c r="I110" s="37"/>
      <c r="J110" s="37"/>
      <c r="K110" s="37"/>
      <c r="L110" s="37"/>
      <c r="M110" s="37"/>
      <c r="N110" s="37"/>
    </row>
    <row r="111" spans="3:14">
      <c r="C111" s="37"/>
      <c r="D111" s="37"/>
      <c r="E111" s="37"/>
      <c r="F111" s="37"/>
      <c r="G111" s="37"/>
      <c r="H111" s="37"/>
      <c r="I111" s="37"/>
      <c r="J111" s="37"/>
      <c r="K111" s="37"/>
      <c r="L111" s="37"/>
      <c r="M111" s="37"/>
      <c r="N111" s="37"/>
    </row>
    <row r="112" spans="3:14">
      <c r="C112" s="37"/>
      <c r="D112" s="37"/>
      <c r="E112" s="37"/>
      <c r="F112" s="37"/>
      <c r="G112" s="37"/>
      <c r="H112" s="37"/>
      <c r="I112" s="37"/>
      <c r="J112" s="37"/>
      <c r="K112" s="37"/>
      <c r="L112" s="37"/>
      <c r="M112" s="37"/>
      <c r="N112" s="37"/>
    </row>
    <row r="113" spans="3:14">
      <c r="C113" s="37"/>
      <c r="D113" s="37"/>
      <c r="E113" s="37"/>
      <c r="F113" s="37"/>
      <c r="G113" s="37"/>
      <c r="H113" s="37"/>
      <c r="I113" s="37"/>
      <c r="J113" s="37"/>
      <c r="K113" s="37"/>
      <c r="L113" s="37"/>
      <c r="M113" s="37"/>
      <c r="N113" s="37"/>
    </row>
    <row r="114" spans="3:14">
      <c r="C114" s="37"/>
      <c r="D114" s="37"/>
      <c r="E114" s="37"/>
      <c r="F114" s="37"/>
      <c r="G114" s="37"/>
      <c r="H114" s="37"/>
      <c r="I114" s="37"/>
      <c r="J114" s="37"/>
      <c r="K114" s="37"/>
      <c r="L114" s="37"/>
      <c r="M114" s="37"/>
      <c r="N114" s="37"/>
    </row>
    <row r="115" spans="3:14">
      <c r="C115" s="37"/>
      <c r="D115" s="37"/>
      <c r="E115" s="37"/>
      <c r="F115" s="37"/>
      <c r="G115" s="37"/>
      <c r="H115" s="37"/>
      <c r="I115" s="37"/>
      <c r="J115" s="37"/>
      <c r="K115" s="37"/>
      <c r="L115" s="37"/>
      <c r="M115" s="37"/>
      <c r="N115" s="37"/>
    </row>
    <row r="116" spans="3:14">
      <c r="C116" s="37"/>
      <c r="D116" s="37"/>
      <c r="E116" s="37"/>
      <c r="F116" s="37"/>
      <c r="G116" s="37"/>
      <c r="H116" s="37"/>
      <c r="I116" s="37"/>
      <c r="J116" s="37"/>
      <c r="K116" s="37"/>
      <c r="L116" s="37"/>
      <c r="M116" s="37"/>
      <c r="N116" s="37"/>
    </row>
    <row r="117" spans="3:14">
      <c r="C117" s="37"/>
      <c r="D117" s="37"/>
      <c r="E117" s="37"/>
      <c r="F117" s="37"/>
      <c r="G117" s="37"/>
      <c r="H117" s="37"/>
      <c r="I117" s="37"/>
      <c r="J117" s="37"/>
      <c r="K117" s="37"/>
      <c r="L117" s="37"/>
      <c r="M117" s="37"/>
      <c r="N117" s="37"/>
    </row>
    <row r="118" spans="3:14">
      <c r="C118" s="37"/>
      <c r="D118" s="37"/>
      <c r="E118" s="37"/>
      <c r="F118" s="37"/>
      <c r="G118" s="37"/>
      <c r="H118" s="37"/>
      <c r="I118" s="37"/>
      <c r="J118" s="37"/>
      <c r="K118" s="37"/>
      <c r="L118" s="37"/>
      <c r="M118" s="37"/>
      <c r="N118" s="37"/>
    </row>
    <row r="119" spans="3:14">
      <c r="C119" s="37"/>
      <c r="D119" s="37"/>
      <c r="E119" s="37"/>
      <c r="F119" s="37"/>
      <c r="G119" s="37"/>
      <c r="H119" s="37"/>
      <c r="I119" s="37"/>
      <c r="J119" s="37"/>
      <c r="K119" s="37"/>
      <c r="L119" s="37"/>
      <c r="M119" s="37"/>
      <c r="N119" s="37"/>
    </row>
    <row r="120" spans="3:14">
      <c r="C120" s="37"/>
      <c r="D120" s="37"/>
      <c r="E120" s="37"/>
      <c r="F120" s="37"/>
      <c r="G120" s="37"/>
      <c r="H120" s="37"/>
      <c r="I120" s="37"/>
      <c r="J120" s="37"/>
      <c r="K120" s="37"/>
      <c r="L120" s="37"/>
      <c r="M120" s="37"/>
      <c r="N120" s="37"/>
    </row>
    <row r="121" spans="3:14">
      <c r="C121" s="37"/>
      <c r="D121" s="37"/>
      <c r="E121" s="37"/>
      <c r="F121" s="37"/>
      <c r="G121" s="37"/>
      <c r="H121" s="37"/>
      <c r="I121" s="37"/>
      <c r="J121" s="37"/>
      <c r="K121" s="37"/>
      <c r="L121" s="37"/>
      <c r="M121" s="37"/>
      <c r="N121" s="37"/>
    </row>
    <row r="122" spans="3:14">
      <c r="C122" s="37"/>
      <c r="D122" s="37"/>
      <c r="E122" s="37"/>
      <c r="F122" s="37"/>
      <c r="G122" s="37"/>
      <c r="H122" s="37"/>
      <c r="I122" s="37"/>
      <c r="J122" s="37"/>
      <c r="K122" s="37"/>
      <c r="L122" s="37"/>
      <c r="M122" s="37"/>
      <c r="N122" s="37"/>
    </row>
    <row r="123" spans="3:14">
      <c r="C123" s="37"/>
      <c r="D123" s="37"/>
      <c r="E123" s="37"/>
      <c r="F123" s="37"/>
      <c r="G123" s="37"/>
      <c r="H123" s="37"/>
      <c r="I123" s="37"/>
      <c r="J123" s="37"/>
      <c r="K123" s="37"/>
      <c r="L123" s="37"/>
      <c r="M123" s="37"/>
      <c r="N123" s="37"/>
    </row>
    <row r="124" spans="3:14">
      <c r="C124" s="37"/>
      <c r="D124" s="37"/>
      <c r="E124" s="37"/>
      <c r="F124" s="37"/>
      <c r="G124" s="37"/>
      <c r="H124" s="37"/>
      <c r="I124" s="37"/>
      <c r="J124" s="37"/>
      <c r="K124" s="37"/>
      <c r="L124" s="37"/>
      <c r="M124" s="37"/>
      <c r="N124" s="37"/>
    </row>
    <row r="125" spans="3:14">
      <c r="C125" s="37"/>
      <c r="D125" s="37"/>
      <c r="E125" s="37"/>
      <c r="F125" s="37"/>
      <c r="G125" s="37"/>
      <c r="H125" s="37"/>
      <c r="I125" s="37"/>
      <c r="J125" s="37"/>
      <c r="K125" s="37"/>
      <c r="L125" s="37"/>
      <c r="M125" s="37"/>
      <c r="N125" s="37"/>
    </row>
    <row r="126" spans="3:14">
      <c r="C126" s="37"/>
      <c r="D126" s="37"/>
      <c r="E126" s="37"/>
      <c r="F126" s="37"/>
      <c r="G126" s="37"/>
      <c r="H126" s="37"/>
      <c r="I126" s="37"/>
      <c r="J126" s="37"/>
      <c r="K126" s="37"/>
      <c r="L126" s="37"/>
      <c r="M126" s="37"/>
      <c r="N126" s="37"/>
    </row>
    <row r="127" spans="3:14">
      <c r="C127" s="37"/>
      <c r="D127" s="37"/>
      <c r="E127" s="37"/>
      <c r="F127" s="37"/>
      <c r="G127" s="37"/>
      <c r="H127" s="37"/>
      <c r="I127" s="37"/>
      <c r="J127" s="37"/>
      <c r="K127" s="37"/>
      <c r="L127" s="37"/>
      <c r="M127" s="37"/>
      <c r="N127" s="37"/>
    </row>
    <row r="128" spans="3:14">
      <c r="C128" s="37"/>
      <c r="D128" s="37"/>
      <c r="E128" s="37"/>
      <c r="F128" s="37"/>
      <c r="G128" s="37"/>
      <c r="H128" s="37"/>
      <c r="I128" s="37"/>
      <c r="J128" s="37"/>
      <c r="K128" s="37"/>
      <c r="L128" s="37"/>
      <c r="M128" s="37"/>
      <c r="N128" s="37"/>
    </row>
  </sheetData>
  <phoneticPr fontId="62"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N17"/>
  <sheetViews>
    <sheetView zoomScale="80" zoomScaleNormal="80" workbookViewId="0">
      <selection activeCell="AB13" sqref="AB13"/>
    </sheetView>
  </sheetViews>
  <sheetFormatPr defaultRowHeight="15"/>
  <cols>
    <col min="1" max="1" width="9" customWidth="1"/>
    <col min="2" max="2" width="27.42578125" customWidth="1"/>
    <col min="3" max="3" width="12.42578125" customWidth="1"/>
    <col min="4" max="5" width="9.7109375" customWidth="1"/>
    <col min="6" max="7" width="10.140625" customWidth="1"/>
    <col min="8" max="8" width="11.42578125" customWidth="1"/>
    <col min="9" max="9" width="14" customWidth="1"/>
    <col min="11" max="11" width="12.42578125" customWidth="1"/>
    <col min="16" max="16" width="26.7109375" customWidth="1"/>
    <col min="17" max="17" width="12" customWidth="1"/>
    <col min="18" max="18" width="8.28515625" customWidth="1"/>
    <col min="19" max="19" width="7.85546875" customWidth="1"/>
    <col min="20" max="20" width="7.140625" customWidth="1"/>
    <col min="21" max="22" width="8.28515625" customWidth="1"/>
    <col min="23" max="23" width="7.85546875" customWidth="1"/>
    <col min="24" max="24" width="8.140625" customWidth="1"/>
    <col min="25" max="25" width="8.28515625" customWidth="1"/>
    <col min="26" max="26" width="7.85546875" customWidth="1"/>
    <col min="27" max="27" width="8.140625" customWidth="1"/>
    <col min="28" max="28" width="7.85546875" customWidth="1"/>
  </cols>
  <sheetData>
    <row r="2" spans="2:14">
      <c r="B2" s="2" t="s">
        <v>40</v>
      </c>
      <c r="C2" s="3">
        <v>43585</v>
      </c>
      <c r="D2" s="3">
        <v>43616</v>
      </c>
      <c r="E2" s="3">
        <v>43646</v>
      </c>
      <c r="F2" s="3">
        <v>43677</v>
      </c>
      <c r="G2" s="3">
        <v>43708</v>
      </c>
      <c r="H2" s="3">
        <v>43738</v>
      </c>
      <c r="I2" s="3">
        <v>43769</v>
      </c>
      <c r="J2" s="3">
        <v>43799</v>
      </c>
      <c r="K2" s="3">
        <v>43830</v>
      </c>
      <c r="L2" s="3">
        <v>43861</v>
      </c>
      <c r="M2" s="3">
        <v>43890</v>
      </c>
      <c r="N2" s="3">
        <v>43921</v>
      </c>
    </row>
    <row r="3" spans="2:14">
      <c r="B3" s="10" t="s">
        <v>87</v>
      </c>
      <c r="C3" s="39">
        <v>7.3048509011199983E-2</v>
      </c>
      <c r="D3" s="39">
        <v>1.8520375912329998E-2</v>
      </c>
      <c r="E3" s="39">
        <v>4.3405017512380011E-2</v>
      </c>
      <c r="F3" s="39">
        <v>5.029912304366E-2</v>
      </c>
      <c r="G3" s="39">
        <v>0.26841543545683</v>
      </c>
      <c r="H3" s="39">
        <v>5.3623844343109996E-2</v>
      </c>
      <c r="I3" s="39"/>
      <c r="J3" s="39"/>
      <c r="K3" s="39"/>
      <c r="L3" s="39"/>
      <c r="M3" s="39"/>
      <c r="N3" s="39"/>
    </row>
    <row r="4" spans="2:14">
      <c r="B4" s="10" t="s">
        <v>88</v>
      </c>
      <c r="C4" s="39">
        <v>0.19465178464616001</v>
      </c>
      <c r="D4" s="39">
        <v>0.12856947849170999</v>
      </c>
      <c r="E4" s="39">
        <v>0.67074212625866991</v>
      </c>
      <c r="F4" s="41">
        <v>5.265778808109E-2</v>
      </c>
      <c r="G4" s="41">
        <v>1.1523210411553102</v>
      </c>
      <c r="H4" s="41">
        <v>1.97710414289725</v>
      </c>
      <c r="I4" s="41"/>
      <c r="J4" s="41"/>
      <c r="K4" s="41"/>
      <c r="L4" s="41"/>
      <c r="M4" s="41"/>
      <c r="N4" s="41"/>
    </row>
    <row r="5" spans="2:14">
      <c r="B5" s="10" t="s">
        <v>89</v>
      </c>
      <c r="C5" s="39">
        <v>3.7600261000000002E-7</v>
      </c>
      <c r="D5" s="39">
        <v>0</v>
      </c>
      <c r="E5" s="39">
        <v>0</v>
      </c>
      <c r="F5" s="41">
        <v>5.1331700000000001E-4</v>
      </c>
      <c r="G5" s="41">
        <v>0</v>
      </c>
      <c r="H5" s="41">
        <v>0</v>
      </c>
      <c r="I5" s="41"/>
      <c r="J5" s="41"/>
      <c r="K5" s="41"/>
      <c r="L5" s="41"/>
      <c r="M5" s="41"/>
      <c r="N5" s="41"/>
    </row>
    <row r="6" spans="2:14">
      <c r="C6" s="37"/>
      <c r="D6" s="37"/>
      <c r="E6" s="37"/>
      <c r="F6" s="37"/>
      <c r="G6" s="37"/>
      <c r="H6" s="37"/>
      <c r="I6" s="37"/>
      <c r="J6" s="37"/>
      <c r="K6" s="37"/>
      <c r="L6" s="37"/>
      <c r="M6" s="37"/>
      <c r="N6" s="37"/>
    </row>
    <row r="7" spans="2:14">
      <c r="C7" s="37"/>
      <c r="D7" s="37"/>
      <c r="E7" s="37"/>
      <c r="F7" s="37"/>
      <c r="G7" s="37"/>
      <c r="H7" s="37"/>
      <c r="I7" s="37"/>
      <c r="J7" s="37"/>
      <c r="K7" s="37"/>
      <c r="L7" s="37"/>
      <c r="M7" s="37"/>
      <c r="N7" s="37"/>
    </row>
    <row r="8" spans="2:14">
      <c r="C8" s="37"/>
      <c r="D8" s="37"/>
      <c r="E8" s="37"/>
      <c r="F8" s="37"/>
      <c r="G8" s="37"/>
      <c r="H8" s="37"/>
      <c r="I8" s="37"/>
      <c r="J8" s="37"/>
      <c r="K8" s="37"/>
      <c r="L8" s="37"/>
      <c r="M8" s="37"/>
      <c r="N8" s="37"/>
    </row>
    <row r="9" spans="2:14">
      <c r="B9" s="2" t="s">
        <v>114</v>
      </c>
      <c r="C9" s="3">
        <v>43585</v>
      </c>
      <c r="D9" s="3">
        <v>43616</v>
      </c>
      <c r="E9" s="3">
        <v>43646</v>
      </c>
      <c r="F9" s="3">
        <v>43677</v>
      </c>
      <c r="G9" s="3">
        <v>43708</v>
      </c>
      <c r="H9" s="3">
        <v>43738</v>
      </c>
      <c r="I9" s="3">
        <v>43769</v>
      </c>
      <c r="J9" s="3">
        <v>43799</v>
      </c>
      <c r="K9" s="3">
        <v>43830</v>
      </c>
      <c r="L9" s="3">
        <v>43861</v>
      </c>
      <c r="M9" s="3">
        <v>43890</v>
      </c>
      <c r="N9" s="3">
        <v>43921</v>
      </c>
    </row>
    <row r="10" spans="2:14">
      <c r="B10" s="10" t="s">
        <v>115</v>
      </c>
      <c r="C10" s="15">
        <v>-5366.69</v>
      </c>
      <c r="D10" s="15">
        <v>-2126.9290000000001</v>
      </c>
      <c r="E10" s="15">
        <v>-5034.6090000000004</v>
      </c>
      <c r="F10" s="15">
        <v>-4260.3109999999997</v>
      </c>
      <c r="G10" s="15">
        <v>-24440.679999999997</v>
      </c>
      <c r="H10" s="15">
        <v>-3870.6290000000004</v>
      </c>
      <c r="I10" s="15">
        <v>0</v>
      </c>
      <c r="J10" s="15">
        <v>0</v>
      </c>
      <c r="K10" s="15">
        <v>0</v>
      </c>
      <c r="L10" s="15">
        <v>0</v>
      </c>
      <c r="M10" s="15">
        <v>0</v>
      </c>
      <c r="N10" s="15">
        <v>0</v>
      </c>
    </row>
    <row r="11" spans="2:14">
      <c r="B11" s="10" t="s">
        <v>116</v>
      </c>
      <c r="C11" s="15">
        <v>-31740.5</v>
      </c>
      <c r="D11" s="15">
        <v>-35741</v>
      </c>
      <c r="E11" s="15">
        <v>-76111</v>
      </c>
      <c r="F11" s="15">
        <v>-32270.5</v>
      </c>
      <c r="G11" s="15">
        <v>-172324.5</v>
      </c>
      <c r="H11" s="15">
        <v>-166035</v>
      </c>
      <c r="I11" s="15">
        <v>0</v>
      </c>
      <c r="J11" s="15">
        <v>0</v>
      </c>
      <c r="K11" s="15">
        <v>0</v>
      </c>
      <c r="L11" s="15">
        <v>0</v>
      </c>
      <c r="M11" s="15">
        <v>0</v>
      </c>
      <c r="N11" s="15">
        <v>0</v>
      </c>
    </row>
    <row r="12" spans="2:14">
      <c r="B12" s="10" t="s">
        <v>117</v>
      </c>
      <c r="C12" s="15">
        <v>-1541.232</v>
      </c>
      <c r="D12" s="15">
        <v>0</v>
      </c>
      <c r="E12" s="15">
        <v>0</v>
      </c>
      <c r="F12" s="15">
        <v>-49.003999999999998</v>
      </c>
      <c r="G12" s="15">
        <v>0</v>
      </c>
      <c r="H12" s="15">
        <v>-384.71</v>
      </c>
      <c r="I12" s="15">
        <v>0</v>
      </c>
      <c r="J12" s="15">
        <v>0</v>
      </c>
      <c r="K12" s="15">
        <v>0</v>
      </c>
      <c r="L12" s="15">
        <v>0</v>
      </c>
      <c r="M12" s="15">
        <v>0</v>
      </c>
      <c r="N12" s="15">
        <v>0</v>
      </c>
    </row>
    <row r="13" spans="2:14">
      <c r="C13" s="26">
        <v>-38648.422000000006</v>
      </c>
      <c r="D13" s="26">
        <v>-37867.929000000004</v>
      </c>
      <c r="E13" s="26">
        <v>-81145.608999999997</v>
      </c>
      <c r="F13" s="26">
        <v>-36579.815000000002</v>
      </c>
      <c r="G13" s="26">
        <v>-196765.18</v>
      </c>
      <c r="H13" s="26">
        <v>-170290.33899999998</v>
      </c>
      <c r="I13" s="26">
        <v>0</v>
      </c>
      <c r="J13" s="26">
        <v>0</v>
      </c>
      <c r="K13" s="26">
        <v>0</v>
      </c>
      <c r="L13" s="26">
        <v>0</v>
      </c>
      <c r="M13" s="26">
        <v>0</v>
      </c>
      <c r="N13" s="26">
        <v>0</v>
      </c>
    </row>
    <row r="16" spans="2:14">
      <c r="B16" t="s">
        <v>174</v>
      </c>
    </row>
    <row r="17" spans="2:3">
      <c r="B17" t="s">
        <v>92</v>
      </c>
      <c r="C17" s="49">
        <v>-170290.33899999998</v>
      </c>
    </row>
  </sheetData>
  <phoneticPr fontId="62"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B2:N42"/>
  <sheetViews>
    <sheetView zoomScale="70" zoomScaleNormal="70" workbookViewId="0">
      <selection activeCell="D34" sqref="D34"/>
    </sheetView>
  </sheetViews>
  <sheetFormatPr defaultRowHeight="15"/>
  <cols>
    <col min="1" max="1" width="9" customWidth="1"/>
    <col min="2" max="2" width="60.28515625" customWidth="1"/>
    <col min="3" max="3" width="10.28515625" customWidth="1"/>
    <col min="4" max="4" width="9.7109375" customWidth="1"/>
    <col min="5" max="5" width="11" customWidth="1"/>
    <col min="7" max="7" width="11.42578125" customWidth="1"/>
    <col min="8" max="8" width="12.42578125" customWidth="1"/>
    <col min="9" max="9" width="12.85546875" customWidth="1"/>
    <col min="10" max="10" width="11" customWidth="1"/>
    <col min="11" max="11" width="13.5703125" customWidth="1"/>
    <col min="12" max="12" width="14" customWidth="1"/>
    <col min="13" max="13" width="16.140625" customWidth="1"/>
    <col min="14" max="14" width="15.28515625" customWidth="1"/>
    <col min="17" max="17" width="62.5703125" customWidth="1"/>
    <col min="18" max="18" width="12.42578125" customWidth="1"/>
    <col min="19" max="19" width="9.28515625" customWidth="1"/>
    <col min="20" max="20" width="10" customWidth="1"/>
    <col min="21" max="21" width="11.42578125" customWidth="1"/>
    <col min="22" max="22" width="10" customWidth="1"/>
  </cols>
  <sheetData>
    <row r="2" spans="2:14">
      <c r="B2" s="2" t="s">
        <v>40</v>
      </c>
      <c r="C2" s="3">
        <v>43585</v>
      </c>
      <c r="D2" s="3">
        <v>43616</v>
      </c>
      <c r="E2" s="3">
        <v>43646</v>
      </c>
      <c r="F2" s="3">
        <v>43677</v>
      </c>
      <c r="G2" s="3">
        <v>43708</v>
      </c>
      <c r="H2" s="3">
        <v>43738</v>
      </c>
      <c r="I2" s="3">
        <v>43769</v>
      </c>
      <c r="J2" s="3">
        <v>43799</v>
      </c>
      <c r="K2" s="3">
        <v>43830</v>
      </c>
      <c r="L2" s="3">
        <v>43861</v>
      </c>
      <c r="M2" s="3">
        <v>43890</v>
      </c>
      <c r="N2" s="3">
        <v>43921</v>
      </c>
    </row>
    <row r="3" spans="2:14">
      <c r="B3" s="10" t="s">
        <v>28</v>
      </c>
      <c r="C3" s="39">
        <v>0.57531193015777005</v>
      </c>
      <c r="D3" s="39">
        <v>0.42664792702551002</v>
      </c>
      <c r="E3" s="39">
        <v>0.54445226005028013</v>
      </c>
      <c r="F3" s="39">
        <v>0.62987783316817003</v>
      </c>
      <c r="G3" s="39">
        <v>0.51600320548066003</v>
      </c>
      <c r="H3" s="39">
        <v>0.82073552426379981</v>
      </c>
      <c r="I3" s="39"/>
      <c r="J3" s="39"/>
      <c r="K3" s="39"/>
      <c r="L3" s="39"/>
      <c r="M3" s="39"/>
      <c r="N3" s="39"/>
    </row>
    <row r="4" spans="2:14">
      <c r="B4" s="10" t="s">
        <v>179</v>
      </c>
      <c r="C4" s="39">
        <v>5.9474976600000016</v>
      </c>
      <c r="D4" s="39">
        <v>5.5321183699999992</v>
      </c>
      <c r="E4" s="39">
        <v>4.8512493500000007</v>
      </c>
      <c r="F4" s="39">
        <v>4.7065575099999997</v>
      </c>
      <c r="G4" s="39">
        <v>4.7591125199999995</v>
      </c>
      <c r="H4" s="39">
        <v>5.8070432099999998</v>
      </c>
      <c r="I4" s="39"/>
      <c r="J4" s="39"/>
      <c r="K4" s="39"/>
      <c r="L4" s="39"/>
      <c r="M4" s="39"/>
      <c r="N4" s="39"/>
    </row>
    <row r="5" spans="2:14">
      <c r="B5" s="10" t="s">
        <v>180</v>
      </c>
      <c r="C5" s="39">
        <v>0</v>
      </c>
      <c r="D5" s="39">
        <v>0</v>
      </c>
      <c r="E5" s="39">
        <v>0</v>
      </c>
      <c r="F5" s="39">
        <v>0</v>
      </c>
      <c r="G5" s="39">
        <v>0</v>
      </c>
      <c r="H5" s="39">
        <v>0</v>
      </c>
      <c r="I5" s="39"/>
      <c r="J5" s="39"/>
      <c r="K5" s="39"/>
      <c r="L5" s="39"/>
      <c r="M5" s="39"/>
      <c r="N5" s="39"/>
    </row>
    <row r="6" spans="2:14">
      <c r="B6" s="10" t="s">
        <v>44</v>
      </c>
      <c r="C6" s="39">
        <v>5.7477399999999984E-2</v>
      </c>
      <c r="D6" s="39">
        <v>6.3072179999999992E-2</v>
      </c>
      <c r="E6" s="39">
        <v>0.13965000000000005</v>
      </c>
      <c r="F6" s="39">
        <v>0.13440179999999999</v>
      </c>
      <c r="G6" s="39">
        <v>9.0300000000000005E-2</v>
      </c>
      <c r="H6" s="39">
        <v>9.0250400000000008E-2</v>
      </c>
      <c r="I6" s="39"/>
      <c r="J6" s="39"/>
      <c r="K6" s="39"/>
      <c r="L6" s="39"/>
      <c r="M6" s="39"/>
      <c r="N6" s="39"/>
    </row>
    <row r="7" spans="2:14">
      <c r="B7" s="10" t="s">
        <v>45</v>
      </c>
      <c r="C7" s="39">
        <v>0.75819139999999985</v>
      </c>
      <c r="D7" s="39">
        <v>0.61318388218999997</v>
      </c>
      <c r="E7" s="39">
        <v>1.1017013099999993</v>
      </c>
      <c r="F7" s="39">
        <v>1.1779405999999994</v>
      </c>
      <c r="G7" s="39">
        <v>0.75664130000000029</v>
      </c>
      <c r="H7" s="39">
        <v>0.79983346999999971</v>
      </c>
      <c r="I7" s="39"/>
      <c r="J7" s="39"/>
      <c r="K7" s="39"/>
      <c r="L7" s="39"/>
      <c r="M7" s="39"/>
      <c r="N7" s="39"/>
    </row>
    <row r="8" spans="2:14">
      <c r="B8" s="10" t="s">
        <v>43</v>
      </c>
      <c r="C8" s="39">
        <v>0.50500999999999985</v>
      </c>
      <c r="D8" s="39">
        <v>0.42453999999999981</v>
      </c>
      <c r="E8" s="39">
        <v>0.4861859999999999</v>
      </c>
      <c r="F8" s="39">
        <v>0.48607400000000001</v>
      </c>
      <c r="G8" s="39">
        <v>0.47283199999999997</v>
      </c>
      <c r="H8" s="39">
        <v>0.49401200000000001</v>
      </c>
      <c r="I8" s="39"/>
      <c r="J8" s="39"/>
      <c r="K8" s="39"/>
      <c r="L8" s="39"/>
      <c r="M8" s="39"/>
      <c r="N8" s="39"/>
    </row>
    <row r="9" spans="2:14">
      <c r="B9" s="10" t="s">
        <v>46</v>
      </c>
      <c r="C9" s="39">
        <v>0.34176000000000023</v>
      </c>
      <c r="D9" s="39">
        <v>0.26609870000000002</v>
      </c>
      <c r="E9" s="39">
        <v>0.24898343999999992</v>
      </c>
      <c r="F9" s="39">
        <v>0.22988009999999989</v>
      </c>
      <c r="G9" s="39">
        <v>0.13432736999999961</v>
      </c>
      <c r="H9" s="39">
        <v>0.17956600000000003</v>
      </c>
      <c r="I9" s="39"/>
      <c r="J9" s="39"/>
      <c r="K9" s="39"/>
      <c r="L9" s="39"/>
      <c r="M9" s="39"/>
      <c r="N9" s="39"/>
    </row>
    <row r="10" spans="2:14">
      <c r="B10" s="10" t="s">
        <v>47</v>
      </c>
      <c r="C10" s="39">
        <v>0.45671449000000042</v>
      </c>
      <c r="D10" s="39">
        <v>0.18943578000000003</v>
      </c>
      <c r="E10" s="39">
        <v>0.24737251000000002</v>
      </c>
      <c r="F10" s="39">
        <v>0.31356382999999988</v>
      </c>
      <c r="G10" s="39">
        <v>0.11544837000000001</v>
      </c>
      <c r="H10" s="39">
        <v>0.13023716999999996</v>
      </c>
      <c r="I10" s="39"/>
      <c r="J10" s="39"/>
      <c r="K10" s="39"/>
      <c r="L10" s="39"/>
      <c r="M10" s="39"/>
      <c r="N10" s="39"/>
    </row>
    <row r="11" spans="2:14">
      <c r="B11" s="50" t="s">
        <v>155</v>
      </c>
      <c r="C11" s="39">
        <v>7.0278195901577716</v>
      </c>
      <c r="D11" s="39">
        <v>6.3833062970255083</v>
      </c>
      <c r="E11" s="39">
        <v>5.8818876100502813</v>
      </c>
      <c r="F11" s="39">
        <v>5.8225093431681696</v>
      </c>
      <c r="G11" s="39">
        <v>5.7479477254806604</v>
      </c>
      <c r="H11" s="39">
        <v>7.1217907342637989</v>
      </c>
      <c r="I11" s="39">
        <v>0</v>
      </c>
      <c r="J11" s="39">
        <v>0</v>
      </c>
      <c r="K11" s="39">
        <v>0</v>
      </c>
      <c r="L11" s="39">
        <v>0</v>
      </c>
      <c r="M11" s="39">
        <v>0</v>
      </c>
      <c r="N11" s="39">
        <v>0</v>
      </c>
    </row>
    <row r="12" spans="2:14">
      <c r="B12" s="50" t="s">
        <v>182</v>
      </c>
      <c r="C12" s="39">
        <v>1.6141432900000006</v>
      </c>
      <c r="D12" s="39">
        <v>1.1317905421900001</v>
      </c>
      <c r="E12" s="39">
        <v>1.7377072599999992</v>
      </c>
      <c r="F12" s="39">
        <v>1.8557863299999993</v>
      </c>
      <c r="G12" s="39">
        <v>1.0967170399999999</v>
      </c>
      <c r="H12" s="39">
        <v>1.1998870399999999</v>
      </c>
      <c r="I12" s="39">
        <v>0</v>
      </c>
      <c r="J12" s="39">
        <v>0</v>
      </c>
      <c r="K12" s="39">
        <v>0</v>
      </c>
      <c r="L12" s="39">
        <v>0</v>
      </c>
      <c r="M12" s="39">
        <v>0</v>
      </c>
      <c r="N12" s="39">
        <v>0</v>
      </c>
    </row>
    <row r="16" spans="2:14">
      <c r="B16" s="2" t="s">
        <v>92</v>
      </c>
      <c r="C16" s="3">
        <v>43556</v>
      </c>
      <c r="D16" s="3">
        <v>43586</v>
      </c>
      <c r="E16" s="3">
        <v>43617</v>
      </c>
      <c r="F16" s="3">
        <v>43647</v>
      </c>
      <c r="G16" s="3">
        <v>43678</v>
      </c>
      <c r="H16" s="3">
        <v>43709</v>
      </c>
      <c r="I16" s="3">
        <v>43739</v>
      </c>
      <c r="J16" s="3">
        <v>43770</v>
      </c>
      <c r="K16" s="3">
        <v>43800</v>
      </c>
      <c r="L16" s="3">
        <v>43831</v>
      </c>
      <c r="M16" s="3">
        <v>43862</v>
      </c>
      <c r="N16" s="3">
        <v>43891</v>
      </c>
    </row>
    <row r="17" spans="2:14">
      <c r="B17" s="10" t="s">
        <v>90</v>
      </c>
      <c r="C17" s="57">
        <v>44160</v>
      </c>
      <c r="D17" s="57">
        <v>107632</v>
      </c>
      <c r="E17" s="57">
        <v>74400</v>
      </c>
      <c r="F17" s="57">
        <v>101184</v>
      </c>
      <c r="G17" s="15">
        <v>93744</v>
      </c>
      <c r="H17" s="15">
        <v>71760</v>
      </c>
      <c r="I17" s="15"/>
      <c r="J17" s="15"/>
      <c r="K17" s="15"/>
      <c r="L17" s="15"/>
      <c r="M17" s="15"/>
      <c r="N17" s="15"/>
    </row>
    <row r="18" spans="2:14">
      <c r="B18" s="10" t="s">
        <v>91</v>
      </c>
      <c r="C18" s="58">
        <v>85320</v>
      </c>
      <c r="D18" s="58">
        <v>93780</v>
      </c>
      <c r="E18" s="58">
        <v>90990</v>
      </c>
      <c r="F18" s="58">
        <v>94140</v>
      </c>
      <c r="G18" s="15">
        <v>93960</v>
      </c>
      <c r="H18" s="15">
        <v>90990</v>
      </c>
      <c r="I18" s="15"/>
      <c r="J18" s="15"/>
      <c r="K18" s="15"/>
      <c r="L18" s="15"/>
      <c r="M18" s="15"/>
      <c r="N18" s="15"/>
    </row>
    <row r="19" spans="2:14">
      <c r="B19" s="10" t="s">
        <v>181</v>
      </c>
      <c r="C19" s="59">
        <v>229810.81</v>
      </c>
      <c r="D19" s="59">
        <v>208924.51</v>
      </c>
      <c r="E19" s="59">
        <v>184416.55</v>
      </c>
      <c r="F19" s="59">
        <v>179317.44</v>
      </c>
      <c r="G19" s="15">
        <v>182443.96</v>
      </c>
      <c r="H19" s="15">
        <v>220263.32</v>
      </c>
      <c r="I19" s="15"/>
      <c r="J19" s="15"/>
      <c r="K19" s="15"/>
      <c r="L19" s="15"/>
      <c r="M19" s="15"/>
      <c r="N19" s="15"/>
    </row>
    <row r="20" spans="2:14">
      <c r="B20" s="10"/>
      <c r="C20" s="15"/>
      <c r="D20" s="15"/>
      <c r="E20" s="15"/>
      <c r="F20" s="15"/>
      <c r="G20" s="15"/>
      <c r="H20" s="15"/>
      <c r="I20" s="15"/>
      <c r="J20" s="15"/>
      <c r="K20" s="15"/>
      <c r="L20" s="15"/>
      <c r="M20" s="15"/>
      <c r="N20" s="15"/>
    </row>
    <row r="23" spans="2:14">
      <c r="B23" t="s">
        <v>174</v>
      </c>
      <c r="C23" s="8"/>
    </row>
    <row r="24" spans="2:14">
      <c r="B24" t="s">
        <v>176</v>
      </c>
      <c r="C24" s="51">
        <v>7.1217907342637989</v>
      </c>
    </row>
    <row r="25" spans="2:14">
      <c r="B25" t="s">
        <v>177</v>
      </c>
      <c r="C25" s="51">
        <v>1.1998870399999999</v>
      </c>
    </row>
    <row r="26" spans="2:14">
      <c r="C26" s="8"/>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B2:AO86"/>
  <sheetViews>
    <sheetView view="pageBreakPreview" zoomScale="80" zoomScaleNormal="80" zoomScaleSheetLayoutView="80" workbookViewId="0">
      <selection activeCell="D19" sqref="D19"/>
    </sheetView>
  </sheetViews>
  <sheetFormatPr defaultRowHeight="15"/>
  <cols>
    <col min="1" max="1" width="9" customWidth="1"/>
    <col min="2" max="2" width="64.140625" customWidth="1"/>
    <col min="3" max="3" width="11.28515625" customWidth="1"/>
    <col min="4" max="4" width="11.5703125" customWidth="1"/>
    <col min="5" max="5" width="11.28515625" customWidth="1"/>
    <col min="6" max="6" width="11" customWidth="1"/>
    <col min="7" max="7" width="10.5703125" customWidth="1"/>
    <col min="8" max="9" width="10.85546875" customWidth="1"/>
    <col min="10" max="10" width="13.42578125" customWidth="1"/>
    <col min="11" max="11" width="11.28515625" customWidth="1"/>
    <col min="12" max="12" width="14.7109375" customWidth="1"/>
    <col min="13" max="13" width="13.42578125" customWidth="1"/>
    <col min="14" max="14" width="11.5703125" customWidth="1"/>
    <col min="15" max="15" width="10.5703125" customWidth="1"/>
    <col min="16" max="16" width="10" customWidth="1"/>
    <col min="17" max="17" width="11" customWidth="1"/>
    <col min="18" max="18" width="11.140625" customWidth="1"/>
    <col min="19" max="19" width="12.28515625" customWidth="1"/>
    <col min="20" max="20" width="11" customWidth="1"/>
    <col min="21" max="21" width="12.28515625" customWidth="1"/>
    <col min="22" max="22" width="9.5703125" customWidth="1"/>
    <col min="23" max="23" width="9.85546875" customWidth="1"/>
    <col min="24" max="26" width="9.5703125" customWidth="1"/>
    <col min="27" max="27" width="15.140625" customWidth="1"/>
    <col min="28" max="28" width="12.42578125" customWidth="1"/>
    <col min="29" max="29" width="12.7109375" customWidth="1"/>
    <col min="30" max="30" width="12.42578125" customWidth="1"/>
    <col min="31" max="31" width="10.42578125" customWidth="1"/>
    <col min="32" max="32" width="14.28515625" customWidth="1"/>
    <col min="33" max="33" width="12" customWidth="1"/>
    <col min="34" max="34" width="11.140625" customWidth="1"/>
    <col min="35" max="35" width="12.5703125" customWidth="1"/>
    <col min="36" max="36" width="13.85546875" customWidth="1"/>
    <col min="37" max="37" width="12.28515625" customWidth="1"/>
    <col min="38" max="38" width="16.42578125" customWidth="1"/>
    <col min="39" max="39" width="11.5703125" customWidth="1"/>
    <col min="40" max="40" width="7.42578125" customWidth="1"/>
    <col min="41" max="41" width="6.7109375" customWidth="1"/>
    <col min="42" max="52" width="3" customWidth="1"/>
  </cols>
  <sheetData>
    <row r="2" spans="2:14">
      <c r="B2" s="6" t="s">
        <v>40</v>
      </c>
      <c r="C2" s="3">
        <v>43585</v>
      </c>
      <c r="D2" s="3">
        <v>43616</v>
      </c>
      <c r="E2" s="3">
        <v>43646</v>
      </c>
      <c r="F2" s="3">
        <v>43677</v>
      </c>
      <c r="G2" s="3">
        <v>43708</v>
      </c>
      <c r="H2" s="3">
        <v>43738</v>
      </c>
      <c r="I2" s="3">
        <v>43769</v>
      </c>
      <c r="J2" s="3">
        <v>43799</v>
      </c>
      <c r="K2" s="3">
        <v>43830</v>
      </c>
      <c r="L2" s="3">
        <v>43861</v>
      </c>
      <c r="M2" s="3">
        <v>43890</v>
      </c>
      <c r="N2" s="3">
        <v>43921</v>
      </c>
    </row>
    <row r="3" spans="2:14">
      <c r="B3" s="1" t="s">
        <v>27</v>
      </c>
      <c r="C3" s="39">
        <v>2.4942812507870098</v>
      </c>
      <c r="D3" s="39">
        <v>3.2954909999441395</v>
      </c>
      <c r="E3" s="39">
        <v>3.2047536706260695</v>
      </c>
      <c r="F3" s="39">
        <v>3.0166012868877106</v>
      </c>
      <c r="G3" s="39">
        <v>5.4691048978836996</v>
      </c>
      <c r="H3" s="39">
        <v>5.3056097909126603</v>
      </c>
      <c r="I3" s="39"/>
      <c r="J3" s="39"/>
      <c r="K3" s="39"/>
      <c r="L3" s="39"/>
      <c r="M3" s="39"/>
      <c r="N3" s="39"/>
    </row>
    <row r="4" spans="2:14">
      <c r="B4" s="17" t="s">
        <v>48</v>
      </c>
      <c r="C4" s="39">
        <v>1.8889162100000003</v>
      </c>
      <c r="D4" s="39">
        <v>2.0943167300000001</v>
      </c>
      <c r="E4" s="39">
        <v>1.8707491900000002</v>
      </c>
      <c r="F4" s="39">
        <v>2.0645781099999998</v>
      </c>
      <c r="G4" s="39">
        <v>2.3742020699999995</v>
      </c>
      <c r="H4" s="39">
        <v>2.3851299300000006</v>
      </c>
      <c r="I4" s="39"/>
      <c r="J4" s="39"/>
      <c r="K4" s="39"/>
      <c r="L4" s="39"/>
      <c r="M4" s="39"/>
      <c r="N4" s="39"/>
    </row>
    <row r="5" spans="2:14">
      <c r="B5" s="17" t="s">
        <v>49</v>
      </c>
      <c r="C5" s="39">
        <v>2.2435400000000001E-2</v>
      </c>
      <c r="D5" s="39">
        <v>2.6306139999999999E-2</v>
      </c>
      <c r="E5" s="39">
        <v>8.4343189999999998E-2</v>
      </c>
      <c r="F5" s="39">
        <v>3.5251820000000003E-2</v>
      </c>
      <c r="G5" s="39">
        <v>5.4447579999999995E-2</v>
      </c>
      <c r="H5" s="39">
        <v>1.3158320000000001E-2</v>
      </c>
      <c r="I5" s="39"/>
      <c r="J5" s="39"/>
      <c r="K5" s="39"/>
      <c r="L5" s="39"/>
      <c r="M5" s="39"/>
      <c r="N5" s="39"/>
    </row>
    <row r="6" spans="2:14">
      <c r="B6" s="17" t="s">
        <v>50</v>
      </c>
      <c r="C6" s="39">
        <v>7.4543190000000009E-2</v>
      </c>
      <c r="D6" s="39">
        <v>0.10547458999999999</v>
      </c>
      <c r="E6" s="39">
        <v>0.10398314</v>
      </c>
      <c r="F6" s="39">
        <v>6.5925289999999984E-2</v>
      </c>
      <c r="G6" s="39">
        <v>8.7224339999999984E-2</v>
      </c>
      <c r="H6" s="39">
        <v>0.14257207</v>
      </c>
      <c r="I6" s="39"/>
      <c r="J6" s="39"/>
      <c r="K6" s="39"/>
      <c r="L6" s="39"/>
      <c r="M6" s="39"/>
      <c r="N6" s="39"/>
    </row>
    <row r="7" spans="2:14">
      <c r="B7" s="17" t="s">
        <v>51</v>
      </c>
      <c r="C7" s="39">
        <v>-7.8222699999999992E-3</v>
      </c>
      <c r="D7" s="39">
        <v>-1.058448E-2</v>
      </c>
      <c r="E7" s="39">
        <v>-2.7401780000000001E-2</v>
      </c>
      <c r="F7" s="39">
        <v>-1.238829E-2</v>
      </c>
      <c r="G7" s="39">
        <v>-1.2472910000000002E-2</v>
      </c>
      <c r="H7" s="39">
        <v>-4.4031999999999995E-3</v>
      </c>
      <c r="I7" s="39"/>
      <c r="J7" s="39"/>
      <c r="K7" s="39"/>
      <c r="L7" s="39"/>
      <c r="M7" s="39"/>
      <c r="N7" s="39"/>
    </row>
    <row r="8" spans="2:14">
      <c r="B8" s="17" t="s">
        <v>52</v>
      </c>
      <c r="C8" s="39">
        <v>2.9055000000000001E-3</v>
      </c>
      <c r="D8" s="39">
        <v>2.0709160000000001E-2</v>
      </c>
      <c r="E8" s="39">
        <v>4.5444999999999999E-3</v>
      </c>
      <c r="F8" s="39">
        <v>2.4413829999999997E-2</v>
      </c>
      <c r="G8" s="39">
        <v>1.12091199</v>
      </c>
      <c r="H8" s="39">
        <v>3.2455676599999999</v>
      </c>
      <c r="I8" s="39"/>
      <c r="J8" s="39"/>
      <c r="K8" s="39"/>
      <c r="L8" s="39"/>
      <c r="M8" s="39"/>
      <c r="N8" s="39"/>
    </row>
    <row r="9" spans="2:14">
      <c r="B9" s="17" t="s">
        <v>53</v>
      </c>
      <c r="C9" s="39">
        <v>1.3077510000000001E-2</v>
      </c>
      <c r="D9" s="39">
        <v>8.6607699999999999E-3</v>
      </c>
      <c r="E9" s="39">
        <v>2.7776999999999999E-4</v>
      </c>
      <c r="F9" s="39">
        <v>0</v>
      </c>
      <c r="G9" s="39">
        <v>0.11279638</v>
      </c>
      <c r="H9" s="39">
        <v>0.28423863000000005</v>
      </c>
      <c r="I9" s="39"/>
      <c r="J9" s="39"/>
      <c r="K9" s="39"/>
      <c r="L9" s="39"/>
      <c r="M9" s="39"/>
      <c r="N9" s="39"/>
    </row>
    <row r="10" spans="2:14">
      <c r="B10" s="17" t="s">
        <v>118</v>
      </c>
      <c r="C10" s="39">
        <v>1.0178833799999998</v>
      </c>
      <c r="D10" s="39">
        <v>0.96529648000000001</v>
      </c>
      <c r="E10" s="39">
        <v>0.92671872000000011</v>
      </c>
      <c r="F10" s="39">
        <v>0.95577214999999993</v>
      </c>
      <c r="G10" s="39">
        <v>0.70899062999999996</v>
      </c>
      <c r="H10" s="39">
        <v>0.97304359000000029</v>
      </c>
      <c r="I10" s="39"/>
      <c r="J10" s="39"/>
      <c r="K10" s="39"/>
      <c r="L10" s="39"/>
      <c r="M10" s="39"/>
      <c r="N10" s="39"/>
    </row>
    <row r="11" spans="2:14">
      <c r="B11" s="17" t="s">
        <v>54</v>
      </c>
      <c r="C11" s="39">
        <v>0</v>
      </c>
      <c r="D11" s="39">
        <v>0</v>
      </c>
      <c r="E11" s="39">
        <v>0</v>
      </c>
      <c r="F11" s="39">
        <v>0</v>
      </c>
      <c r="G11" s="39">
        <v>0</v>
      </c>
      <c r="H11" s="39">
        <v>0</v>
      </c>
      <c r="I11" s="39"/>
      <c r="J11" s="39"/>
      <c r="K11" s="39"/>
      <c r="L11" s="39"/>
      <c r="M11" s="39"/>
      <c r="N11" s="39"/>
    </row>
    <row r="12" spans="2:14">
      <c r="B12" s="17" t="s">
        <v>119</v>
      </c>
      <c r="C12" s="39">
        <v>0.72576117999999989</v>
      </c>
      <c r="D12" s="39">
        <v>0.76620170999999992</v>
      </c>
      <c r="E12" s="39">
        <v>0.76224320000000001</v>
      </c>
      <c r="F12" s="39">
        <v>0.7838299299999999</v>
      </c>
      <c r="G12" s="39">
        <v>0.78828964000000001</v>
      </c>
      <c r="H12" s="39">
        <v>0.76037341000000003</v>
      </c>
      <c r="I12" s="39"/>
      <c r="J12" s="39"/>
      <c r="K12" s="39"/>
      <c r="L12" s="39"/>
      <c r="M12" s="39"/>
      <c r="N12" s="39"/>
    </row>
    <row r="13" spans="2:14">
      <c r="B13" s="17" t="s">
        <v>55</v>
      </c>
      <c r="C13" s="39">
        <v>0.63714955699993359</v>
      </c>
      <c r="D13" s="39">
        <v>0.67504838376259335</v>
      </c>
      <c r="E13" s="39">
        <v>0.30539002796180376</v>
      </c>
      <c r="F13" s="39">
        <v>1.0183999999997962E-2</v>
      </c>
      <c r="G13" s="39">
        <v>1.1991999999981955E-2</v>
      </c>
      <c r="H13" s="39">
        <v>6.6799999999688012E-3</v>
      </c>
      <c r="I13" s="39"/>
      <c r="J13" s="39"/>
      <c r="K13" s="39"/>
      <c r="L13" s="39"/>
      <c r="M13" s="39"/>
      <c r="N13" s="39"/>
    </row>
    <row r="14" spans="2:14">
      <c r="B14" s="17" t="s">
        <v>56</v>
      </c>
      <c r="C14" s="39">
        <v>0</v>
      </c>
      <c r="D14" s="39">
        <v>0</v>
      </c>
      <c r="E14" s="39">
        <v>0</v>
      </c>
      <c r="F14" s="39">
        <v>0</v>
      </c>
      <c r="G14" s="39">
        <v>0</v>
      </c>
      <c r="H14" s="39">
        <v>0</v>
      </c>
      <c r="I14" s="39"/>
      <c r="J14" s="39"/>
      <c r="K14" s="39"/>
      <c r="L14" s="39"/>
      <c r="M14" s="39"/>
      <c r="N14" s="39"/>
    </row>
    <row r="15" spans="2:14">
      <c r="B15" s="17" t="s">
        <v>57</v>
      </c>
      <c r="C15" s="39">
        <v>6.251489999999997E-2</v>
      </c>
      <c r="D15" s="39">
        <v>5.8646999999999998E-2</v>
      </c>
      <c r="E15" s="39">
        <v>4.8902049999999968E-2</v>
      </c>
      <c r="F15" s="39">
        <v>5.5001149999999957E-2</v>
      </c>
      <c r="G15" s="39">
        <v>0.19644588666666665</v>
      </c>
      <c r="H15" s="39">
        <v>5.6147200000000008E-2</v>
      </c>
      <c r="I15" s="39"/>
      <c r="J15" s="39"/>
      <c r="K15" s="39"/>
      <c r="L15" s="39"/>
      <c r="M15" s="39"/>
      <c r="N15" s="39"/>
    </row>
    <row r="16" spans="2:14">
      <c r="B16" s="17" t="s">
        <v>121</v>
      </c>
      <c r="C16" s="39">
        <v>0.22400609999999993</v>
      </c>
      <c r="D16" s="39">
        <v>0.35233542999999989</v>
      </c>
      <c r="E16" s="39">
        <v>0.20902537000000002</v>
      </c>
      <c r="F16" s="39">
        <v>0.19902077000000001</v>
      </c>
      <c r="G16" s="39">
        <v>0.12224287999999996</v>
      </c>
      <c r="H16" s="39">
        <v>0.42100902000000001</v>
      </c>
      <c r="I16" s="39"/>
      <c r="J16" s="39"/>
      <c r="K16" s="39"/>
      <c r="L16" s="39"/>
      <c r="M16" s="39"/>
      <c r="N16" s="39"/>
    </row>
    <row r="17" spans="2:41">
      <c r="B17" s="18" t="s">
        <v>120</v>
      </c>
      <c r="C17" s="39">
        <v>2.3010590000000008E-2</v>
      </c>
      <c r="D17" s="39">
        <v>4.3707230000000014E-2</v>
      </c>
      <c r="E17" s="39">
        <v>1.9297229999999988E-2</v>
      </c>
      <c r="F17" s="39">
        <v>2.5059020000000001E-2</v>
      </c>
      <c r="G17" s="39">
        <v>6.7962700000000001E-3</v>
      </c>
      <c r="H17" s="39">
        <v>3.5212089999999995E-2</v>
      </c>
      <c r="I17" s="39"/>
      <c r="J17" s="39"/>
      <c r="K17" s="39"/>
      <c r="L17" s="39"/>
      <c r="M17" s="39"/>
      <c r="N17" s="39"/>
    </row>
    <row r="18" spans="2:41">
      <c r="B18" s="18" t="s">
        <v>122</v>
      </c>
      <c r="C18" s="39">
        <v>2.4913737400000011</v>
      </c>
      <c r="D18" s="39">
        <v>2.5328270900000001</v>
      </c>
      <c r="E18" s="39">
        <v>2.5307680000000001</v>
      </c>
      <c r="F18" s="39">
        <v>2.8168324899999999</v>
      </c>
      <c r="G18" s="39">
        <v>2.3410306500000009</v>
      </c>
      <c r="H18" s="39">
        <v>2.1770646</v>
      </c>
      <c r="I18" s="39"/>
      <c r="J18" s="39"/>
      <c r="K18" s="39"/>
      <c r="L18" s="39"/>
      <c r="M18" s="39"/>
      <c r="N18" s="39"/>
    </row>
    <row r="21" spans="2:41">
      <c r="C21" s="71">
        <v>43556</v>
      </c>
      <c r="D21" s="72"/>
      <c r="E21" s="73"/>
      <c r="F21" s="71">
        <v>43586</v>
      </c>
      <c r="G21" s="72"/>
      <c r="H21" s="73"/>
      <c r="I21" s="71">
        <v>43617</v>
      </c>
      <c r="J21" s="72"/>
      <c r="K21" s="73"/>
      <c r="L21" s="71">
        <v>43647</v>
      </c>
      <c r="M21" s="72"/>
      <c r="N21" s="73"/>
      <c r="O21" s="71">
        <v>43678</v>
      </c>
      <c r="P21" s="72"/>
      <c r="Q21" s="73"/>
      <c r="R21" s="71">
        <v>43709</v>
      </c>
      <c r="S21" s="72"/>
      <c r="T21" s="73"/>
      <c r="U21" s="71">
        <v>43739</v>
      </c>
      <c r="V21" s="72"/>
      <c r="W21" s="73"/>
      <c r="X21" s="71">
        <v>43770</v>
      </c>
      <c r="Y21" s="72"/>
      <c r="Z21" s="73"/>
      <c r="AA21" s="71">
        <v>43800</v>
      </c>
      <c r="AB21" s="72"/>
      <c r="AC21" s="73"/>
      <c r="AD21" s="71">
        <v>43831</v>
      </c>
      <c r="AE21" s="72"/>
      <c r="AF21" s="73"/>
      <c r="AG21" s="71">
        <v>43862</v>
      </c>
      <c r="AH21" s="72"/>
      <c r="AI21" s="73"/>
      <c r="AJ21" s="71">
        <v>43891</v>
      </c>
      <c r="AK21" s="72"/>
      <c r="AL21" s="73"/>
    </row>
    <row r="22" spans="2:41">
      <c r="B22" s="6" t="s">
        <v>187</v>
      </c>
      <c r="C22" s="7" t="s">
        <v>123</v>
      </c>
      <c r="D22" s="7" t="s">
        <v>124</v>
      </c>
      <c r="E22" s="7" t="s">
        <v>125</v>
      </c>
      <c r="F22" s="7" t="s">
        <v>123</v>
      </c>
      <c r="G22" s="7" t="s">
        <v>124</v>
      </c>
      <c r="H22" s="7" t="s">
        <v>125</v>
      </c>
      <c r="I22" s="7" t="s">
        <v>123</v>
      </c>
      <c r="J22" s="7" t="s">
        <v>124</v>
      </c>
      <c r="K22" s="7" t="s">
        <v>125</v>
      </c>
      <c r="L22" s="7" t="s">
        <v>123</v>
      </c>
      <c r="M22" s="7" t="s">
        <v>124</v>
      </c>
      <c r="N22" s="7" t="s">
        <v>125</v>
      </c>
      <c r="O22" s="7" t="s">
        <v>123</v>
      </c>
      <c r="P22" s="7" t="s">
        <v>124</v>
      </c>
      <c r="Q22" s="7" t="s">
        <v>125</v>
      </c>
      <c r="R22" s="7" t="s">
        <v>123</v>
      </c>
      <c r="S22" s="7" t="s">
        <v>124</v>
      </c>
      <c r="T22" s="7" t="s">
        <v>125</v>
      </c>
      <c r="U22" s="7" t="s">
        <v>123</v>
      </c>
      <c r="V22" s="7" t="s">
        <v>124</v>
      </c>
      <c r="W22" s="7" t="s">
        <v>125</v>
      </c>
      <c r="X22" s="7" t="s">
        <v>123</v>
      </c>
      <c r="Y22" s="7" t="s">
        <v>124</v>
      </c>
      <c r="Z22" s="7" t="s">
        <v>125</v>
      </c>
      <c r="AA22" s="7" t="s">
        <v>123</v>
      </c>
      <c r="AB22" s="7" t="s">
        <v>124</v>
      </c>
      <c r="AC22" s="7" t="s">
        <v>125</v>
      </c>
      <c r="AD22" s="7" t="s">
        <v>123</v>
      </c>
      <c r="AE22" s="7" t="s">
        <v>124</v>
      </c>
      <c r="AF22" s="7" t="s">
        <v>125</v>
      </c>
      <c r="AG22" s="7" t="s">
        <v>123</v>
      </c>
      <c r="AH22" s="7" t="s">
        <v>124</v>
      </c>
      <c r="AI22" s="7" t="s">
        <v>125</v>
      </c>
      <c r="AJ22" s="7" t="s">
        <v>123</v>
      </c>
      <c r="AK22" s="7" t="s">
        <v>124</v>
      </c>
      <c r="AL22" s="7" t="s">
        <v>125</v>
      </c>
    </row>
    <row r="23" spans="2:41">
      <c r="B23" s="17" t="s">
        <v>48</v>
      </c>
      <c r="C23" s="15">
        <v>237384.39300000001</v>
      </c>
      <c r="D23" s="15">
        <v>146979.766</v>
      </c>
      <c r="E23" s="15">
        <v>350836.02</v>
      </c>
      <c r="F23" s="61">
        <v>249983.79300000001</v>
      </c>
      <c r="G23" s="61">
        <v>156969.58600000001</v>
      </c>
      <c r="H23" s="61">
        <v>373954.69</v>
      </c>
      <c r="I23" s="61">
        <v>226401.47399999999</v>
      </c>
      <c r="J23" s="61">
        <v>137565.59700000001</v>
      </c>
      <c r="K23" s="61">
        <v>351524.58399999997</v>
      </c>
      <c r="L23" s="61">
        <v>236482.57399999999</v>
      </c>
      <c r="M23" s="61">
        <v>152238.82800000001</v>
      </c>
      <c r="N23" s="61">
        <v>388958.08600000001</v>
      </c>
      <c r="O23" s="61">
        <v>281421.40700000001</v>
      </c>
      <c r="P23" s="61">
        <v>182038.23800000001</v>
      </c>
      <c r="Q23" s="61">
        <v>422042.41</v>
      </c>
      <c r="R23" s="15">
        <v>305273.58199999999</v>
      </c>
      <c r="S23" s="15">
        <v>200067.75700000001</v>
      </c>
      <c r="T23" s="15">
        <v>407901.06099999999</v>
      </c>
      <c r="U23" s="15"/>
      <c r="V23" s="15"/>
      <c r="W23" s="15"/>
      <c r="X23" s="15"/>
      <c r="Y23" s="15"/>
      <c r="Z23" s="15"/>
      <c r="AA23" s="15"/>
      <c r="AB23" s="15"/>
      <c r="AC23" s="15"/>
      <c r="AD23" s="15"/>
      <c r="AE23" s="15"/>
      <c r="AF23" s="15"/>
      <c r="AG23" s="15"/>
      <c r="AH23" s="15"/>
      <c r="AI23" s="15"/>
      <c r="AJ23" s="15"/>
      <c r="AK23" s="15"/>
      <c r="AL23" s="15"/>
    </row>
    <row r="24" spans="2:41">
      <c r="B24" s="1" t="s">
        <v>52</v>
      </c>
      <c r="C24" s="15">
        <v>0</v>
      </c>
      <c r="D24" s="61">
        <v>108.41</v>
      </c>
      <c r="E24" s="15">
        <v>0</v>
      </c>
      <c r="F24" s="15">
        <v>0</v>
      </c>
      <c r="G24" s="61">
        <v>760.85</v>
      </c>
      <c r="H24" s="15">
        <v>0</v>
      </c>
      <c r="I24" s="15">
        <v>0</v>
      </c>
      <c r="J24" s="61">
        <v>167.01</v>
      </c>
      <c r="K24" s="15">
        <v>0</v>
      </c>
      <c r="L24" s="15">
        <v>0</v>
      </c>
      <c r="M24" s="61">
        <v>936.83</v>
      </c>
      <c r="N24" s="15">
        <v>0</v>
      </c>
      <c r="O24" s="15">
        <v>0</v>
      </c>
      <c r="P24" s="61">
        <v>44082.13</v>
      </c>
      <c r="Q24" s="15">
        <v>0</v>
      </c>
      <c r="R24" s="15">
        <v>0</v>
      </c>
      <c r="S24" s="15">
        <v>127630.8</v>
      </c>
      <c r="T24" s="15">
        <v>0</v>
      </c>
      <c r="U24" s="15"/>
      <c r="V24" s="15"/>
      <c r="W24" s="15"/>
      <c r="X24" s="15"/>
      <c r="Y24" s="15"/>
      <c r="Z24" s="15"/>
      <c r="AA24" s="15"/>
      <c r="AB24" s="15"/>
      <c r="AC24" s="15"/>
      <c r="AD24" s="15"/>
      <c r="AE24" s="15"/>
      <c r="AF24" s="15"/>
      <c r="AG24" s="15"/>
      <c r="AH24" s="15"/>
      <c r="AI24" s="15"/>
      <c r="AJ24" s="15"/>
      <c r="AK24" s="15"/>
      <c r="AL24" s="15"/>
    </row>
    <row r="25" spans="2:41">
      <c r="B25" s="1" t="s">
        <v>53</v>
      </c>
      <c r="C25" s="60">
        <v>1509.9</v>
      </c>
      <c r="D25" s="60">
        <v>1869.4</v>
      </c>
      <c r="E25" s="15"/>
      <c r="F25" s="60">
        <v>1087.8</v>
      </c>
      <c r="G25" s="60">
        <v>1346.8</v>
      </c>
      <c r="H25" s="15"/>
      <c r="I25" s="60">
        <v>35.700000000000003</v>
      </c>
      <c r="J25" s="60">
        <v>44.2</v>
      </c>
      <c r="K25" s="15"/>
      <c r="L25" s="60">
        <v>0</v>
      </c>
      <c r="M25" s="60">
        <v>0</v>
      </c>
      <c r="N25" s="15"/>
      <c r="O25" s="60">
        <v>13765.5</v>
      </c>
      <c r="P25" s="60">
        <v>17043</v>
      </c>
      <c r="Q25" s="15"/>
      <c r="R25" s="15">
        <v>35817.599999999999</v>
      </c>
      <c r="S25" s="15">
        <v>44345.599999999999</v>
      </c>
      <c r="T25" s="15"/>
      <c r="U25" s="15"/>
      <c r="V25" s="15"/>
      <c r="W25" s="15"/>
      <c r="X25" s="15"/>
      <c r="Y25" s="15"/>
      <c r="Z25" s="15"/>
      <c r="AA25" s="15"/>
      <c r="AB25" s="15"/>
      <c r="AC25" s="15"/>
      <c r="AD25" s="15"/>
      <c r="AE25" s="15"/>
      <c r="AF25" s="15"/>
      <c r="AG25" s="15"/>
      <c r="AH25" s="15"/>
      <c r="AI25" s="15"/>
      <c r="AJ25" s="15"/>
      <c r="AK25" s="15"/>
      <c r="AL25" s="15"/>
      <c r="AM25">
        <v>0</v>
      </c>
      <c r="AN25">
        <v>108.41</v>
      </c>
      <c r="AO25">
        <v>0</v>
      </c>
    </row>
    <row r="26" spans="2:41">
      <c r="B26" s="1" t="s">
        <v>118</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row>
    <row r="27" spans="2:41">
      <c r="B27" s="1" t="s">
        <v>54</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v>107712.68014748904</v>
      </c>
      <c r="AN27">
        <v>0</v>
      </c>
      <c r="AO27">
        <v>992</v>
      </c>
    </row>
    <row r="28" spans="2:41">
      <c r="B28" s="1" t="s">
        <v>119</v>
      </c>
      <c r="C28" s="15"/>
      <c r="D28" s="15"/>
      <c r="E28" s="15"/>
      <c r="F28" s="15"/>
      <c r="G28" s="15"/>
      <c r="H28" s="15"/>
      <c r="I28" s="15"/>
      <c r="J28" s="15"/>
      <c r="K28" s="15"/>
      <c r="L28" s="15"/>
      <c r="M28" s="15"/>
      <c r="N28" s="15"/>
      <c r="O28" s="15"/>
      <c r="P28" s="15"/>
      <c r="Q28" s="15"/>
      <c r="R28" s="15"/>
      <c r="S28" s="15"/>
      <c r="T28" s="61"/>
      <c r="U28" s="61"/>
      <c r="V28" s="61"/>
      <c r="W28" s="61"/>
      <c r="X28" s="15"/>
      <c r="Y28" s="15"/>
      <c r="Z28" s="15"/>
      <c r="AA28" s="15"/>
      <c r="AB28" s="15"/>
      <c r="AC28" s="15"/>
      <c r="AD28" s="15"/>
      <c r="AE28" s="15"/>
      <c r="AF28" s="15"/>
      <c r="AG28" s="15"/>
      <c r="AH28" s="15"/>
      <c r="AI28" s="15"/>
      <c r="AJ28" s="15"/>
      <c r="AK28" s="15"/>
      <c r="AL28" s="15"/>
      <c r="AM28">
        <v>150724.48000000001</v>
      </c>
      <c r="AN28">
        <v>298577.98</v>
      </c>
      <c r="AO28">
        <v>110899.98</v>
      </c>
    </row>
    <row r="29" spans="2:41">
      <c r="B29" s="1" t="s">
        <v>55</v>
      </c>
      <c r="C29" s="15">
        <v>107712.68014748904</v>
      </c>
      <c r="D29" s="15">
        <v>0</v>
      </c>
      <c r="E29" s="15">
        <v>992</v>
      </c>
      <c r="F29" s="15">
        <v>113273.07</v>
      </c>
      <c r="G29" s="15">
        <v>0</v>
      </c>
      <c r="H29" s="15">
        <v>1200</v>
      </c>
      <c r="I29" s="15">
        <v>51507.01</v>
      </c>
      <c r="J29" s="61">
        <v>0</v>
      </c>
      <c r="K29" s="61">
        <v>432</v>
      </c>
      <c r="L29" s="15">
        <v>1395</v>
      </c>
      <c r="M29" s="61">
        <v>0</v>
      </c>
      <c r="N29" s="61">
        <v>128</v>
      </c>
      <c r="O29" s="15">
        <v>1784</v>
      </c>
      <c r="P29" s="15">
        <v>0</v>
      </c>
      <c r="Q29" s="15">
        <v>0</v>
      </c>
      <c r="R29" s="15">
        <v>872</v>
      </c>
      <c r="S29" s="15">
        <v>0</v>
      </c>
      <c r="T29" s="61">
        <v>256</v>
      </c>
      <c r="U29" s="61"/>
      <c r="V29" s="61"/>
      <c r="W29" s="61"/>
      <c r="X29" s="15"/>
      <c r="Y29" s="15"/>
      <c r="Z29" s="15"/>
      <c r="AA29" s="15"/>
      <c r="AB29" s="15"/>
      <c r="AC29" s="15"/>
      <c r="AD29" s="15"/>
      <c r="AE29" s="15"/>
      <c r="AF29" s="15"/>
      <c r="AG29" s="15"/>
      <c r="AH29" s="15"/>
      <c r="AI29" s="15"/>
      <c r="AJ29" s="15"/>
      <c r="AK29" s="15"/>
      <c r="AL29" s="15"/>
    </row>
    <row r="30" spans="2:41">
      <c r="B30" s="1" t="s">
        <v>56</v>
      </c>
      <c r="C30" s="15">
        <v>0</v>
      </c>
      <c r="D30" s="15">
        <v>0</v>
      </c>
      <c r="E30" s="15">
        <v>0</v>
      </c>
      <c r="F30" s="15">
        <v>0</v>
      </c>
      <c r="G30" s="15">
        <v>0</v>
      </c>
      <c r="H30" s="15">
        <v>0</v>
      </c>
      <c r="I30" s="15">
        <v>0</v>
      </c>
      <c r="J30" s="15">
        <v>0</v>
      </c>
      <c r="K30" s="15">
        <v>0</v>
      </c>
      <c r="L30" s="15">
        <v>0</v>
      </c>
      <c r="M30" s="15">
        <v>0</v>
      </c>
      <c r="N30" s="15">
        <v>0</v>
      </c>
      <c r="O30" s="15">
        <v>0</v>
      </c>
      <c r="P30" s="15">
        <v>0</v>
      </c>
      <c r="Q30" s="15">
        <v>0</v>
      </c>
      <c r="R30" s="15">
        <v>0</v>
      </c>
      <c r="S30" s="15">
        <v>0</v>
      </c>
      <c r="T30" s="61">
        <v>0</v>
      </c>
      <c r="U30" s="61"/>
      <c r="V30" s="61"/>
      <c r="W30" s="61"/>
      <c r="X30" s="15"/>
      <c r="Y30" s="15"/>
      <c r="Z30" s="15"/>
      <c r="AA30" s="15"/>
      <c r="AB30" s="15"/>
      <c r="AC30" s="15"/>
      <c r="AD30" s="15"/>
      <c r="AE30" s="15"/>
      <c r="AF30" s="15"/>
      <c r="AG30" s="15"/>
      <c r="AH30" s="15"/>
      <c r="AI30" s="15"/>
      <c r="AJ30" s="15"/>
      <c r="AK30" s="15"/>
      <c r="AL30" s="15"/>
      <c r="AM30">
        <v>1509.9</v>
      </c>
      <c r="AN30">
        <v>1869.4</v>
      </c>
    </row>
    <row r="31" spans="2:41">
      <c r="B31" s="1" t="s">
        <v>121</v>
      </c>
      <c r="C31" s="61">
        <v>36789.5</v>
      </c>
      <c r="D31" s="61">
        <v>36789.5</v>
      </c>
      <c r="E31" s="61">
        <v>36789.5</v>
      </c>
      <c r="F31" s="61">
        <v>28091.5</v>
      </c>
      <c r="G31" s="61">
        <v>28091.5</v>
      </c>
      <c r="H31" s="61">
        <v>28091.5</v>
      </c>
      <c r="I31" s="61">
        <v>34749.5</v>
      </c>
      <c r="J31" s="61">
        <v>34749.5</v>
      </c>
      <c r="K31" s="61">
        <v>34749.5</v>
      </c>
      <c r="L31" s="61">
        <v>30869.5</v>
      </c>
      <c r="M31" s="61">
        <v>30869.5</v>
      </c>
      <c r="N31" s="15">
        <v>30869.5</v>
      </c>
      <c r="O31" s="15">
        <v>20658.5</v>
      </c>
      <c r="P31" s="15">
        <v>20658.5</v>
      </c>
      <c r="Q31" s="15">
        <v>20658.5</v>
      </c>
      <c r="R31" s="15">
        <v>83812.08</v>
      </c>
      <c r="S31" s="15">
        <v>84633.07</v>
      </c>
      <c r="T31" s="61">
        <v>85312.08</v>
      </c>
      <c r="U31" s="61"/>
      <c r="V31" s="61"/>
      <c r="W31" s="61"/>
      <c r="X31" s="15"/>
      <c r="Y31" s="15"/>
      <c r="Z31" s="15"/>
      <c r="AA31" s="15"/>
      <c r="AB31" s="15"/>
      <c r="AC31" s="15"/>
      <c r="AD31" s="15"/>
      <c r="AE31" s="15"/>
      <c r="AF31" s="15"/>
      <c r="AG31" s="15"/>
      <c r="AH31" s="15"/>
      <c r="AI31" s="15"/>
      <c r="AJ31" s="15"/>
      <c r="AK31" s="15"/>
      <c r="AL31" s="15"/>
    </row>
    <row r="32" spans="2:41">
      <c r="B32" s="1" t="s">
        <v>122</v>
      </c>
      <c r="C32" s="15">
        <v>150724.48000000001</v>
      </c>
      <c r="D32" s="15">
        <v>298577.98</v>
      </c>
      <c r="E32" s="15">
        <v>110899.98</v>
      </c>
      <c r="F32" s="15">
        <v>150214.17000000001</v>
      </c>
      <c r="G32" s="15">
        <v>292627.17</v>
      </c>
      <c r="H32" s="15">
        <v>107676.17</v>
      </c>
      <c r="I32" s="61">
        <v>138081.75</v>
      </c>
      <c r="J32" s="61">
        <v>263793.75</v>
      </c>
      <c r="K32" s="61">
        <v>82087.5</v>
      </c>
      <c r="L32" s="61">
        <v>155735.5</v>
      </c>
      <c r="M32" s="61">
        <v>298953.83</v>
      </c>
      <c r="N32" s="61">
        <v>109783.67</v>
      </c>
      <c r="O32" s="15">
        <v>184860.27</v>
      </c>
      <c r="P32" s="15">
        <v>293115.27</v>
      </c>
      <c r="Q32" s="15">
        <v>110824.27</v>
      </c>
      <c r="R32" s="15">
        <v>139183.22</v>
      </c>
      <c r="S32" s="15">
        <v>236717.55</v>
      </c>
      <c r="T32" s="61">
        <v>123968.8</v>
      </c>
      <c r="U32" s="60"/>
      <c r="V32" s="60"/>
      <c r="W32" s="15"/>
      <c r="X32" s="15"/>
      <c r="Y32" s="15"/>
      <c r="Z32" s="15"/>
      <c r="AA32" s="15"/>
      <c r="AB32" s="15"/>
      <c r="AC32" s="15"/>
      <c r="AD32" s="15"/>
      <c r="AE32" s="15"/>
      <c r="AF32" s="15"/>
      <c r="AG32" s="15"/>
      <c r="AH32" s="15"/>
      <c r="AI32" s="15"/>
      <c r="AJ32" s="15"/>
      <c r="AK32" s="15"/>
      <c r="AL32" s="15"/>
    </row>
    <row r="33" spans="2:38">
      <c r="C33" s="26">
        <v>534120.953147489</v>
      </c>
      <c r="D33" s="26">
        <v>484325.05599999998</v>
      </c>
      <c r="E33" s="26">
        <v>499517.5</v>
      </c>
      <c r="F33" s="26">
        <v>542650.33299999998</v>
      </c>
      <c r="G33" s="26">
        <v>479795.90599999996</v>
      </c>
      <c r="H33" s="26">
        <v>510922.36</v>
      </c>
      <c r="I33" s="26">
        <v>450775.43400000001</v>
      </c>
      <c r="J33" s="26">
        <v>436320.05700000003</v>
      </c>
      <c r="K33" s="26">
        <v>468793.58399999997</v>
      </c>
      <c r="L33" s="26">
        <v>424482.57400000002</v>
      </c>
      <c r="M33" s="26">
        <v>482998.98800000001</v>
      </c>
      <c r="N33" s="26">
        <v>529739.25600000005</v>
      </c>
      <c r="O33" s="26">
        <v>502489.67700000003</v>
      </c>
      <c r="P33" s="26">
        <v>556937.13800000004</v>
      </c>
      <c r="Q33" s="26">
        <v>553525.17999999993</v>
      </c>
      <c r="R33" s="26">
        <v>564958.48199999996</v>
      </c>
      <c r="S33" s="26">
        <v>693394.777</v>
      </c>
      <c r="T33" s="26">
        <v>617437.94099999999</v>
      </c>
      <c r="U33" s="26">
        <v>0</v>
      </c>
      <c r="V33" s="26">
        <v>0</v>
      </c>
      <c r="W33" s="26">
        <v>0</v>
      </c>
      <c r="X33" s="26">
        <v>0</v>
      </c>
      <c r="Y33" s="26">
        <v>0</v>
      </c>
      <c r="Z33" s="26">
        <v>0</v>
      </c>
      <c r="AA33" s="26">
        <v>0</v>
      </c>
      <c r="AB33" s="26">
        <v>0</v>
      </c>
      <c r="AC33" s="26">
        <v>0</v>
      </c>
      <c r="AD33" s="26">
        <v>0</v>
      </c>
      <c r="AE33" s="26">
        <v>0</v>
      </c>
      <c r="AF33" s="26">
        <v>0</v>
      </c>
      <c r="AG33" s="26">
        <v>0</v>
      </c>
      <c r="AH33" s="26">
        <v>0</v>
      </c>
      <c r="AI33" s="26">
        <v>0</v>
      </c>
      <c r="AJ33" s="26">
        <v>0</v>
      </c>
      <c r="AK33" s="26">
        <v>0</v>
      </c>
      <c r="AL33" s="26">
        <v>0</v>
      </c>
    </row>
    <row r="35" spans="2:38">
      <c r="C35" s="71">
        <v>43556</v>
      </c>
      <c r="D35" s="72"/>
      <c r="E35" s="73"/>
      <c r="F35" s="71">
        <v>43586</v>
      </c>
      <c r="G35" s="72"/>
      <c r="H35" s="73"/>
      <c r="I35" s="71">
        <v>43617</v>
      </c>
      <c r="J35" s="72"/>
      <c r="K35" s="73"/>
      <c r="L35" s="71">
        <v>43647</v>
      </c>
      <c r="M35" s="72"/>
      <c r="N35" s="73"/>
      <c r="O35" s="71">
        <v>43678</v>
      </c>
      <c r="P35" s="72"/>
      <c r="Q35" s="73"/>
      <c r="R35" s="71">
        <v>43709</v>
      </c>
      <c r="S35" s="72"/>
      <c r="T35" s="73"/>
      <c r="U35" s="71">
        <v>43739</v>
      </c>
      <c r="V35" s="72"/>
      <c r="W35" s="73"/>
      <c r="X35" s="71">
        <v>43770</v>
      </c>
      <c r="Y35" s="72"/>
      <c r="Z35" s="73"/>
      <c r="AA35" s="71">
        <v>43800</v>
      </c>
      <c r="AB35" s="72"/>
      <c r="AC35" s="73"/>
      <c r="AD35" s="71">
        <v>43831</v>
      </c>
      <c r="AE35" s="72"/>
      <c r="AF35" s="73"/>
      <c r="AG35" s="71">
        <v>43862</v>
      </c>
      <c r="AH35" s="72"/>
      <c r="AI35" s="73"/>
      <c r="AJ35" s="71">
        <v>43891</v>
      </c>
      <c r="AK35" s="72"/>
      <c r="AL35" s="73"/>
    </row>
    <row r="36" spans="2:38">
      <c r="B36" s="6" t="s">
        <v>186</v>
      </c>
      <c r="C36" s="7" t="s">
        <v>123</v>
      </c>
      <c r="D36" s="7" t="s">
        <v>124</v>
      </c>
      <c r="E36" s="7" t="s">
        <v>125</v>
      </c>
      <c r="F36" s="7" t="s">
        <v>123</v>
      </c>
      <c r="G36" s="7" t="s">
        <v>124</v>
      </c>
      <c r="H36" s="7" t="s">
        <v>125</v>
      </c>
      <c r="I36" s="7" t="s">
        <v>123</v>
      </c>
      <c r="J36" s="7" t="s">
        <v>124</v>
      </c>
      <c r="K36" s="7" t="s">
        <v>125</v>
      </c>
      <c r="L36" s="7" t="s">
        <v>123</v>
      </c>
      <c r="M36" s="7" t="s">
        <v>124</v>
      </c>
      <c r="N36" s="7" t="s">
        <v>125</v>
      </c>
      <c r="O36" s="7" t="s">
        <v>123</v>
      </c>
      <c r="P36" s="7" t="s">
        <v>124</v>
      </c>
      <c r="Q36" s="7" t="s">
        <v>125</v>
      </c>
      <c r="R36" s="7" t="s">
        <v>123</v>
      </c>
      <c r="S36" s="7" t="s">
        <v>124</v>
      </c>
      <c r="T36" s="7" t="s">
        <v>125</v>
      </c>
      <c r="U36" s="7" t="s">
        <v>123</v>
      </c>
      <c r="V36" s="7" t="s">
        <v>124</v>
      </c>
      <c r="W36" s="7" t="s">
        <v>125</v>
      </c>
      <c r="X36" s="7" t="s">
        <v>123</v>
      </c>
      <c r="Y36" s="7" t="s">
        <v>124</v>
      </c>
      <c r="Z36" s="7" t="s">
        <v>125</v>
      </c>
      <c r="AA36" s="7" t="s">
        <v>123</v>
      </c>
      <c r="AB36" s="7" t="s">
        <v>124</v>
      </c>
      <c r="AC36" s="7" t="s">
        <v>125</v>
      </c>
      <c r="AD36" s="7" t="s">
        <v>123</v>
      </c>
      <c r="AE36" s="7" t="s">
        <v>124</v>
      </c>
      <c r="AF36" s="7" t="s">
        <v>125</v>
      </c>
      <c r="AG36" s="7" t="s">
        <v>123</v>
      </c>
      <c r="AH36" s="7" t="s">
        <v>124</v>
      </c>
      <c r="AI36" s="7" t="s">
        <v>125</v>
      </c>
      <c r="AJ36" s="7" t="s">
        <v>123</v>
      </c>
      <c r="AK36" s="7" t="s">
        <v>124</v>
      </c>
      <c r="AL36" s="7" t="s">
        <v>125</v>
      </c>
    </row>
    <row r="37" spans="2:38">
      <c r="B37" s="17" t="s">
        <v>48</v>
      </c>
      <c r="C37" s="27">
        <v>237.38439300000002</v>
      </c>
      <c r="D37" s="27">
        <v>146.97976600000001</v>
      </c>
      <c r="E37" s="27">
        <v>350.83602000000002</v>
      </c>
      <c r="F37" s="27">
        <v>249.98379299999999</v>
      </c>
      <c r="G37" s="27">
        <v>156.96958600000002</v>
      </c>
      <c r="H37" s="27">
        <v>373.95469000000003</v>
      </c>
      <c r="I37" s="27">
        <v>226.40147399999998</v>
      </c>
      <c r="J37" s="27">
        <v>137.565597</v>
      </c>
      <c r="K37" s="27">
        <v>351.52458399999995</v>
      </c>
      <c r="L37" s="27">
        <v>236.482574</v>
      </c>
      <c r="M37" s="27">
        <v>152.23882800000001</v>
      </c>
      <c r="N37" s="27">
        <v>388.95808600000004</v>
      </c>
      <c r="O37" s="27">
        <v>281.42140699999999</v>
      </c>
      <c r="P37" s="27">
        <v>182.03823800000001</v>
      </c>
      <c r="Q37" s="27">
        <v>422.04240999999996</v>
      </c>
      <c r="R37" s="27">
        <v>305.27358199999998</v>
      </c>
      <c r="S37" s="27">
        <v>200.067757</v>
      </c>
      <c r="T37" s="27">
        <v>407.90106099999997</v>
      </c>
      <c r="U37" s="27">
        <v>0</v>
      </c>
      <c r="V37" s="27">
        <v>0</v>
      </c>
      <c r="W37" s="27">
        <v>0</v>
      </c>
      <c r="X37" s="27">
        <v>0</v>
      </c>
      <c r="Y37" s="27">
        <v>0</v>
      </c>
      <c r="Z37" s="27">
        <v>0</v>
      </c>
      <c r="AA37" s="27">
        <v>0</v>
      </c>
      <c r="AB37" s="27">
        <v>0</v>
      </c>
      <c r="AC37" s="27">
        <v>0</v>
      </c>
      <c r="AD37" s="27">
        <v>0</v>
      </c>
      <c r="AE37" s="27">
        <v>0</v>
      </c>
      <c r="AF37" s="27">
        <v>0</v>
      </c>
      <c r="AG37" s="27">
        <v>0</v>
      </c>
      <c r="AH37" s="27">
        <v>0</v>
      </c>
      <c r="AI37" s="27">
        <v>0</v>
      </c>
      <c r="AJ37" s="70">
        <v>0</v>
      </c>
      <c r="AK37" s="70">
        <v>0</v>
      </c>
      <c r="AL37" s="70">
        <v>0</v>
      </c>
    </row>
    <row r="38" spans="2:38">
      <c r="B38" s="1" t="s">
        <v>52</v>
      </c>
      <c r="C38" s="27">
        <v>0</v>
      </c>
      <c r="D38" s="27">
        <v>0.10840999999999999</v>
      </c>
      <c r="E38" s="27">
        <v>0</v>
      </c>
      <c r="F38" s="27">
        <v>0</v>
      </c>
      <c r="G38" s="27">
        <v>0.76085000000000003</v>
      </c>
      <c r="H38" s="27">
        <v>0</v>
      </c>
      <c r="I38" s="27">
        <v>0</v>
      </c>
      <c r="J38" s="27">
        <v>0.16700999999999999</v>
      </c>
      <c r="K38" s="27">
        <v>0</v>
      </c>
      <c r="L38" s="27">
        <v>0</v>
      </c>
      <c r="M38" s="27">
        <v>0.93683000000000005</v>
      </c>
      <c r="N38" s="27">
        <v>0</v>
      </c>
      <c r="O38" s="27">
        <v>0</v>
      </c>
      <c r="P38" s="27">
        <v>44.082129999999999</v>
      </c>
      <c r="Q38" s="27">
        <v>0</v>
      </c>
      <c r="R38" s="27">
        <v>0</v>
      </c>
      <c r="S38" s="27">
        <v>127.63080000000001</v>
      </c>
      <c r="T38" s="27">
        <v>0</v>
      </c>
      <c r="U38" s="27">
        <v>0</v>
      </c>
      <c r="V38" s="27">
        <v>0</v>
      </c>
      <c r="W38" s="27">
        <v>0</v>
      </c>
      <c r="X38" s="27">
        <v>0</v>
      </c>
      <c r="Y38" s="27">
        <v>0</v>
      </c>
      <c r="Z38" s="27">
        <v>0</v>
      </c>
      <c r="AA38" s="27">
        <v>0</v>
      </c>
      <c r="AB38" s="27">
        <v>0</v>
      </c>
      <c r="AC38" s="27">
        <v>0</v>
      </c>
      <c r="AD38" s="27">
        <v>0</v>
      </c>
      <c r="AE38" s="27">
        <v>0</v>
      </c>
      <c r="AF38" s="27">
        <v>0</v>
      </c>
      <c r="AG38" s="27">
        <v>0</v>
      </c>
      <c r="AH38" s="27">
        <v>0</v>
      </c>
      <c r="AI38" s="27">
        <v>0</v>
      </c>
      <c r="AJ38" s="70">
        <v>0</v>
      </c>
      <c r="AK38" s="70">
        <v>0</v>
      </c>
      <c r="AL38" s="70">
        <v>0</v>
      </c>
    </row>
    <row r="39" spans="2:38">
      <c r="B39" s="1" t="s">
        <v>53</v>
      </c>
      <c r="C39" s="27">
        <v>1.5099</v>
      </c>
      <c r="D39" s="27">
        <v>1.8694000000000002</v>
      </c>
      <c r="E39" s="27">
        <v>0</v>
      </c>
      <c r="F39" s="27">
        <v>1.0877999999999999</v>
      </c>
      <c r="G39" s="27">
        <v>1.3468</v>
      </c>
      <c r="H39" s="27">
        <v>0</v>
      </c>
      <c r="I39" s="27">
        <v>3.5700000000000003E-2</v>
      </c>
      <c r="J39" s="27">
        <v>4.4200000000000003E-2</v>
      </c>
      <c r="K39" s="27">
        <v>0</v>
      </c>
      <c r="L39" s="27">
        <v>0</v>
      </c>
      <c r="M39" s="27">
        <v>0</v>
      </c>
      <c r="N39" s="27">
        <v>0</v>
      </c>
      <c r="O39" s="27">
        <v>13.765499999999999</v>
      </c>
      <c r="P39" s="27">
        <v>17.042999999999999</v>
      </c>
      <c r="Q39" s="27">
        <v>0</v>
      </c>
      <c r="R39" s="27">
        <v>35.817599999999999</v>
      </c>
      <c r="S39" s="27">
        <v>44.345599999999997</v>
      </c>
      <c r="T39" s="27">
        <v>0</v>
      </c>
      <c r="U39" s="27">
        <v>0</v>
      </c>
      <c r="V39" s="27">
        <v>0</v>
      </c>
      <c r="W39" s="27">
        <v>0</v>
      </c>
      <c r="X39" s="27">
        <v>0</v>
      </c>
      <c r="Y39" s="27">
        <v>0</v>
      </c>
      <c r="Z39" s="27">
        <v>0</v>
      </c>
      <c r="AA39" s="27">
        <v>0</v>
      </c>
      <c r="AB39" s="27">
        <v>0</v>
      </c>
      <c r="AC39" s="27">
        <v>0</v>
      </c>
      <c r="AD39" s="27">
        <v>0</v>
      </c>
      <c r="AE39" s="27">
        <v>0</v>
      </c>
      <c r="AF39" s="27">
        <v>0</v>
      </c>
      <c r="AG39" s="27">
        <v>0</v>
      </c>
      <c r="AH39" s="27">
        <v>0</v>
      </c>
      <c r="AI39" s="27">
        <v>0</v>
      </c>
      <c r="AJ39" s="70">
        <v>0</v>
      </c>
      <c r="AK39" s="70">
        <v>0</v>
      </c>
      <c r="AL39" s="70">
        <v>0</v>
      </c>
    </row>
    <row r="40" spans="2:38">
      <c r="B40" s="1" t="s">
        <v>118</v>
      </c>
      <c r="C40" s="27">
        <v>0</v>
      </c>
      <c r="D40" s="27">
        <v>0</v>
      </c>
      <c r="E40" s="27">
        <v>0</v>
      </c>
      <c r="F40" s="27">
        <v>0</v>
      </c>
      <c r="G40" s="27">
        <v>0</v>
      </c>
      <c r="H40" s="27">
        <v>0</v>
      </c>
      <c r="I40" s="27">
        <v>0</v>
      </c>
      <c r="J40" s="27">
        <v>0</v>
      </c>
      <c r="K40" s="27">
        <v>0</v>
      </c>
      <c r="L40" s="27">
        <v>0</v>
      </c>
      <c r="M40" s="27">
        <v>0</v>
      </c>
      <c r="N40" s="27">
        <v>0</v>
      </c>
      <c r="O40" s="27">
        <v>0</v>
      </c>
      <c r="P40" s="27">
        <v>0</v>
      </c>
      <c r="Q40" s="27">
        <v>0</v>
      </c>
      <c r="R40" s="27">
        <v>0</v>
      </c>
      <c r="S40" s="27">
        <v>0</v>
      </c>
      <c r="T40" s="27">
        <v>0</v>
      </c>
      <c r="U40" s="27">
        <v>0</v>
      </c>
      <c r="V40" s="27">
        <v>0</v>
      </c>
      <c r="W40" s="27">
        <v>0</v>
      </c>
      <c r="X40" s="27">
        <v>0</v>
      </c>
      <c r="Y40" s="27">
        <v>0</v>
      </c>
      <c r="Z40" s="27">
        <v>0</v>
      </c>
      <c r="AA40" s="27">
        <v>0</v>
      </c>
      <c r="AB40" s="27">
        <v>0</v>
      </c>
      <c r="AC40" s="27">
        <v>0</v>
      </c>
      <c r="AD40" s="27">
        <v>0</v>
      </c>
      <c r="AE40" s="27">
        <v>0</v>
      </c>
      <c r="AF40" s="27">
        <v>0</v>
      </c>
      <c r="AG40" s="27">
        <v>0</v>
      </c>
      <c r="AH40" s="27">
        <v>0</v>
      </c>
      <c r="AI40" s="27">
        <v>0</v>
      </c>
      <c r="AJ40" s="70">
        <v>0</v>
      </c>
      <c r="AK40" s="70">
        <v>0</v>
      </c>
      <c r="AL40" s="70">
        <v>0</v>
      </c>
    </row>
    <row r="41" spans="2:38">
      <c r="B41" s="1" t="s">
        <v>54</v>
      </c>
      <c r="C41" s="27">
        <v>0</v>
      </c>
      <c r="D41" s="27">
        <v>0</v>
      </c>
      <c r="E41" s="27">
        <v>0</v>
      </c>
      <c r="F41" s="27">
        <v>0</v>
      </c>
      <c r="G41" s="27">
        <v>0</v>
      </c>
      <c r="H41" s="27">
        <v>0</v>
      </c>
      <c r="I41" s="27">
        <v>0</v>
      </c>
      <c r="J41" s="27">
        <v>0</v>
      </c>
      <c r="K41" s="27">
        <v>0</v>
      </c>
      <c r="L41" s="27">
        <v>0</v>
      </c>
      <c r="M41" s="27">
        <v>0</v>
      </c>
      <c r="N41" s="27">
        <v>0</v>
      </c>
      <c r="O41" s="27">
        <v>0</v>
      </c>
      <c r="P41" s="27">
        <v>0</v>
      </c>
      <c r="Q41" s="27">
        <v>0</v>
      </c>
      <c r="R41" s="27">
        <v>0</v>
      </c>
      <c r="S41" s="27">
        <v>0</v>
      </c>
      <c r="T41" s="27">
        <v>0</v>
      </c>
      <c r="U41" s="27">
        <v>0</v>
      </c>
      <c r="V41" s="27">
        <v>0</v>
      </c>
      <c r="W41" s="27">
        <v>0</v>
      </c>
      <c r="X41" s="27">
        <v>0</v>
      </c>
      <c r="Y41" s="27">
        <v>0</v>
      </c>
      <c r="Z41" s="27">
        <v>0</v>
      </c>
      <c r="AA41" s="27">
        <v>0</v>
      </c>
      <c r="AB41" s="27">
        <v>0</v>
      </c>
      <c r="AC41" s="27">
        <v>0</v>
      </c>
      <c r="AD41" s="27">
        <v>0</v>
      </c>
      <c r="AE41" s="27">
        <v>0</v>
      </c>
      <c r="AF41" s="27">
        <v>0</v>
      </c>
      <c r="AG41" s="27">
        <v>0</v>
      </c>
      <c r="AH41" s="27">
        <v>0</v>
      </c>
      <c r="AI41" s="27">
        <v>0</v>
      </c>
      <c r="AJ41" s="70">
        <v>0</v>
      </c>
      <c r="AK41" s="70">
        <v>0</v>
      </c>
      <c r="AL41" s="70">
        <v>0</v>
      </c>
    </row>
    <row r="42" spans="2:38">
      <c r="B42" s="1" t="s">
        <v>119</v>
      </c>
      <c r="C42" s="27">
        <v>0</v>
      </c>
      <c r="D42" s="27">
        <v>0</v>
      </c>
      <c r="E42" s="27">
        <v>0</v>
      </c>
      <c r="F42" s="27">
        <v>0</v>
      </c>
      <c r="G42" s="27">
        <v>0</v>
      </c>
      <c r="H42" s="27">
        <v>0</v>
      </c>
      <c r="I42" s="27">
        <v>0</v>
      </c>
      <c r="J42" s="27">
        <v>0</v>
      </c>
      <c r="K42" s="27">
        <v>0</v>
      </c>
      <c r="L42" s="27">
        <v>0</v>
      </c>
      <c r="M42" s="27">
        <v>0</v>
      </c>
      <c r="N42" s="27">
        <v>0</v>
      </c>
      <c r="O42" s="27">
        <v>0</v>
      </c>
      <c r="P42" s="27">
        <v>0</v>
      </c>
      <c r="Q42" s="27">
        <v>0</v>
      </c>
      <c r="R42" s="27">
        <v>0</v>
      </c>
      <c r="S42" s="27">
        <v>0</v>
      </c>
      <c r="T42" s="27">
        <v>0</v>
      </c>
      <c r="U42" s="27">
        <v>0</v>
      </c>
      <c r="V42" s="27">
        <v>0</v>
      </c>
      <c r="W42" s="27">
        <v>0</v>
      </c>
      <c r="X42" s="27">
        <v>0</v>
      </c>
      <c r="Y42" s="27">
        <v>0</v>
      </c>
      <c r="Z42" s="27">
        <v>0</v>
      </c>
      <c r="AA42" s="27">
        <v>0</v>
      </c>
      <c r="AB42" s="27">
        <v>0</v>
      </c>
      <c r="AC42" s="27">
        <v>0</v>
      </c>
      <c r="AD42" s="27">
        <v>0</v>
      </c>
      <c r="AE42" s="27">
        <v>0</v>
      </c>
      <c r="AF42" s="27">
        <v>0</v>
      </c>
      <c r="AG42" s="27">
        <v>0</v>
      </c>
      <c r="AH42" s="27">
        <v>0</v>
      </c>
      <c r="AI42" s="27">
        <v>0</v>
      </c>
      <c r="AJ42" s="70">
        <v>0</v>
      </c>
      <c r="AK42" s="70">
        <v>0</v>
      </c>
      <c r="AL42" s="70">
        <v>0</v>
      </c>
    </row>
    <row r="43" spans="2:38">
      <c r="B43" s="1" t="s">
        <v>55</v>
      </c>
      <c r="C43" s="27">
        <v>107.71268014748904</v>
      </c>
      <c r="D43" s="27">
        <v>0</v>
      </c>
      <c r="E43" s="27">
        <v>0.99199999999999999</v>
      </c>
      <c r="F43" s="27">
        <v>113.27307</v>
      </c>
      <c r="G43" s="27">
        <v>0</v>
      </c>
      <c r="H43" s="27">
        <v>1.2</v>
      </c>
      <c r="I43" s="27">
        <v>51.507010000000001</v>
      </c>
      <c r="J43" s="27">
        <v>0</v>
      </c>
      <c r="K43" s="27">
        <v>0.432</v>
      </c>
      <c r="L43" s="27">
        <v>1.395</v>
      </c>
      <c r="M43" s="27">
        <v>0</v>
      </c>
      <c r="N43" s="27">
        <v>0.128</v>
      </c>
      <c r="O43" s="27">
        <v>1.784</v>
      </c>
      <c r="P43" s="27">
        <v>0</v>
      </c>
      <c r="Q43" s="27">
        <v>0</v>
      </c>
      <c r="R43" s="27">
        <v>0.872</v>
      </c>
      <c r="S43" s="27">
        <v>0</v>
      </c>
      <c r="T43" s="27">
        <v>0.25600000000000001</v>
      </c>
      <c r="U43" s="27">
        <v>0</v>
      </c>
      <c r="V43" s="27">
        <v>0</v>
      </c>
      <c r="W43" s="27">
        <v>0</v>
      </c>
      <c r="X43" s="27">
        <v>0</v>
      </c>
      <c r="Y43" s="27">
        <v>0</v>
      </c>
      <c r="Z43" s="27">
        <v>0</v>
      </c>
      <c r="AA43" s="27">
        <v>0</v>
      </c>
      <c r="AB43" s="27">
        <v>0</v>
      </c>
      <c r="AC43" s="27">
        <v>0</v>
      </c>
      <c r="AD43" s="27">
        <v>0</v>
      </c>
      <c r="AE43" s="27">
        <v>0</v>
      </c>
      <c r="AF43" s="27">
        <v>0</v>
      </c>
      <c r="AG43" s="27">
        <v>0</v>
      </c>
      <c r="AH43" s="27">
        <v>0</v>
      </c>
      <c r="AI43" s="27">
        <v>0</v>
      </c>
      <c r="AJ43" s="70">
        <v>0</v>
      </c>
      <c r="AK43" s="70">
        <v>0</v>
      </c>
      <c r="AL43" s="70">
        <v>0</v>
      </c>
    </row>
    <row r="44" spans="2:38">
      <c r="B44" s="1" t="s">
        <v>56</v>
      </c>
      <c r="C44" s="27">
        <v>0</v>
      </c>
      <c r="D44" s="27">
        <v>0</v>
      </c>
      <c r="E44" s="27">
        <v>0</v>
      </c>
      <c r="F44" s="27">
        <v>0</v>
      </c>
      <c r="G44" s="27">
        <v>0</v>
      </c>
      <c r="H44" s="27">
        <v>0</v>
      </c>
      <c r="I44" s="27">
        <v>0</v>
      </c>
      <c r="J44" s="27">
        <v>0</v>
      </c>
      <c r="K44" s="27">
        <v>0</v>
      </c>
      <c r="L44" s="27">
        <v>0</v>
      </c>
      <c r="M44" s="27">
        <v>0</v>
      </c>
      <c r="N44" s="27">
        <v>0</v>
      </c>
      <c r="O44" s="27">
        <v>0</v>
      </c>
      <c r="P44" s="27">
        <v>0</v>
      </c>
      <c r="Q44" s="27">
        <v>0</v>
      </c>
      <c r="R44" s="27">
        <v>0</v>
      </c>
      <c r="S44" s="27">
        <v>0</v>
      </c>
      <c r="T44" s="27">
        <v>0</v>
      </c>
      <c r="U44" s="27">
        <v>0</v>
      </c>
      <c r="V44" s="27">
        <v>0</v>
      </c>
      <c r="W44" s="27">
        <v>0</v>
      </c>
      <c r="X44" s="27">
        <v>0</v>
      </c>
      <c r="Y44" s="27">
        <v>0</v>
      </c>
      <c r="Z44" s="27">
        <v>0</v>
      </c>
      <c r="AA44" s="27">
        <v>0</v>
      </c>
      <c r="AB44" s="27">
        <v>0</v>
      </c>
      <c r="AC44" s="27">
        <v>0</v>
      </c>
      <c r="AD44" s="27">
        <v>0</v>
      </c>
      <c r="AE44" s="27">
        <v>0</v>
      </c>
      <c r="AF44" s="27">
        <v>0</v>
      </c>
      <c r="AG44" s="27">
        <v>0</v>
      </c>
      <c r="AH44" s="27">
        <v>0</v>
      </c>
      <c r="AI44" s="27">
        <v>0</v>
      </c>
      <c r="AJ44" s="70">
        <v>0</v>
      </c>
      <c r="AK44" s="70">
        <v>0</v>
      </c>
      <c r="AL44" s="70">
        <v>0</v>
      </c>
    </row>
    <row r="45" spans="2:38">
      <c r="B45" s="1" t="s">
        <v>121</v>
      </c>
      <c r="C45" s="27">
        <v>36.789499999999997</v>
      </c>
      <c r="D45" s="27">
        <v>36.789499999999997</v>
      </c>
      <c r="E45" s="27">
        <v>36.789499999999997</v>
      </c>
      <c r="F45" s="27">
        <v>28.0915</v>
      </c>
      <c r="G45" s="27">
        <v>28.0915</v>
      </c>
      <c r="H45" s="27">
        <v>28.0915</v>
      </c>
      <c r="I45" s="27">
        <v>34.749499999999998</v>
      </c>
      <c r="J45" s="27">
        <v>34.749499999999998</v>
      </c>
      <c r="K45" s="27">
        <v>34.749499999999998</v>
      </c>
      <c r="L45" s="27">
        <v>30.869499999999999</v>
      </c>
      <c r="M45" s="27">
        <v>30.869499999999999</v>
      </c>
      <c r="N45" s="27">
        <v>30.869499999999999</v>
      </c>
      <c r="O45" s="27">
        <v>20.6585</v>
      </c>
      <c r="P45" s="27">
        <v>20.6585</v>
      </c>
      <c r="Q45" s="27">
        <v>20.6585</v>
      </c>
      <c r="R45" s="27">
        <v>83.812080000000009</v>
      </c>
      <c r="S45" s="27">
        <v>84.633070000000004</v>
      </c>
      <c r="T45" s="27">
        <v>85.312080000000009</v>
      </c>
      <c r="U45" s="27">
        <v>0</v>
      </c>
      <c r="V45" s="27">
        <v>0</v>
      </c>
      <c r="W45" s="27">
        <v>0</v>
      </c>
      <c r="X45" s="27">
        <v>0</v>
      </c>
      <c r="Y45" s="27">
        <v>0</v>
      </c>
      <c r="Z45" s="27">
        <v>0</v>
      </c>
      <c r="AA45" s="27">
        <v>0</v>
      </c>
      <c r="AB45" s="27">
        <v>0</v>
      </c>
      <c r="AC45" s="27">
        <v>0</v>
      </c>
      <c r="AD45" s="27">
        <v>0</v>
      </c>
      <c r="AE45" s="27">
        <v>0</v>
      </c>
      <c r="AF45" s="27">
        <v>0</v>
      </c>
      <c r="AG45" s="27">
        <v>0</v>
      </c>
      <c r="AH45" s="27">
        <v>0</v>
      </c>
      <c r="AI45" s="27">
        <v>0</v>
      </c>
      <c r="AJ45" s="70">
        <v>0</v>
      </c>
      <c r="AK45" s="70">
        <v>0</v>
      </c>
      <c r="AL45" s="70">
        <v>0</v>
      </c>
    </row>
    <row r="46" spans="2:38">
      <c r="B46" s="1" t="s">
        <v>122</v>
      </c>
      <c r="C46" s="27">
        <v>150.72448</v>
      </c>
      <c r="D46" s="27">
        <v>298.57797999999997</v>
      </c>
      <c r="E46" s="27">
        <v>110.89998</v>
      </c>
      <c r="F46" s="27">
        <v>150.21417000000002</v>
      </c>
      <c r="G46" s="27">
        <v>292.62716999999998</v>
      </c>
      <c r="H46" s="27">
        <v>107.67617</v>
      </c>
      <c r="I46" s="27">
        <v>138.08175</v>
      </c>
      <c r="J46" s="27">
        <v>263.79374999999999</v>
      </c>
      <c r="K46" s="27">
        <v>82.087500000000006</v>
      </c>
      <c r="L46" s="27">
        <v>155.7355</v>
      </c>
      <c r="M46" s="27">
        <v>298.95383000000004</v>
      </c>
      <c r="N46" s="27">
        <v>109.78367</v>
      </c>
      <c r="O46" s="27">
        <v>184.86026999999999</v>
      </c>
      <c r="P46" s="27">
        <v>293.11527000000001</v>
      </c>
      <c r="Q46" s="27">
        <v>110.82427</v>
      </c>
      <c r="R46" s="27">
        <v>139.18322000000001</v>
      </c>
      <c r="S46" s="27">
        <v>236.71754999999999</v>
      </c>
      <c r="T46" s="27">
        <v>123.9688</v>
      </c>
      <c r="U46" s="27">
        <v>0</v>
      </c>
      <c r="V46" s="27">
        <v>0</v>
      </c>
      <c r="W46" s="27">
        <v>0</v>
      </c>
      <c r="X46" s="27">
        <v>0</v>
      </c>
      <c r="Y46" s="27">
        <v>0</v>
      </c>
      <c r="Z46" s="27">
        <v>0</v>
      </c>
      <c r="AA46" s="27">
        <v>0</v>
      </c>
      <c r="AB46" s="27">
        <v>0</v>
      </c>
      <c r="AC46" s="27">
        <v>0</v>
      </c>
      <c r="AD46" s="27">
        <v>0</v>
      </c>
      <c r="AE46" s="27">
        <v>0</v>
      </c>
      <c r="AF46" s="27">
        <v>0</v>
      </c>
      <c r="AG46" s="27">
        <v>0</v>
      </c>
      <c r="AH46" s="27">
        <v>0</v>
      </c>
      <c r="AI46" s="27">
        <v>0</v>
      </c>
      <c r="AJ46" s="70">
        <v>0</v>
      </c>
      <c r="AK46" s="70">
        <v>0</v>
      </c>
      <c r="AL46" s="70">
        <v>0</v>
      </c>
    </row>
    <row r="86" spans="3:14">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phoneticPr fontId="62"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B2:N21"/>
  <sheetViews>
    <sheetView zoomScale="80" zoomScaleNormal="80" workbookViewId="0">
      <selection activeCell="G28" sqref="G28"/>
    </sheetView>
  </sheetViews>
  <sheetFormatPr defaultRowHeight="15"/>
  <cols>
    <col min="1" max="1" width="9" customWidth="1"/>
    <col min="2" max="2" width="63" customWidth="1"/>
    <col min="3" max="3" width="11.140625" customWidth="1"/>
    <col min="4" max="4" width="13.85546875" customWidth="1"/>
    <col min="5" max="5" width="10.7109375" customWidth="1"/>
    <col min="6" max="6" width="11.140625" customWidth="1"/>
    <col min="7" max="8" width="10.7109375" customWidth="1"/>
    <col min="9" max="9" width="11.28515625" customWidth="1"/>
    <col min="10" max="11" width="10.7109375" customWidth="1"/>
    <col min="12" max="12" width="19.5703125" customWidth="1"/>
    <col min="13" max="13" width="12.5703125" customWidth="1"/>
    <col min="14" max="14" width="10.7109375" customWidth="1"/>
    <col min="16" max="16" width="13" customWidth="1"/>
    <col min="17" max="17" width="40.140625" customWidth="1"/>
    <col min="18" max="18" width="13.85546875" customWidth="1"/>
  </cols>
  <sheetData>
    <row r="2" spans="2:14">
      <c r="B2" s="6" t="s">
        <v>40</v>
      </c>
      <c r="C2" s="7">
        <v>43556</v>
      </c>
      <c r="D2" s="7">
        <v>43586</v>
      </c>
      <c r="E2" s="7">
        <v>43617</v>
      </c>
      <c r="F2" s="7">
        <v>43647</v>
      </c>
      <c r="G2" s="7">
        <v>43678</v>
      </c>
      <c r="H2" s="7">
        <v>43709</v>
      </c>
      <c r="I2" s="7">
        <v>43739</v>
      </c>
      <c r="J2" s="7">
        <v>43770</v>
      </c>
      <c r="K2" s="7">
        <v>43800</v>
      </c>
      <c r="L2" s="7">
        <v>43831</v>
      </c>
      <c r="M2" s="7">
        <v>43862</v>
      </c>
      <c r="N2" s="7">
        <v>43891</v>
      </c>
    </row>
    <row r="3" spans="2:14">
      <c r="B3" s="10" t="s">
        <v>143</v>
      </c>
      <c r="C3" s="39">
        <v>5.7096252499999993</v>
      </c>
      <c r="D3" s="39">
        <v>6.5209897699999999</v>
      </c>
      <c r="E3" s="39">
        <v>5.9152704100000024</v>
      </c>
      <c r="F3" s="39">
        <v>5.4219645400000003</v>
      </c>
      <c r="G3" s="39">
        <v>5.3261909900000006</v>
      </c>
      <c r="H3" s="39">
        <v>5.5991183100000015</v>
      </c>
      <c r="I3" s="39"/>
      <c r="J3" s="39"/>
      <c r="K3" s="39"/>
      <c r="L3" s="39"/>
      <c r="M3" s="39"/>
      <c r="N3" s="39"/>
    </row>
    <row r="4" spans="2:14">
      <c r="B4" s="1" t="s">
        <v>144</v>
      </c>
      <c r="C4" s="39">
        <v>7.2084099999999967E-3</v>
      </c>
      <c r="D4" s="39">
        <v>3.2199699999999986E-3</v>
      </c>
      <c r="E4" s="39">
        <v>3.7862699999999991E-3</v>
      </c>
      <c r="F4" s="39">
        <v>3.8933699999999976E-3</v>
      </c>
      <c r="G4" s="39">
        <v>4.9164099999999978E-3</v>
      </c>
      <c r="H4" s="39">
        <v>5.4811300000000025E-3</v>
      </c>
      <c r="I4" s="39"/>
      <c r="J4" s="39"/>
      <c r="K4" s="39"/>
      <c r="L4" s="39"/>
      <c r="M4" s="39"/>
      <c r="N4" s="39"/>
    </row>
    <row r="5" spans="2:14">
      <c r="B5" s="1" t="s">
        <v>145</v>
      </c>
      <c r="C5" s="39">
        <v>0</v>
      </c>
      <c r="D5" s="39">
        <v>0</v>
      </c>
      <c r="E5" s="39">
        <v>0</v>
      </c>
      <c r="F5" s="39">
        <v>0</v>
      </c>
      <c r="G5" s="39">
        <v>0</v>
      </c>
      <c r="H5" s="39">
        <v>0</v>
      </c>
      <c r="I5" s="39"/>
      <c r="J5" s="39"/>
      <c r="K5" s="39"/>
      <c r="L5" s="39"/>
      <c r="M5" s="39"/>
      <c r="N5" s="39"/>
    </row>
    <row r="6" spans="2:14">
      <c r="B6" s="1" t="s">
        <v>190</v>
      </c>
      <c r="C6" s="39">
        <v>9.2272500000000035E-2</v>
      </c>
      <c r="D6" s="39">
        <v>9.704825000000003E-2</v>
      </c>
      <c r="E6" s="39">
        <v>9.2272500000000035E-2</v>
      </c>
      <c r="F6" s="39">
        <v>9.5348250000000037E-2</v>
      </c>
      <c r="G6" s="39">
        <v>9.4771546875000029E-2</v>
      </c>
      <c r="H6" s="39">
        <v>9.2016187500000027E-2</v>
      </c>
      <c r="I6" s="39"/>
      <c r="J6" s="39"/>
      <c r="K6" s="39"/>
      <c r="L6" s="39"/>
      <c r="M6" s="39"/>
      <c r="N6" s="39"/>
    </row>
    <row r="7" spans="2:14">
      <c r="B7" s="1" t="s">
        <v>59</v>
      </c>
      <c r="C7" s="39">
        <v>0</v>
      </c>
      <c r="D7" s="39">
        <v>0</v>
      </c>
      <c r="E7" s="39">
        <v>0</v>
      </c>
      <c r="F7" s="39">
        <v>0</v>
      </c>
      <c r="G7" s="39">
        <v>0</v>
      </c>
      <c r="H7" s="39">
        <v>0</v>
      </c>
      <c r="I7" s="39"/>
      <c r="J7" s="39"/>
      <c r="K7" s="39"/>
      <c r="L7" s="39"/>
      <c r="M7" s="39"/>
      <c r="N7" s="39"/>
    </row>
    <row r="10" spans="2:14">
      <c r="B10" s="1"/>
      <c r="C10" s="7">
        <v>43556</v>
      </c>
      <c r="D10" s="7">
        <v>43586</v>
      </c>
      <c r="E10" s="7">
        <v>43617</v>
      </c>
      <c r="F10" s="7">
        <v>43647</v>
      </c>
      <c r="G10" s="7">
        <v>43678</v>
      </c>
      <c r="H10" s="7">
        <v>43709</v>
      </c>
      <c r="I10" s="7">
        <v>43739</v>
      </c>
      <c r="J10" s="7">
        <v>43770</v>
      </c>
      <c r="K10" s="7">
        <v>43800</v>
      </c>
      <c r="L10" s="7">
        <v>43831</v>
      </c>
      <c r="M10" s="7">
        <v>43862</v>
      </c>
      <c r="N10" s="7">
        <v>43891</v>
      </c>
    </row>
    <row r="11" spans="2:14">
      <c r="B11" s="1" t="s">
        <v>60</v>
      </c>
      <c r="C11" s="63">
        <v>1908439.23</v>
      </c>
      <c r="D11" s="63">
        <v>2329652.25</v>
      </c>
      <c r="E11" s="63">
        <v>2203196.35</v>
      </c>
      <c r="F11" s="63">
        <v>2110242.6800000002</v>
      </c>
      <c r="G11" s="20">
        <v>2070713.07</v>
      </c>
      <c r="H11" s="20">
        <v>2111188.65</v>
      </c>
      <c r="I11" s="20"/>
      <c r="J11" s="20"/>
      <c r="K11" s="20"/>
      <c r="L11" s="20"/>
      <c r="M11" s="20"/>
      <c r="N11" s="20"/>
    </row>
    <row r="12" spans="2:14">
      <c r="B12" s="19" t="s">
        <v>130</v>
      </c>
      <c r="C12" s="62">
        <v>2320.5034999999993</v>
      </c>
      <c r="D12" s="62">
        <v>1112.27</v>
      </c>
      <c r="E12" s="62">
        <v>1327.93</v>
      </c>
      <c r="F12" s="62">
        <v>1406.92</v>
      </c>
      <c r="G12" s="20">
        <v>1789.84</v>
      </c>
      <c r="H12" s="20">
        <v>1937.38</v>
      </c>
      <c r="I12" s="20"/>
      <c r="J12" s="20"/>
      <c r="K12" s="20"/>
      <c r="L12" s="20"/>
      <c r="M12" s="20"/>
      <c r="N12" s="20"/>
    </row>
    <row r="13" spans="2:14">
      <c r="B13" s="19" t="s">
        <v>58</v>
      </c>
      <c r="C13" s="20">
        <v>0</v>
      </c>
      <c r="D13" s="20">
        <v>0</v>
      </c>
      <c r="E13" s="20">
        <v>0</v>
      </c>
      <c r="F13" s="20">
        <v>0</v>
      </c>
      <c r="G13" s="20">
        <v>0</v>
      </c>
      <c r="H13" s="20">
        <v>0</v>
      </c>
      <c r="I13" s="20"/>
      <c r="J13" s="20"/>
      <c r="K13" s="20"/>
      <c r="L13" s="20"/>
      <c r="M13" s="20"/>
      <c r="N13" s="20"/>
    </row>
    <row r="14" spans="2:14">
      <c r="B14" s="19" t="s">
        <v>131</v>
      </c>
      <c r="C14" s="20">
        <v>0</v>
      </c>
      <c r="D14" s="20">
        <v>0</v>
      </c>
      <c r="E14" s="20">
        <v>0</v>
      </c>
      <c r="F14" s="20">
        <v>0</v>
      </c>
      <c r="G14" s="20">
        <v>0</v>
      </c>
      <c r="H14" s="20">
        <v>0</v>
      </c>
      <c r="I14" s="20"/>
      <c r="J14" s="20"/>
      <c r="K14" s="20"/>
      <c r="L14" s="20"/>
      <c r="M14" s="20"/>
      <c r="N14" s="20"/>
    </row>
    <row r="15" spans="2:14">
      <c r="C15" s="28">
        <v>1910759.7335000001</v>
      </c>
      <c r="D15" s="28">
        <v>2330764.52</v>
      </c>
      <c r="E15" s="28">
        <v>2204524.2800000003</v>
      </c>
      <c r="F15" s="28">
        <v>2111649.6</v>
      </c>
      <c r="G15" s="28">
        <v>2072502.9100000001</v>
      </c>
      <c r="H15" s="28">
        <v>2113126.0299999998</v>
      </c>
      <c r="I15" s="28">
        <v>0</v>
      </c>
      <c r="J15" s="28">
        <v>0</v>
      </c>
      <c r="K15" s="28">
        <v>0</v>
      </c>
      <c r="L15" s="28">
        <v>0</v>
      </c>
      <c r="M15" s="28">
        <v>0</v>
      </c>
      <c r="N15" s="28">
        <v>0</v>
      </c>
    </row>
    <row r="18" spans="2:2">
      <c r="B18" t="s">
        <v>174</v>
      </c>
    </row>
    <row r="19" spans="2:2">
      <c r="B19" s="49">
        <v>2113126.0299999998</v>
      </c>
    </row>
    <row r="21" spans="2:2">
      <c r="B21">
        <v>6.04</v>
      </c>
    </row>
  </sheetData>
  <phoneticPr fontId="62"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B2:N9"/>
  <sheetViews>
    <sheetView zoomScale="110" zoomScaleNormal="110" workbookViewId="0">
      <selection activeCell="K18" sqref="K18"/>
    </sheetView>
  </sheetViews>
  <sheetFormatPr defaultRowHeight="15"/>
  <cols>
    <col min="1" max="1" width="9" customWidth="1"/>
    <col min="2" max="2" width="57.28515625" customWidth="1"/>
  </cols>
  <sheetData>
    <row r="2" spans="2:14">
      <c r="B2" s="6" t="s">
        <v>40</v>
      </c>
      <c r="C2" s="7">
        <v>43556</v>
      </c>
      <c r="D2" s="7">
        <v>43586</v>
      </c>
      <c r="E2" s="7">
        <v>43617</v>
      </c>
      <c r="F2" s="7">
        <v>43647</v>
      </c>
      <c r="G2" s="7">
        <v>43678</v>
      </c>
      <c r="H2" s="7">
        <v>43709</v>
      </c>
      <c r="I2" s="7">
        <v>43739</v>
      </c>
      <c r="J2" s="7">
        <v>43770</v>
      </c>
      <c r="K2" s="7">
        <v>43800</v>
      </c>
      <c r="L2" s="7">
        <v>43831</v>
      </c>
      <c r="M2" s="7">
        <v>43862</v>
      </c>
      <c r="N2" s="7">
        <v>43891</v>
      </c>
    </row>
    <row r="3" spans="2:14">
      <c r="B3" s="18" t="s">
        <v>94</v>
      </c>
      <c r="C3" s="39">
        <v>2.9400796699999989</v>
      </c>
      <c r="D3" s="39">
        <v>3.2061008183999977</v>
      </c>
      <c r="E3" s="39">
        <v>2.8633358200000019</v>
      </c>
      <c r="F3" s="39">
        <v>3.4844659499999997</v>
      </c>
      <c r="G3" s="39">
        <v>3.0651426300000004</v>
      </c>
      <c r="H3" s="39">
        <v>3.2485806599999991</v>
      </c>
      <c r="I3" s="39"/>
      <c r="J3" s="39"/>
      <c r="K3" s="39"/>
      <c r="L3" s="39"/>
      <c r="M3" s="39"/>
      <c r="N3" s="39"/>
    </row>
    <row r="4" spans="2:14">
      <c r="B4" s="18" t="s">
        <v>95</v>
      </c>
      <c r="C4" s="39">
        <v>4.8384780000000016E-2</v>
      </c>
      <c r="D4" s="39">
        <v>5.149968000000002E-2</v>
      </c>
      <c r="E4" s="39">
        <v>4.9838400000000019E-2</v>
      </c>
      <c r="F4" s="39">
        <v>5.149968000000002E-2</v>
      </c>
      <c r="G4" s="39">
        <v>4.9907620000000014E-2</v>
      </c>
      <c r="H4" s="39">
        <v>4.9838400000000019E-2</v>
      </c>
      <c r="I4" s="39"/>
      <c r="J4" s="39"/>
      <c r="K4" s="39"/>
      <c r="L4" s="39"/>
      <c r="M4" s="39"/>
      <c r="N4" s="39"/>
    </row>
    <row r="5" spans="2:14">
      <c r="B5" s="17" t="s">
        <v>93</v>
      </c>
      <c r="C5" s="39">
        <v>0.17322681000000001</v>
      </c>
      <c r="D5" s="39">
        <v>0</v>
      </c>
      <c r="E5" s="39">
        <v>0</v>
      </c>
      <c r="F5" s="39">
        <v>0</v>
      </c>
      <c r="G5" s="39">
        <v>0</v>
      </c>
      <c r="H5" s="39">
        <v>0</v>
      </c>
      <c r="I5" s="39"/>
      <c r="J5" s="39"/>
      <c r="K5" s="39"/>
      <c r="L5" s="39"/>
      <c r="M5" s="39"/>
      <c r="N5" s="39"/>
    </row>
    <row r="6" spans="2:14">
      <c r="B6" s="18" t="s">
        <v>96</v>
      </c>
      <c r="C6" s="39">
        <v>3.3683209999999998E-2</v>
      </c>
      <c r="D6" s="39">
        <v>0</v>
      </c>
      <c r="E6" s="39">
        <v>0</v>
      </c>
      <c r="F6" s="39">
        <v>0</v>
      </c>
      <c r="G6" s="39">
        <v>0</v>
      </c>
      <c r="H6" s="39">
        <v>0</v>
      </c>
      <c r="I6" s="39"/>
      <c r="J6" s="39"/>
      <c r="K6" s="39"/>
      <c r="L6" s="39"/>
      <c r="M6" s="39"/>
      <c r="N6" s="39"/>
    </row>
    <row r="7" spans="2:14">
      <c r="B7" s="17" t="s">
        <v>61</v>
      </c>
      <c r="C7" s="39">
        <v>0</v>
      </c>
      <c r="D7" s="39">
        <v>0</v>
      </c>
      <c r="E7" s="39">
        <v>0</v>
      </c>
      <c r="F7" s="39">
        <v>0</v>
      </c>
      <c r="G7" s="39">
        <v>0</v>
      </c>
      <c r="H7" s="39">
        <v>0</v>
      </c>
      <c r="I7" s="39"/>
      <c r="J7" s="39"/>
      <c r="K7" s="39"/>
      <c r="L7" s="39"/>
      <c r="M7" s="39"/>
      <c r="N7" s="39"/>
    </row>
    <row r="8" spans="2:14">
      <c r="B8" s="17" t="s">
        <v>62</v>
      </c>
      <c r="C8" s="39">
        <v>0.32479999999999981</v>
      </c>
      <c r="D8" s="39">
        <v>0.34719999999999979</v>
      </c>
      <c r="E8" s="39">
        <v>0.32479999999999981</v>
      </c>
      <c r="F8" s="39">
        <v>0.30239999999999984</v>
      </c>
      <c r="G8" s="39">
        <v>0.26879999999999987</v>
      </c>
      <c r="H8" s="39">
        <v>0.22399999999999989</v>
      </c>
      <c r="I8" s="39"/>
      <c r="J8" s="39"/>
      <c r="K8" s="39"/>
      <c r="L8" s="39"/>
      <c r="M8" s="39"/>
      <c r="N8" s="39"/>
    </row>
    <row r="9" spans="2:14">
      <c r="B9" s="18" t="s">
        <v>97</v>
      </c>
      <c r="C9" s="39">
        <v>0</v>
      </c>
      <c r="D9" s="39">
        <v>0</v>
      </c>
      <c r="E9" s="39">
        <v>0</v>
      </c>
      <c r="F9" s="39">
        <v>0</v>
      </c>
      <c r="G9" s="39">
        <v>0</v>
      </c>
      <c r="H9" s="39">
        <v>0</v>
      </c>
      <c r="I9" s="39"/>
      <c r="J9" s="39"/>
      <c r="K9" s="39"/>
      <c r="L9" s="39"/>
      <c r="M9" s="39"/>
      <c r="N9" s="39"/>
    </row>
  </sheetData>
  <phoneticPr fontId="62"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2:O19"/>
  <sheetViews>
    <sheetView zoomScale="80" zoomScaleNormal="80" workbookViewId="0">
      <selection activeCell="C27" sqref="C27"/>
    </sheetView>
  </sheetViews>
  <sheetFormatPr defaultRowHeight="15"/>
  <cols>
    <col min="1" max="1" width="9" customWidth="1"/>
    <col min="2" max="2" width="52.42578125" customWidth="1"/>
    <col min="3" max="3" width="10" customWidth="1"/>
    <col min="4" max="4" width="10.140625" customWidth="1"/>
    <col min="5" max="5" width="7.85546875" customWidth="1"/>
    <col min="6" max="6" width="8.140625" customWidth="1"/>
    <col min="7" max="8" width="8.28515625" customWidth="1"/>
    <col min="9" max="9" width="7.85546875" customWidth="1"/>
    <col min="10" max="10" width="8.140625" customWidth="1"/>
    <col min="11" max="11" width="8.28515625" customWidth="1"/>
    <col min="12" max="12" width="7.85546875" customWidth="1"/>
    <col min="13" max="13" width="8.140625" customWidth="1"/>
    <col min="14" max="14" width="8.28515625" customWidth="1"/>
    <col min="16" max="16" width="12.5703125" customWidth="1"/>
    <col min="17" max="17" width="53.42578125" customWidth="1"/>
    <col min="18" max="18" width="8.140625" customWidth="1"/>
    <col min="19" max="19" width="8.5703125" customWidth="1"/>
    <col min="20" max="20" width="7.7109375" customWidth="1"/>
    <col min="21" max="21" width="7.140625" customWidth="1"/>
    <col min="22" max="23" width="7.85546875" customWidth="1"/>
    <col min="24" max="24" width="7.7109375" customWidth="1"/>
    <col min="25" max="26" width="8.140625" customWidth="1"/>
    <col min="27" max="27" width="7.7109375" customWidth="1"/>
    <col min="28" max="28" width="7.85546875" customWidth="1"/>
    <col min="29" max="29" width="8.28515625" customWidth="1"/>
  </cols>
  <sheetData>
    <row r="2" spans="1:15">
      <c r="B2" s="6" t="s">
        <v>40</v>
      </c>
      <c r="C2" s="7">
        <v>43556</v>
      </c>
      <c r="D2" s="7">
        <v>43586</v>
      </c>
      <c r="E2" s="7">
        <v>43617</v>
      </c>
      <c r="F2" s="7">
        <v>43647</v>
      </c>
      <c r="G2" s="7">
        <v>43678</v>
      </c>
      <c r="H2" s="7">
        <v>43709</v>
      </c>
      <c r="I2" s="7">
        <v>43739</v>
      </c>
      <c r="J2" s="7">
        <v>43770</v>
      </c>
      <c r="K2" s="7">
        <v>43800</v>
      </c>
      <c r="L2" s="7">
        <v>43831</v>
      </c>
      <c r="M2" s="7">
        <v>43862</v>
      </c>
      <c r="N2" s="7">
        <v>43891</v>
      </c>
      <c r="O2" s="21"/>
    </row>
    <row r="3" spans="1:15">
      <c r="B3" s="18" t="s">
        <v>99</v>
      </c>
      <c r="C3" s="39">
        <v>0.27680216999999996</v>
      </c>
      <c r="D3" s="39">
        <v>4.8703160000000002E-2</v>
      </c>
      <c r="E3" s="39">
        <v>0.12620833999999997</v>
      </c>
      <c r="F3" s="39">
        <v>0.20375000000000001</v>
      </c>
      <c r="G3" s="39">
        <v>0.159</v>
      </c>
      <c r="H3" s="39">
        <v>0.11375</v>
      </c>
      <c r="I3" s="39"/>
      <c r="J3" s="39"/>
      <c r="K3" s="39"/>
      <c r="L3" s="39"/>
      <c r="M3" s="39"/>
      <c r="N3" s="39"/>
      <c r="O3" s="5"/>
    </row>
    <row r="4" spans="1:15">
      <c r="B4" s="18" t="s">
        <v>98</v>
      </c>
      <c r="C4" s="39">
        <v>0</v>
      </c>
      <c r="D4" s="39">
        <v>0</v>
      </c>
      <c r="E4" s="39">
        <v>0</v>
      </c>
      <c r="F4" s="39">
        <v>0</v>
      </c>
      <c r="G4" s="39">
        <v>0</v>
      </c>
      <c r="H4" s="39">
        <v>0</v>
      </c>
      <c r="I4" s="39"/>
      <c r="J4" s="39"/>
      <c r="K4" s="39"/>
      <c r="L4" s="39"/>
      <c r="M4" s="39"/>
      <c r="N4" s="39"/>
      <c r="O4" s="5"/>
    </row>
    <row r="5" spans="1:15">
      <c r="B5" s="17" t="s">
        <v>101</v>
      </c>
      <c r="C5" s="39">
        <v>0</v>
      </c>
      <c r="D5" s="39">
        <v>0</v>
      </c>
      <c r="E5" s="39">
        <v>0</v>
      </c>
      <c r="F5" s="39">
        <v>0</v>
      </c>
      <c r="G5" s="39">
        <v>0</v>
      </c>
      <c r="H5" s="39">
        <v>0</v>
      </c>
      <c r="I5" s="39"/>
      <c r="J5" s="39"/>
      <c r="K5" s="39"/>
      <c r="L5" s="39"/>
      <c r="M5" s="39"/>
      <c r="N5" s="39"/>
      <c r="O5" s="5"/>
    </row>
    <row r="6" spans="1:15">
      <c r="B6" s="18" t="s">
        <v>100</v>
      </c>
      <c r="C6" s="39">
        <v>0</v>
      </c>
      <c r="D6" s="39">
        <v>0</v>
      </c>
      <c r="E6" s="39">
        <v>0</v>
      </c>
      <c r="F6" s="39">
        <v>0</v>
      </c>
      <c r="G6" s="39">
        <v>0</v>
      </c>
      <c r="H6" s="39">
        <v>0</v>
      </c>
      <c r="I6" s="39"/>
      <c r="J6" s="39"/>
      <c r="K6" s="39"/>
      <c r="L6" s="39"/>
      <c r="M6" s="39"/>
      <c r="N6" s="39"/>
      <c r="O6" s="5"/>
    </row>
    <row r="7" spans="1:15">
      <c r="B7" s="17" t="s">
        <v>104</v>
      </c>
      <c r="C7" s="39">
        <v>0.38815979</v>
      </c>
      <c r="D7" s="39">
        <v>0.39970171000000004</v>
      </c>
      <c r="E7" s="39">
        <v>0.37377397000000007</v>
      </c>
      <c r="F7" s="39">
        <v>0.4152388099999999</v>
      </c>
      <c r="G7" s="39">
        <v>0.35827158999999992</v>
      </c>
      <c r="H7" s="39">
        <v>0.37403759000000009</v>
      </c>
      <c r="I7" s="39"/>
      <c r="J7" s="39"/>
      <c r="K7" s="39"/>
      <c r="L7" s="39"/>
      <c r="M7" s="39"/>
      <c r="N7" s="39"/>
      <c r="O7" s="5"/>
    </row>
    <row r="8" spans="1:15" ht="30">
      <c r="B8" s="18" t="s">
        <v>102</v>
      </c>
      <c r="C8" s="39">
        <v>0</v>
      </c>
      <c r="D8" s="39">
        <v>0.20614589999999999</v>
      </c>
      <c r="E8" s="39">
        <v>0.11176744999999999</v>
      </c>
      <c r="F8" s="39">
        <v>3.7920129999999996E-2</v>
      </c>
      <c r="G8" s="39">
        <v>0.24781822000000001</v>
      </c>
      <c r="H8" s="39">
        <v>0</v>
      </c>
      <c r="I8" s="39"/>
      <c r="J8" s="39"/>
      <c r="K8" s="39"/>
      <c r="L8" s="39"/>
      <c r="M8" s="39"/>
      <c r="N8" s="39"/>
      <c r="O8" s="5"/>
    </row>
    <row r="9" spans="1:15">
      <c r="B9" s="18" t="s">
        <v>103</v>
      </c>
      <c r="C9" s="39">
        <v>0.82545457999999994</v>
      </c>
      <c r="D9" s="39">
        <v>0.89537246999999998</v>
      </c>
      <c r="E9" s="39">
        <v>0.85452708999999993</v>
      </c>
      <c r="F9" s="39">
        <v>0.62208417999999999</v>
      </c>
      <c r="G9" s="39">
        <v>1.0583237799999998</v>
      </c>
      <c r="H9" s="39">
        <v>1.03614293</v>
      </c>
      <c r="I9" s="39"/>
      <c r="J9" s="39"/>
      <c r="K9" s="39"/>
      <c r="L9" s="39"/>
      <c r="M9" s="39"/>
      <c r="N9" s="39"/>
      <c r="O9" s="5"/>
    </row>
    <row r="12" spans="1:15" ht="15.75">
      <c r="B12" s="22"/>
      <c r="C12" s="23">
        <v>43556</v>
      </c>
      <c r="D12" s="23">
        <v>43586</v>
      </c>
      <c r="E12" s="23">
        <v>43617</v>
      </c>
      <c r="F12" s="23">
        <v>43647</v>
      </c>
      <c r="G12" s="23">
        <v>43678</v>
      </c>
      <c r="H12" s="23">
        <v>43709</v>
      </c>
      <c r="I12" s="23">
        <v>43739</v>
      </c>
      <c r="J12" s="23">
        <v>43770</v>
      </c>
      <c r="K12" s="23">
        <v>43800</v>
      </c>
      <c r="L12" s="23">
        <v>43831</v>
      </c>
      <c r="M12" s="23">
        <v>43862</v>
      </c>
      <c r="N12" s="23">
        <v>43891</v>
      </c>
    </row>
    <row r="13" spans="1:15" ht="15.75">
      <c r="A13" t="s">
        <v>134</v>
      </c>
      <c r="B13" s="24" t="s">
        <v>108</v>
      </c>
      <c r="C13" s="59">
        <v>51237.3</v>
      </c>
      <c r="D13" s="59">
        <v>56503.1</v>
      </c>
      <c r="E13" s="59">
        <v>53596.35</v>
      </c>
      <c r="F13" s="59">
        <v>40687.949999999997</v>
      </c>
      <c r="G13" s="59">
        <v>66818.649999999994</v>
      </c>
      <c r="H13" s="59">
        <v>64592.7</v>
      </c>
      <c r="I13" s="59"/>
      <c r="J13" s="59"/>
      <c r="K13" s="59"/>
      <c r="L13" s="59"/>
      <c r="M13" s="59"/>
      <c r="N13" s="59"/>
    </row>
    <row r="14" spans="1:15" ht="15.75">
      <c r="B14" s="24" t="s">
        <v>107</v>
      </c>
      <c r="C14" s="59">
        <v>0</v>
      </c>
      <c r="D14" s="59">
        <v>126.045</v>
      </c>
      <c r="E14" s="59">
        <v>75.605999999999995</v>
      </c>
      <c r="F14" s="59">
        <v>0</v>
      </c>
      <c r="G14" s="59">
        <v>280.077</v>
      </c>
      <c r="H14" s="59">
        <v>0</v>
      </c>
      <c r="I14" s="59"/>
      <c r="J14" s="59"/>
      <c r="K14" s="59"/>
      <c r="L14" s="59"/>
      <c r="M14" s="59"/>
      <c r="N14" s="59"/>
    </row>
    <row r="15" spans="1:15" ht="15.75">
      <c r="A15" t="s">
        <v>105</v>
      </c>
      <c r="B15" s="25" t="s">
        <v>109</v>
      </c>
      <c r="C15" s="59">
        <v>20</v>
      </c>
      <c r="D15" s="59">
        <v>20</v>
      </c>
      <c r="E15" s="59">
        <v>20</v>
      </c>
      <c r="F15" s="59">
        <v>20</v>
      </c>
      <c r="G15" s="59">
        <v>20</v>
      </c>
      <c r="H15" s="59">
        <v>20</v>
      </c>
      <c r="I15" s="59"/>
      <c r="J15" s="59"/>
      <c r="K15" s="59"/>
      <c r="L15" s="59"/>
      <c r="M15" s="59"/>
      <c r="N15" s="59"/>
    </row>
    <row r="16" spans="1:15" ht="15.75">
      <c r="B16" s="24" t="s">
        <v>110</v>
      </c>
      <c r="C16" s="59">
        <v>0</v>
      </c>
      <c r="D16" s="59">
        <v>0</v>
      </c>
      <c r="E16" s="59">
        <v>0</v>
      </c>
      <c r="F16" s="59">
        <v>0</v>
      </c>
      <c r="G16" s="59">
        <v>0</v>
      </c>
      <c r="H16" s="59">
        <v>0</v>
      </c>
      <c r="I16" s="59"/>
      <c r="J16" s="59"/>
      <c r="K16" s="59"/>
      <c r="L16" s="59"/>
      <c r="M16" s="59"/>
      <c r="N16" s="59"/>
    </row>
    <row r="17" spans="1:14" ht="15.75">
      <c r="B17" s="25" t="s">
        <v>112</v>
      </c>
      <c r="C17" s="59">
        <v>0</v>
      </c>
      <c r="D17" s="59">
        <v>0</v>
      </c>
      <c r="E17" s="59">
        <v>0</v>
      </c>
      <c r="F17" s="59">
        <v>0</v>
      </c>
      <c r="G17" s="59">
        <v>0</v>
      </c>
      <c r="H17" s="59">
        <v>0</v>
      </c>
      <c r="I17" s="59"/>
      <c r="J17" s="59"/>
      <c r="K17" s="59"/>
      <c r="L17" s="59"/>
      <c r="M17" s="59"/>
      <c r="N17" s="59"/>
    </row>
    <row r="18" spans="1:14" ht="15.75">
      <c r="B18" s="24" t="s">
        <v>111</v>
      </c>
      <c r="C18" s="59"/>
      <c r="D18" s="59"/>
      <c r="E18" s="59"/>
      <c r="F18" s="59"/>
      <c r="G18" s="59"/>
      <c r="H18" s="59"/>
      <c r="I18" s="59"/>
      <c r="J18" s="59"/>
      <c r="K18" s="59"/>
      <c r="L18" s="59"/>
      <c r="M18" s="59"/>
      <c r="N18" s="59"/>
    </row>
    <row r="19" spans="1:14" ht="15.75">
      <c r="A19" t="s">
        <v>106</v>
      </c>
      <c r="B19" s="25" t="s">
        <v>113</v>
      </c>
      <c r="C19" s="59">
        <v>8</v>
      </c>
      <c r="D19" s="59">
        <v>3</v>
      </c>
      <c r="E19" s="59">
        <v>9</v>
      </c>
      <c r="F19" s="59">
        <v>8</v>
      </c>
      <c r="G19" s="59">
        <v>5</v>
      </c>
      <c r="H19" s="59">
        <v>4</v>
      </c>
      <c r="I19" s="59"/>
      <c r="J19" s="59"/>
      <c r="K19" s="59"/>
      <c r="L19" s="59"/>
      <c r="M19" s="59"/>
      <c r="N19" s="59"/>
    </row>
  </sheetData>
  <phoneticPr fontId="62" type="noConversion"/>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sheetPr>
  <dimension ref="B2:N21"/>
  <sheetViews>
    <sheetView workbookViewId="0">
      <selection activeCell="F3" sqref="F3"/>
    </sheetView>
  </sheetViews>
  <sheetFormatPr defaultRowHeight="15"/>
  <cols>
    <col min="1" max="1" width="9" customWidth="1"/>
    <col min="2" max="2" width="31.140625" customWidth="1"/>
  </cols>
  <sheetData>
    <row r="2" spans="2:14">
      <c r="B2" s="6" t="s">
        <v>40</v>
      </c>
      <c r="C2" s="3">
        <v>43585</v>
      </c>
      <c r="D2" s="3">
        <v>43616</v>
      </c>
      <c r="E2" s="3">
        <v>43646</v>
      </c>
      <c r="F2" s="3">
        <v>43677</v>
      </c>
      <c r="G2" s="3">
        <v>43708</v>
      </c>
      <c r="H2" s="3">
        <v>43738</v>
      </c>
      <c r="I2" s="3">
        <v>43769</v>
      </c>
      <c r="J2" s="3">
        <v>43799</v>
      </c>
      <c r="K2" s="3">
        <v>43830</v>
      </c>
      <c r="L2" s="3">
        <v>43861</v>
      </c>
      <c r="M2" s="3">
        <v>43890</v>
      </c>
      <c r="N2" s="3">
        <v>43921</v>
      </c>
    </row>
    <row r="3" spans="2:14">
      <c r="B3" s="6" t="s">
        <v>32</v>
      </c>
      <c r="C3" s="39">
        <v>1.2912817605230797</v>
      </c>
      <c r="D3" s="39">
        <v>1.0926086750886299</v>
      </c>
      <c r="E3" s="39">
        <v>1.7922186008496899</v>
      </c>
      <c r="F3" s="39">
        <v>1.5124733984696799</v>
      </c>
      <c r="G3" s="39">
        <v>4.9298999548631741</v>
      </c>
      <c r="H3" s="39">
        <v>3.0277431797520311</v>
      </c>
      <c r="I3" s="39"/>
      <c r="J3" s="39"/>
      <c r="K3" s="39"/>
      <c r="L3" s="39"/>
      <c r="M3" s="39"/>
      <c r="N3" s="39"/>
    </row>
    <row r="4" spans="2:14">
      <c r="B4" s="6" t="s">
        <v>63</v>
      </c>
      <c r="C4" s="39">
        <v>0</v>
      </c>
      <c r="D4" s="39">
        <v>0</v>
      </c>
      <c r="E4" s="39">
        <v>0</v>
      </c>
      <c r="F4" s="39">
        <v>0</v>
      </c>
      <c r="G4" s="39">
        <v>0</v>
      </c>
      <c r="H4" s="39">
        <v>0</v>
      </c>
      <c r="I4" s="39"/>
      <c r="J4" s="39"/>
      <c r="K4" s="39"/>
      <c r="L4" s="39"/>
      <c r="M4" s="39"/>
      <c r="N4" s="39"/>
    </row>
    <row r="5" spans="2:14">
      <c r="B5" s="6" t="s">
        <v>132</v>
      </c>
      <c r="C5" s="39">
        <v>7.4940999999999994E-4</v>
      </c>
      <c r="D5" s="39">
        <v>0</v>
      </c>
      <c r="E5" s="39">
        <v>0</v>
      </c>
      <c r="F5" s="39">
        <v>0</v>
      </c>
      <c r="G5" s="39">
        <v>0</v>
      </c>
      <c r="H5" s="39">
        <v>0</v>
      </c>
      <c r="I5" s="39"/>
      <c r="J5" s="39"/>
      <c r="K5" s="39"/>
      <c r="L5" s="39"/>
      <c r="M5" s="39"/>
      <c r="N5" s="39"/>
    </row>
    <row r="6" spans="2:14">
      <c r="B6" s="56" t="s">
        <v>146</v>
      </c>
      <c r="C6" s="39">
        <v>-8.6036029999795316E-3</v>
      </c>
      <c r="D6" s="39">
        <v>-0.74803771999986624</v>
      </c>
      <c r="E6" s="39">
        <v>-1.5663221439999913</v>
      </c>
      <c r="F6" s="39">
        <v>-0.45833879982579778</v>
      </c>
      <c r="G6" s="39">
        <v>-1.998840413000047</v>
      </c>
      <c r="H6" s="39">
        <v>-1.5492947887763249</v>
      </c>
      <c r="I6" s="39"/>
      <c r="J6" s="39"/>
      <c r="K6" s="39"/>
      <c r="L6" s="39"/>
      <c r="M6" s="39"/>
      <c r="N6" s="39"/>
    </row>
    <row r="7" spans="2:14">
      <c r="B7" s="42" t="s">
        <v>153</v>
      </c>
      <c r="C7" s="37">
        <v>-0.53841908999999943</v>
      </c>
      <c r="D7" s="37">
        <v>-0.37120846999999979</v>
      </c>
      <c r="E7" s="37">
        <v>-0.51690601999999886</v>
      </c>
      <c r="F7" s="37">
        <v>-0.45463990000000037</v>
      </c>
      <c r="G7" s="37">
        <v>-1.085724589999999</v>
      </c>
      <c r="H7" s="37">
        <v>-0.83928170000000091</v>
      </c>
      <c r="I7" s="37"/>
      <c r="J7" s="37"/>
      <c r="K7" s="37"/>
      <c r="L7" s="37"/>
      <c r="M7" s="37"/>
      <c r="N7" s="37"/>
    </row>
    <row r="8" spans="2:14">
      <c r="B8" s="42" t="s">
        <v>156</v>
      </c>
      <c r="C8" s="37">
        <v>0.5298154870000199</v>
      </c>
      <c r="D8" s="37">
        <v>-0.37682924999986644</v>
      </c>
      <c r="E8" s="37">
        <v>-1.0494161239999924</v>
      </c>
      <c r="F8" s="37">
        <v>-3.6988998257974082E-3</v>
      </c>
      <c r="G8" s="37">
        <v>-0.91311582300004801</v>
      </c>
      <c r="H8" s="37">
        <v>-0.71001308877632408</v>
      </c>
      <c r="I8" s="37"/>
      <c r="J8" s="37"/>
      <c r="K8" s="37"/>
      <c r="L8" s="37"/>
      <c r="M8" s="37"/>
      <c r="N8" s="37"/>
    </row>
    <row r="21" spans="2:2">
      <c r="B21" t="s">
        <v>151</v>
      </c>
    </row>
  </sheetData>
  <phoneticPr fontId="62"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B1:N5"/>
  <sheetViews>
    <sheetView topLeftCell="B1" zoomScale="110" zoomScaleNormal="110" workbookViewId="0">
      <selection activeCell="K26" sqref="K26"/>
    </sheetView>
  </sheetViews>
  <sheetFormatPr defaultRowHeight="15"/>
  <cols>
    <col min="1" max="1" width="9" customWidth="1"/>
    <col min="2" max="2" width="21.140625" customWidth="1"/>
    <col min="3" max="3" width="13.85546875" customWidth="1"/>
    <col min="4" max="4" width="17.42578125" customWidth="1"/>
    <col min="5" max="6" width="13.5703125" customWidth="1"/>
    <col min="7" max="8" width="13.85546875" customWidth="1"/>
  </cols>
  <sheetData>
    <row r="1" spans="2:14">
      <c r="B1" t="s">
        <v>147</v>
      </c>
      <c r="C1" s="40">
        <v>43709</v>
      </c>
      <c r="D1" s="36">
        <v>43738</v>
      </c>
      <c r="E1" s="35">
        <v>43709</v>
      </c>
      <c r="F1" t="s">
        <v>150</v>
      </c>
      <c r="G1" t="s">
        <v>191</v>
      </c>
    </row>
    <row r="3" spans="2:14">
      <c r="B3" t="s">
        <v>1</v>
      </c>
      <c r="C3" s="37" t="s">
        <v>0</v>
      </c>
      <c r="D3" s="37" t="s">
        <v>2</v>
      </c>
      <c r="E3" s="37" t="s">
        <v>3</v>
      </c>
      <c r="F3" s="37" t="s">
        <v>4</v>
      </c>
      <c r="G3" s="37" t="s">
        <v>41</v>
      </c>
      <c r="H3" s="37"/>
      <c r="I3" s="37"/>
      <c r="J3" s="37"/>
      <c r="K3" s="37"/>
      <c r="L3" s="37"/>
      <c r="M3" s="37"/>
      <c r="N3" s="37"/>
    </row>
    <row r="4" spans="2:14">
      <c r="B4" s="47">
        <v>54.538307535529064</v>
      </c>
      <c r="C4" s="47">
        <v>22.241718044928231</v>
      </c>
      <c r="D4" s="47">
        <v>35.629070228064919</v>
      </c>
      <c r="E4" s="47">
        <v>-5.0940932457240004E-2</v>
      </c>
      <c r="F4" s="48">
        <v>-1.5492947887763249</v>
      </c>
      <c r="G4" s="46">
        <v>110.80886008728865</v>
      </c>
      <c r="H4" s="13"/>
    </row>
    <row r="5" spans="2:14">
      <c r="B5" s="13"/>
      <c r="C5" s="13"/>
      <c r="F5" s="13"/>
      <c r="G5" s="13"/>
      <c r="H5" s="13"/>
    </row>
  </sheetData>
  <phoneticPr fontId="62"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2:N41"/>
  <sheetViews>
    <sheetView zoomScale="70" zoomScaleNormal="70" workbookViewId="0">
      <selection activeCell="F32" sqref="F32"/>
    </sheetView>
  </sheetViews>
  <sheetFormatPr defaultRowHeight="15"/>
  <cols>
    <col min="1" max="1" width="6.85546875" customWidth="1"/>
    <col min="2" max="2" width="26.7109375" customWidth="1"/>
    <col min="3" max="3" width="10.28515625" customWidth="1"/>
    <col min="4" max="4" width="11" customWidth="1"/>
    <col min="5" max="14" width="11.140625" customWidth="1"/>
    <col min="17" max="17" width="35.42578125" customWidth="1"/>
    <col min="18" max="18" width="29.28515625" customWidth="1"/>
    <col min="19" max="20" width="10.5703125" customWidth="1"/>
  </cols>
  <sheetData>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64</v>
      </c>
      <c r="C3" s="39">
        <v>-0.79930236099999963</v>
      </c>
      <c r="D3" s="39">
        <v>-4.164900000000471E-4</v>
      </c>
      <c r="E3" s="39">
        <v>2.1617003140000008</v>
      </c>
      <c r="F3" s="39">
        <v>-0.36121996300000031</v>
      </c>
      <c r="G3" s="39">
        <v>2.3694182099999987</v>
      </c>
      <c r="H3" s="39">
        <v>2.5247875100000017</v>
      </c>
      <c r="I3" s="39"/>
      <c r="J3" s="39"/>
      <c r="K3" s="39"/>
      <c r="L3" s="39"/>
      <c r="M3" s="39"/>
      <c r="N3" s="39"/>
    </row>
    <row r="4" spans="2:14">
      <c r="B4" s="1" t="s">
        <v>149</v>
      </c>
      <c r="C4" s="39">
        <v>4.6821049543178725</v>
      </c>
      <c r="D4" s="39">
        <v>4.8447550609036609</v>
      </c>
      <c r="E4" s="39">
        <v>4.6362899956038284</v>
      </c>
      <c r="F4" s="39">
        <v>4.3922742275122211</v>
      </c>
      <c r="G4" s="39">
        <v>6.2996143326686918</v>
      </c>
      <c r="H4" s="39">
        <v>7.3733057700235634</v>
      </c>
      <c r="I4" s="39"/>
      <c r="J4" s="39"/>
      <c r="K4" s="39"/>
      <c r="L4" s="39"/>
      <c r="M4" s="39"/>
      <c r="N4" s="39"/>
    </row>
    <row r="5" spans="2:14">
      <c r="B5" s="1" t="s">
        <v>65</v>
      </c>
      <c r="C5" s="39">
        <v>3.7578806311145403</v>
      </c>
      <c r="D5" s="39">
        <v>3.91989667427463</v>
      </c>
      <c r="E5" s="39">
        <v>4.6195401213777814</v>
      </c>
      <c r="F5" s="39">
        <v>4.3515433920628395</v>
      </c>
      <c r="G5" s="39">
        <v>4.2564099800186899</v>
      </c>
      <c r="H5" s="39">
        <v>3.6530279619434003</v>
      </c>
      <c r="I5" s="39"/>
      <c r="J5" s="39"/>
      <c r="K5" s="39"/>
      <c r="L5" s="39"/>
      <c r="M5" s="39"/>
      <c r="N5" s="39"/>
    </row>
    <row r="6" spans="2:14">
      <c r="B6" s="1" t="s">
        <v>66</v>
      </c>
      <c r="C6" s="39">
        <v>43.313022829998424</v>
      </c>
      <c r="D6" s="39">
        <v>23.599318641356263</v>
      </c>
      <c r="E6" s="39">
        <v>45.767004811276962</v>
      </c>
      <c r="F6" s="39">
        <v>31.14005707916273</v>
      </c>
      <c r="G6" s="39">
        <v>56.948781386528886</v>
      </c>
      <c r="H6" s="39">
        <v>56.719351455428153</v>
      </c>
      <c r="I6" s="39"/>
      <c r="J6" s="39"/>
      <c r="K6" s="39"/>
      <c r="L6" s="39"/>
      <c r="M6" s="39"/>
      <c r="N6" s="39"/>
    </row>
    <row r="7" spans="2:14">
      <c r="B7" s="1" t="s">
        <v>154</v>
      </c>
      <c r="C7" s="39">
        <v>0.26770066965997003</v>
      </c>
      <c r="D7" s="39">
        <v>0.14708985440404002</v>
      </c>
      <c r="E7" s="39">
        <v>0.71414714377105004</v>
      </c>
      <c r="F7" s="39">
        <v>0.10347022812475001</v>
      </c>
      <c r="G7" s="39">
        <v>1.42073647661214</v>
      </c>
      <c r="H7" s="39">
        <v>2.0307279872403599</v>
      </c>
      <c r="I7" s="39"/>
      <c r="J7" s="39"/>
      <c r="K7" s="39"/>
      <c r="L7" s="39"/>
      <c r="M7" s="39"/>
      <c r="N7" s="39"/>
    </row>
    <row r="8" spans="2:14">
      <c r="B8" s="1" t="s">
        <v>148</v>
      </c>
      <c r="C8" s="39">
        <v>8.6419628801577684</v>
      </c>
      <c r="D8" s="39">
        <v>7.5150968392155129</v>
      </c>
      <c r="E8" s="39">
        <v>7.6195948700502809</v>
      </c>
      <c r="F8" s="39">
        <v>7.6782956731681704</v>
      </c>
      <c r="G8" s="39">
        <v>6.8446647654806574</v>
      </c>
      <c r="H8" s="39">
        <v>8.3216777742637991</v>
      </c>
      <c r="I8" s="39"/>
      <c r="J8" s="39"/>
      <c r="K8" s="39"/>
      <c r="L8" s="39"/>
      <c r="M8" s="39"/>
      <c r="N8" s="39"/>
    </row>
    <row r="9" spans="2:14">
      <c r="B9" s="1" t="s">
        <v>67</v>
      </c>
      <c r="C9" s="39">
        <v>9.6700362377869435</v>
      </c>
      <c r="D9" s="39">
        <v>10.934437233706735</v>
      </c>
      <c r="E9" s="39">
        <v>10.043594278587873</v>
      </c>
      <c r="F9" s="39">
        <v>10.04008155688771</v>
      </c>
      <c r="G9" s="39">
        <v>13.382002304550353</v>
      </c>
      <c r="H9" s="39">
        <v>15.801403110912622</v>
      </c>
      <c r="I9" s="39"/>
      <c r="J9" s="39"/>
      <c r="K9" s="39"/>
      <c r="L9" s="39"/>
      <c r="M9" s="39"/>
      <c r="N9" s="39"/>
    </row>
    <row r="10" spans="2:14">
      <c r="B10" s="32" t="s">
        <v>152</v>
      </c>
      <c r="C10" s="39">
        <v>1.4904165400000002</v>
      </c>
      <c r="D10" s="39">
        <v>1.5499232399999994</v>
      </c>
      <c r="E10" s="39">
        <v>1.4662768499999999</v>
      </c>
      <c r="F10" s="39">
        <v>1.27899312</v>
      </c>
      <c r="G10" s="39">
        <v>1.8234135899999997</v>
      </c>
      <c r="H10" s="39">
        <v>1.5239305200000004</v>
      </c>
      <c r="I10" s="39"/>
      <c r="J10" s="39"/>
      <c r="K10" s="39"/>
      <c r="L10" s="39"/>
      <c r="M10" s="39"/>
      <c r="N10" s="39"/>
    </row>
    <row r="11" spans="2:14">
      <c r="B11" s="45" t="s">
        <v>68</v>
      </c>
      <c r="C11" s="39">
        <v>5.8091061599999998</v>
      </c>
      <c r="D11" s="39">
        <v>6.621257990000001</v>
      </c>
      <c r="E11" s="39">
        <v>6.0113291799999997</v>
      </c>
      <c r="F11" s="39">
        <v>5.5212061599999984</v>
      </c>
      <c r="G11" s="39">
        <v>5.4258789468750006</v>
      </c>
      <c r="H11" s="39">
        <v>5.6966156274999999</v>
      </c>
      <c r="I11" s="39"/>
      <c r="J11" s="39"/>
      <c r="K11" s="39"/>
      <c r="L11" s="39"/>
      <c r="M11" s="39"/>
      <c r="N11" s="39"/>
    </row>
    <row r="12" spans="2:14">
      <c r="B12" s="1" t="s">
        <v>70</v>
      </c>
      <c r="C12" s="39">
        <v>3.8110635889016522</v>
      </c>
      <c r="D12" s="39">
        <v>3.6299741792988756</v>
      </c>
      <c r="E12" s="39">
        <v>4.536010904964316</v>
      </c>
      <c r="F12" s="39">
        <v>4.1164362071568696</v>
      </c>
      <c r="G12" s="39">
        <v>3.819494271022553</v>
      </c>
      <c r="H12" s="39">
        <v>4.3390775794123169</v>
      </c>
      <c r="I12" s="39"/>
      <c r="J12" s="39"/>
      <c r="K12" s="39"/>
      <c r="L12" s="39"/>
      <c r="M12" s="39"/>
      <c r="N12" s="39"/>
    </row>
    <row r="13" spans="2:14">
      <c r="B13" s="1" t="s">
        <v>69</v>
      </c>
      <c r="C13" s="39">
        <v>2.9960695656355814</v>
      </c>
      <c r="D13" s="39">
        <v>1.6015224409014068</v>
      </c>
      <c r="E13" s="39">
        <v>1.973698460570714</v>
      </c>
      <c r="F13" s="39">
        <v>2.6891112630001008</v>
      </c>
      <c r="G13" s="39">
        <v>5.1798596369261523</v>
      </c>
      <c r="H13" s="39">
        <v>2.7703799688835278</v>
      </c>
      <c r="I13" s="39"/>
      <c r="J13" s="39"/>
      <c r="K13" s="39"/>
      <c r="L13" s="39"/>
      <c r="M13" s="39"/>
      <c r="N13" s="39"/>
    </row>
    <row r="14" spans="2:14">
      <c r="B14" s="45" t="s">
        <v>41</v>
      </c>
      <c r="C14" s="39">
        <v>83.640061696572744</v>
      </c>
      <c r="D14" s="39">
        <v>64.362855664061129</v>
      </c>
      <c r="E14" s="39">
        <v>89.549186930202822</v>
      </c>
      <c r="F14" s="39">
        <v>70.950248944075383</v>
      </c>
      <c r="G14" s="39">
        <v>107.77027390068312</v>
      </c>
      <c r="H14" s="39">
        <v>110.75428526560775</v>
      </c>
      <c r="I14" s="39">
        <v>0</v>
      </c>
      <c r="J14" s="39">
        <v>0</v>
      </c>
      <c r="K14" s="39">
        <v>0</v>
      </c>
      <c r="L14" s="39">
        <v>0</v>
      </c>
      <c r="M14" s="39">
        <v>0</v>
      </c>
      <c r="N14" s="39">
        <v>0</v>
      </c>
    </row>
    <row r="15" spans="2:14">
      <c r="B15" s="14"/>
    </row>
    <row r="17" spans="2:14">
      <c r="B17" s="2" t="s">
        <v>135</v>
      </c>
      <c r="C17" s="3">
        <v>43585</v>
      </c>
      <c r="D17" s="3">
        <v>43616</v>
      </c>
      <c r="E17" s="3">
        <v>43646</v>
      </c>
      <c r="F17" s="3">
        <v>43677</v>
      </c>
      <c r="G17" s="3">
        <v>43708</v>
      </c>
      <c r="H17" s="3">
        <v>43738</v>
      </c>
      <c r="I17" s="3">
        <v>43769</v>
      </c>
      <c r="J17" s="3">
        <v>43799</v>
      </c>
      <c r="K17" s="3">
        <v>43830</v>
      </c>
      <c r="L17" s="3">
        <v>43861</v>
      </c>
      <c r="M17" s="3">
        <v>43890</v>
      </c>
      <c r="N17" s="3">
        <v>43921</v>
      </c>
    </row>
    <row r="18" spans="2:14">
      <c r="B18" s="1" t="s">
        <v>64</v>
      </c>
      <c r="C18" s="20">
        <v>-92773.346999999994</v>
      </c>
      <c r="D18" s="20">
        <v>-125100.10299999997</v>
      </c>
      <c r="E18" s="20">
        <v>-52763.553000000007</v>
      </c>
      <c r="F18" s="20">
        <v>-105125.057</v>
      </c>
      <c r="G18" s="20">
        <v>-89546.115999999995</v>
      </c>
      <c r="H18" s="20">
        <v>-91685.372000000003</v>
      </c>
      <c r="I18" s="20">
        <v>0</v>
      </c>
      <c r="J18" s="20">
        <v>0</v>
      </c>
      <c r="K18" s="20">
        <v>0</v>
      </c>
      <c r="L18" s="20">
        <v>0</v>
      </c>
      <c r="M18" s="20">
        <v>0</v>
      </c>
      <c r="N18" s="20">
        <v>0</v>
      </c>
    </row>
    <row r="19" spans="2:14">
      <c r="B19" s="1" t="s">
        <v>149</v>
      </c>
      <c r="C19" s="20">
        <v>554209.84499999997</v>
      </c>
      <c r="D19" s="20">
        <v>363445.21800000011</v>
      </c>
      <c r="E19" s="20">
        <v>412956.97700000007</v>
      </c>
      <c r="F19" s="20">
        <v>397667.94700000004</v>
      </c>
      <c r="G19" s="20">
        <v>584151.78899999999</v>
      </c>
      <c r="H19" s="20">
        <v>542831.80000000005</v>
      </c>
      <c r="I19" s="20">
        <v>0</v>
      </c>
      <c r="J19" s="20">
        <v>0</v>
      </c>
      <c r="K19" s="20">
        <v>0</v>
      </c>
      <c r="L19" s="20">
        <v>0</v>
      </c>
      <c r="M19" s="20">
        <v>0</v>
      </c>
      <c r="N19" s="20">
        <v>0</v>
      </c>
    </row>
    <row r="20" spans="2:14">
      <c r="B20" s="1" t="s">
        <v>172</v>
      </c>
      <c r="C20" s="20">
        <v>9886.9259999999995</v>
      </c>
      <c r="D20" s="20">
        <v>6738.4369999999999</v>
      </c>
      <c r="E20" s="20">
        <v>9459.3649999999998</v>
      </c>
      <c r="F20" s="20">
        <v>6415.8069999999998</v>
      </c>
      <c r="G20" s="20">
        <v>13009.851999999997</v>
      </c>
      <c r="H20" s="20">
        <v>11255.977000000001</v>
      </c>
      <c r="I20" s="20">
        <v>0</v>
      </c>
      <c r="J20" s="20">
        <v>0</v>
      </c>
      <c r="K20" s="20">
        <v>0</v>
      </c>
      <c r="L20" s="20">
        <v>0</v>
      </c>
      <c r="M20" s="20">
        <v>0</v>
      </c>
      <c r="N20" s="20">
        <v>0</v>
      </c>
    </row>
    <row r="21" spans="2:14">
      <c r="B21" s="1" t="s">
        <v>66</v>
      </c>
      <c r="C21" s="20">
        <v>743095.89599999995</v>
      </c>
      <c r="D21" s="20">
        <v>592777.60800000001</v>
      </c>
      <c r="E21" s="20">
        <v>1081892.0320000001</v>
      </c>
      <c r="F21" s="20">
        <v>848639.71799999976</v>
      </c>
      <c r="G21" s="20">
        <v>1383201.3589999999</v>
      </c>
      <c r="H21" s="20">
        <v>1210186.1220000002</v>
      </c>
      <c r="I21" s="20">
        <v>0</v>
      </c>
      <c r="J21" s="20">
        <v>0</v>
      </c>
      <c r="K21" s="20">
        <v>0</v>
      </c>
      <c r="L21" s="20">
        <v>0</v>
      </c>
      <c r="M21" s="20">
        <v>0</v>
      </c>
      <c r="N21" s="20">
        <v>0</v>
      </c>
    </row>
    <row r="22" spans="2:14">
      <c r="B22" s="1" t="s">
        <v>133</v>
      </c>
      <c r="C22" s="20">
        <v>859053.5</v>
      </c>
      <c r="D22" s="20">
        <v>543609.34999999986</v>
      </c>
      <c r="E22" s="20">
        <v>800497.62099999981</v>
      </c>
      <c r="F22" s="20">
        <v>620064.47000000009</v>
      </c>
      <c r="G22" s="20">
        <v>1178968.9949999996</v>
      </c>
      <c r="H22" s="20">
        <v>1209494.2839999998</v>
      </c>
      <c r="I22" s="20">
        <v>0</v>
      </c>
      <c r="J22" s="20">
        <v>0</v>
      </c>
      <c r="K22" s="20">
        <v>0</v>
      </c>
      <c r="L22" s="20">
        <v>0</v>
      </c>
      <c r="M22" s="20">
        <v>0</v>
      </c>
      <c r="N22" s="20">
        <v>0</v>
      </c>
    </row>
    <row r="23" spans="2:14">
      <c r="B23" s="1" t="s">
        <v>154</v>
      </c>
      <c r="C23" s="20">
        <v>-38648.421999999999</v>
      </c>
      <c r="D23" s="20">
        <v>-37867.929000000004</v>
      </c>
      <c r="E23" s="20">
        <v>-81145.608999999997</v>
      </c>
      <c r="F23" s="20">
        <v>-36579.815000000002</v>
      </c>
      <c r="G23" s="20">
        <v>-196765.18000000002</v>
      </c>
      <c r="H23" s="20">
        <v>-170290.33900000004</v>
      </c>
      <c r="I23" s="20">
        <v>0</v>
      </c>
      <c r="J23" s="20">
        <v>0</v>
      </c>
      <c r="K23" s="20">
        <v>0</v>
      </c>
      <c r="L23" s="20">
        <v>0</v>
      </c>
      <c r="M23" s="20">
        <v>0</v>
      </c>
      <c r="N23" s="20">
        <v>0</v>
      </c>
    </row>
    <row r="24" spans="2:14">
      <c r="B24" s="1" t="s">
        <v>173</v>
      </c>
      <c r="C24" s="20">
        <v>19453.809000000001</v>
      </c>
      <c r="D24" s="20">
        <v>13208.973999999998</v>
      </c>
      <c r="E24" s="20">
        <v>17709.616000000002</v>
      </c>
      <c r="F24" s="20">
        <v>20433.369000000002</v>
      </c>
      <c r="G24" s="20">
        <v>14194.200000000003</v>
      </c>
      <c r="H24" s="20">
        <v>18468.362000000005</v>
      </c>
      <c r="I24" s="20">
        <v>0</v>
      </c>
      <c r="J24" s="20">
        <v>0</v>
      </c>
      <c r="K24" s="20">
        <v>0</v>
      </c>
      <c r="L24" s="20">
        <v>0</v>
      </c>
      <c r="M24" s="20">
        <v>0</v>
      </c>
      <c r="N24" s="20">
        <v>0</v>
      </c>
    </row>
    <row r="25" spans="2:14">
      <c r="B25" s="1" t="s">
        <v>136</v>
      </c>
      <c r="C25" s="20">
        <v>203635.55800000002</v>
      </c>
      <c r="D25" s="20">
        <v>230511.67</v>
      </c>
      <c r="E25" s="20">
        <v>213526.459</v>
      </c>
      <c r="F25" s="20">
        <v>233741.954</v>
      </c>
      <c r="G25" s="20">
        <v>251135.98500000004</v>
      </c>
      <c r="H25" s="20">
        <v>259242.99799999999</v>
      </c>
      <c r="I25" s="20">
        <v>0</v>
      </c>
      <c r="J25" s="20">
        <v>0</v>
      </c>
      <c r="K25" s="20">
        <v>0</v>
      </c>
      <c r="L25" s="20">
        <v>0</v>
      </c>
      <c r="M25" s="20">
        <v>0</v>
      </c>
      <c r="N25" s="20">
        <v>0</v>
      </c>
    </row>
    <row r="26" spans="2:14">
      <c r="B26" s="1" t="s">
        <v>69</v>
      </c>
      <c r="C26" s="20">
        <v>-106132.33699999998</v>
      </c>
      <c r="D26" s="20">
        <v>-136428.967</v>
      </c>
      <c r="E26" s="20">
        <v>-116806.99099999999</v>
      </c>
      <c r="F26" s="20">
        <v>-165892.02100000001</v>
      </c>
      <c r="G26" s="20">
        <v>-206719.29500000001</v>
      </c>
      <c r="H26" s="20">
        <v>-217202.65200000003</v>
      </c>
      <c r="I26" s="20">
        <v>0</v>
      </c>
      <c r="J26" s="20">
        <v>0</v>
      </c>
      <c r="K26" s="20">
        <v>0</v>
      </c>
      <c r="L26" s="20">
        <v>0</v>
      </c>
      <c r="M26" s="20">
        <v>0</v>
      </c>
      <c r="N26" s="20">
        <v>0</v>
      </c>
    </row>
    <row r="30" spans="2:14">
      <c r="B30" t="s">
        <v>174</v>
      </c>
    </row>
    <row r="31" spans="2:14">
      <c r="B31" s="1" t="s">
        <v>64</v>
      </c>
      <c r="C31" s="13">
        <v>2.5247875100000017</v>
      </c>
    </row>
    <row r="32" spans="2:14">
      <c r="B32" s="1" t="s">
        <v>149</v>
      </c>
      <c r="C32" s="13">
        <v>7.3733057700235634</v>
      </c>
    </row>
    <row r="33" spans="2:12">
      <c r="B33" s="1" t="s">
        <v>65</v>
      </c>
      <c r="C33" s="13">
        <v>3.6530279619434003</v>
      </c>
      <c r="L33" s="13"/>
    </row>
    <row r="34" spans="2:12">
      <c r="B34" s="1" t="s">
        <v>66</v>
      </c>
      <c r="C34" s="13">
        <v>56.719351455428153</v>
      </c>
    </row>
    <row r="35" spans="2:12">
      <c r="B35" s="1" t="s">
        <v>154</v>
      </c>
      <c r="C35" s="13">
        <v>2.0307279872403599</v>
      </c>
    </row>
    <row r="36" spans="2:12">
      <c r="B36" s="1" t="s">
        <v>148</v>
      </c>
      <c r="C36" s="13">
        <v>8.3216777742637991</v>
      </c>
    </row>
    <row r="37" spans="2:12">
      <c r="B37" s="1" t="s">
        <v>67</v>
      </c>
      <c r="C37" s="13">
        <v>15.801403110912622</v>
      </c>
    </row>
    <row r="38" spans="2:12">
      <c r="B38" s="32" t="s">
        <v>152</v>
      </c>
      <c r="C38" s="13">
        <v>1.5239305200000004</v>
      </c>
    </row>
    <row r="39" spans="2:12">
      <c r="B39" s="45" t="s">
        <v>68</v>
      </c>
      <c r="C39" s="13">
        <v>5.6966156274999999</v>
      </c>
    </row>
    <row r="40" spans="2:12">
      <c r="B40" s="1" t="s">
        <v>70</v>
      </c>
      <c r="C40" s="13">
        <v>4.3390775794123169</v>
      </c>
    </row>
    <row r="41" spans="2:12">
      <c r="B41" s="1" t="s">
        <v>69</v>
      </c>
      <c r="C41" s="13">
        <v>2.7703799688835278</v>
      </c>
    </row>
  </sheetData>
  <phoneticPr fontId="62" type="noConversion"/>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R29"/>
  <sheetViews>
    <sheetView zoomScale="80" zoomScaleNormal="80" workbookViewId="0">
      <selection activeCell="D35" sqref="D35"/>
    </sheetView>
  </sheetViews>
  <sheetFormatPr defaultRowHeight="15"/>
  <cols>
    <col min="1" max="1" width="9" customWidth="1"/>
    <col min="2" max="2" width="33.140625" customWidth="1"/>
    <col min="3" max="3" width="17.5703125" customWidth="1"/>
    <col min="4" max="4" width="12.28515625" customWidth="1"/>
    <col min="5" max="5" width="13.140625" customWidth="1"/>
    <col min="6" max="6" width="12.28515625" customWidth="1"/>
    <col min="7" max="7" width="12.5703125" customWidth="1"/>
    <col min="8" max="8" width="13.140625" customWidth="1"/>
    <col min="9" max="12" width="12.140625" customWidth="1"/>
    <col min="13" max="13" width="13.140625" customWidth="1"/>
    <col min="14" max="14" width="12.5703125" customWidth="1"/>
    <col min="16" max="19" width="10.7109375" customWidth="1"/>
  </cols>
  <sheetData>
    <row r="1" spans="2:14">
      <c r="C1" s="36">
        <v>43585</v>
      </c>
      <c r="D1" s="36">
        <v>43616</v>
      </c>
      <c r="E1" s="36">
        <v>43646</v>
      </c>
      <c r="F1" s="36">
        <v>43677</v>
      </c>
      <c r="G1" s="36">
        <v>43708</v>
      </c>
      <c r="H1" s="36">
        <v>43738</v>
      </c>
      <c r="I1" s="36">
        <v>43769</v>
      </c>
      <c r="J1" s="36">
        <v>43799</v>
      </c>
      <c r="K1" s="36">
        <v>43830</v>
      </c>
      <c r="L1" s="36">
        <v>43861</v>
      </c>
      <c r="M1" s="36">
        <v>43890</v>
      </c>
      <c r="N1" s="36">
        <v>43921</v>
      </c>
    </row>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71</v>
      </c>
      <c r="C3" s="39">
        <v>-0.79053268199999971</v>
      </c>
      <c r="D3" s="39">
        <v>-4.164900000000471E-4</v>
      </c>
      <c r="E3" s="39">
        <v>2.1617003140000008</v>
      </c>
      <c r="F3" s="39">
        <v>-0.4514382760000003</v>
      </c>
      <c r="G3" s="39">
        <v>2.3781150809999985</v>
      </c>
      <c r="H3" s="39">
        <v>2.5389010270000014</v>
      </c>
      <c r="I3" s="39"/>
      <c r="J3" s="39"/>
      <c r="K3" s="39"/>
      <c r="L3" s="39"/>
      <c r="M3" s="39"/>
      <c r="N3" s="39"/>
    </row>
    <row r="4" spans="2:14">
      <c r="B4" s="32" t="s">
        <v>157</v>
      </c>
      <c r="C4" s="39">
        <v>2.5730570094133003</v>
      </c>
      <c r="D4" s="39">
        <v>3.3081080879359206</v>
      </c>
      <c r="E4" s="39">
        <v>2.2916383901526003</v>
      </c>
      <c r="F4" s="39">
        <v>2.36525094368245</v>
      </c>
      <c r="G4" s="39">
        <v>2.8205189316808394</v>
      </c>
      <c r="H4" s="39">
        <v>4.1929131123120644</v>
      </c>
      <c r="I4" s="39"/>
      <c r="J4" s="39"/>
      <c r="K4" s="39"/>
      <c r="L4" s="39"/>
      <c r="M4" s="39"/>
      <c r="N4" s="39"/>
    </row>
    <row r="5" spans="2:14">
      <c r="B5" s="32" t="s">
        <v>79</v>
      </c>
      <c r="C5" s="39">
        <v>0.44493114111453996</v>
      </c>
      <c r="D5" s="39">
        <v>0.34013872427462999</v>
      </c>
      <c r="E5" s="39">
        <v>0.49238647137778024</v>
      </c>
      <c r="F5" s="39">
        <v>0.31617606206284005</v>
      </c>
      <c r="G5" s="39">
        <v>0.41362086001869003</v>
      </c>
      <c r="H5" s="39">
        <v>0.45487518194339999</v>
      </c>
      <c r="I5" s="39"/>
      <c r="J5" s="39"/>
      <c r="K5" s="39"/>
      <c r="L5" s="39"/>
      <c r="M5" s="39"/>
      <c r="N5" s="39"/>
    </row>
    <row r="6" spans="2:14">
      <c r="B6" s="32" t="s">
        <v>29</v>
      </c>
      <c r="C6" s="39">
        <v>1.8832984384303897</v>
      </c>
      <c r="D6" s="39">
        <v>1.1372382034088102</v>
      </c>
      <c r="E6" s="39">
        <v>1.8111080490556353</v>
      </c>
      <c r="F6" s="39">
        <v>1.3712853077594502</v>
      </c>
      <c r="G6" s="39">
        <v>2.330704504200515</v>
      </c>
      <c r="H6" s="39">
        <v>2.0736158857579183</v>
      </c>
      <c r="I6" s="39"/>
      <c r="J6" s="39"/>
      <c r="K6" s="39"/>
      <c r="L6" s="39"/>
      <c r="M6" s="39"/>
      <c r="N6" s="39"/>
    </row>
    <row r="7" spans="2:14">
      <c r="B7" s="32" t="s">
        <v>30</v>
      </c>
      <c r="C7" s="39">
        <v>8.5704414543370078</v>
      </c>
      <c r="D7" s="39">
        <v>5.50149548564554</v>
      </c>
      <c r="E7" s="39">
        <v>22.581808759239088</v>
      </c>
      <c r="F7" s="39">
        <v>9.3631340700522951</v>
      </c>
      <c r="G7" s="39">
        <v>18.832848409336162</v>
      </c>
      <c r="H7" s="39">
        <v>15.925229382322208</v>
      </c>
      <c r="I7" s="39"/>
      <c r="J7" s="39"/>
      <c r="K7" s="39"/>
      <c r="L7" s="39"/>
      <c r="M7" s="39"/>
      <c r="N7" s="39"/>
    </row>
    <row r="8" spans="2:14">
      <c r="B8" s="32" t="s">
        <v>72</v>
      </c>
      <c r="C8" s="39">
        <v>17.333976832147968</v>
      </c>
      <c r="D8" s="39">
        <v>0.36802323576154999</v>
      </c>
      <c r="E8" s="39">
        <v>0.11568791002129999</v>
      </c>
      <c r="F8" s="39">
        <v>5.8614456000000002E-2</v>
      </c>
      <c r="G8" s="39">
        <v>0.95454407487866999</v>
      </c>
      <c r="H8" s="39">
        <v>4.884007445712121</v>
      </c>
      <c r="I8" s="39"/>
      <c r="J8" s="39"/>
      <c r="K8" s="39"/>
      <c r="L8" s="39"/>
      <c r="M8" s="39"/>
      <c r="N8" s="39"/>
    </row>
    <row r="9" spans="2:14">
      <c r="B9" s="32" t="s">
        <v>31</v>
      </c>
      <c r="C9" s="39">
        <v>4.0025188385042707</v>
      </c>
      <c r="D9" s="39">
        <v>5.8967742949936612</v>
      </c>
      <c r="E9" s="39">
        <v>0.85980431647887001</v>
      </c>
      <c r="F9" s="39">
        <v>4.5690113873858698</v>
      </c>
      <c r="G9" s="39">
        <v>11.35737504252895</v>
      </c>
      <c r="H9" s="39">
        <v>14.444394641797437</v>
      </c>
      <c r="I9" s="39"/>
      <c r="J9" s="39"/>
      <c r="K9" s="39"/>
      <c r="L9" s="39"/>
      <c r="M9" s="39"/>
      <c r="N9" s="39"/>
    </row>
    <row r="10" spans="2:14">
      <c r="B10" s="32" t="s">
        <v>115</v>
      </c>
      <c r="C10" s="39">
        <v>7.3048509011199983E-2</v>
      </c>
      <c r="D10" s="39">
        <v>1.8520375912329998E-2</v>
      </c>
      <c r="E10" s="39">
        <v>4.3405017512380011E-2</v>
      </c>
      <c r="F10" s="39">
        <v>5.029912304366E-2</v>
      </c>
      <c r="G10" s="39">
        <v>0.26841543545683</v>
      </c>
      <c r="H10" s="39">
        <v>5.3623844343109996E-2</v>
      </c>
      <c r="I10" s="39"/>
      <c r="J10" s="39"/>
      <c r="K10" s="39"/>
      <c r="L10" s="39"/>
      <c r="M10" s="39"/>
      <c r="N10" s="39"/>
    </row>
    <row r="11" spans="2:14">
      <c r="B11" s="32" t="s">
        <v>158</v>
      </c>
      <c r="C11" s="39">
        <v>0.57531193015777005</v>
      </c>
      <c r="D11" s="39">
        <v>0.42664792702551002</v>
      </c>
      <c r="E11" s="39">
        <v>0.54445226005028013</v>
      </c>
      <c r="F11" s="39">
        <v>0.62987783316817003</v>
      </c>
      <c r="G11" s="39">
        <v>0.51600320548066003</v>
      </c>
      <c r="H11" s="39">
        <v>0.82073552426379981</v>
      </c>
      <c r="I11" s="39"/>
      <c r="J11" s="39"/>
      <c r="K11" s="39"/>
      <c r="L11" s="39"/>
      <c r="M11" s="39"/>
      <c r="N11" s="39"/>
    </row>
    <row r="12" spans="2:14">
      <c r="B12" s="32" t="s">
        <v>27</v>
      </c>
      <c r="C12" s="39">
        <v>2.4942812507870098</v>
      </c>
      <c r="D12" s="39">
        <v>3.2954909999441395</v>
      </c>
      <c r="E12" s="39">
        <v>3.2047536706260695</v>
      </c>
      <c r="F12" s="39">
        <v>3.0166012868877106</v>
      </c>
      <c r="G12" s="39">
        <v>5.4691048978836996</v>
      </c>
      <c r="H12" s="39">
        <v>5.3056097909126603</v>
      </c>
      <c r="I12" s="39"/>
      <c r="J12" s="39"/>
      <c r="K12" s="39"/>
      <c r="L12" s="39"/>
      <c r="M12" s="39"/>
      <c r="N12" s="39"/>
    </row>
    <row r="13" spans="2:14">
      <c r="B13" s="1" t="s">
        <v>32</v>
      </c>
      <c r="C13" s="39">
        <v>1.2912817605230797</v>
      </c>
      <c r="D13" s="39">
        <v>1.0926086750886299</v>
      </c>
      <c r="E13" s="39">
        <v>1.7922186008496899</v>
      </c>
      <c r="F13" s="39">
        <v>1.5124733984696799</v>
      </c>
      <c r="G13" s="39">
        <v>4.9298999548631741</v>
      </c>
      <c r="H13" s="39">
        <v>3.0277431797520311</v>
      </c>
      <c r="I13" s="39"/>
      <c r="J13" s="39"/>
      <c r="K13" s="39"/>
      <c r="L13" s="39"/>
      <c r="M13" s="39"/>
      <c r="N13" s="39"/>
    </row>
    <row r="14" spans="2:14">
      <c r="C14" s="37"/>
      <c r="D14" s="37"/>
      <c r="E14" s="37"/>
      <c r="F14" s="37"/>
      <c r="G14" s="37"/>
      <c r="H14" s="37"/>
      <c r="I14" s="37"/>
      <c r="J14" s="37"/>
      <c r="K14" s="37"/>
      <c r="L14" s="37"/>
      <c r="M14" s="37"/>
      <c r="N14" s="37"/>
    </row>
    <row r="15" spans="2:14">
      <c r="C15" s="37"/>
      <c r="D15" s="37"/>
      <c r="E15" s="37"/>
      <c r="F15" s="37"/>
      <c r="G15" s="37"/>
      <c r="H15" s="37"/>
      <c r="I15" s="37"/>
      <c r="J15" s="37"/>
      <c r="K15" s="37"/>
      <c r="L15" s="37"/>
      <c r="M15" s="37"/>
      <c r="N15" s="37"/>
    </row>
    <row r="16" spans="2:14">
      <c r="C16" s="37"/>
      <c r="D16" s="37"/>
      <c r="E16" s="37"/>
      <c r="F16" s="37"/>
      <c r="G16" s="37"/>
      <c r="H16" s="37"/>
      <c r="I16" s="37"/>
      <c r="J16" s="37"/>
      <c r="K16" s="37"/>
      <c r="L16" s="37"/>
      <c r="M16" s="37"/>
      <c r="N16" s="37"/>
    </row>
    <row r="17" spans="2:18">
      <c r="C17" s="37"/>
      <c r="D17" s="37"/>
      <c r="E17" s="37"/>
      <c r="F17" s="37"/>
      <c r="G17" s="37"/>
      <c r="H17" s="37"/>
      <c r="I17" s="37"/>
      <c r="J17" s="37"/>
      <c r="K17" s="37"/>
      <c r="L17" s="37"/>
      <c r="M17" s="37"/>
      <c r="N17" s="37"/>
    </row>
    <row r="18" spans="2:18">
      <c r="B18" s="2" t="s">
        <v>135</v>
      </c>
      <c r="C18" s="3">
        <v>43585</v>
      </c>
      <c r="D18" s="3">
        <v>43616</v>
      </c>
      <c r="E18" s="3">
        <v>43646</v>
      </c>
      <c r="F18" s="3">
        <v>43677</v>
      </c>
      <c r="G18" s="3">
        <v>43708</v>
      </c>
      <c r="H18" s="3">
        <v>43738</v>
      </c>
      <c r="I18" s="3">
        <v>43769</v>
      </c>
      <c r="J18" s="3">
        <v>43799</v>
      </c>
      <c r="K18" s="3">
        <v>43830</v>
      </c>
      <c r="L18" s="3">
        <v>43861</v>
      </c>
      <c r="M18" s="3">
        <v>43890</v>
      </c>
      <c r="N18" s="3">
        <v>43921</v>
      </c>
    </row>
    <row r="19" spans="2:18">
      <c r="B19" s="1" t="s">
        <v>71</v>
      </c>
      <c r="C19" s="20">
        <v>-91992.42</v>
      </c>
      <c r="D19" s="20">
        <v>-125100.10299999997</v>
      </c>
      <c r="E19" s="20">
        <v>-52763.553000000007</v>
      </c>
      <c r="F19" s="20">
        <v>-106878.11899999999</v>
      </c>
      <c r="G19" s="20">
        <v>-89343.292999999991</v>
      </c>
      <c r="H19" s="20">
        <v>-91187.774999999994</v>
      </c>
      <c r="I19" s="20">
        <v>0</v>
      </c>
      <c r="J19" s="20">
        <v>0</v>
      </c>
      <c r="K19" s="20">
        <v>0</v>
      </c>
      <c r="L19" s="20">
        <v>0</v>
      </c>
      <c r="M19" s="20">
        <v>0</v>
      </c>
      <c r="N19" s="20">
        <v>0</v>
      </c>
      <c r="P19" s="29"/>
      <c r="Q19" s="30"/>
      <c r="R19" s="30"/>
    </row>
    <row r="20" spans="2:18">
      <c r="B20" s="32" t="s">
        <v>157</v>
      </c>
      <c r="C20" s="20">
        <v>109998.25699999998</v>
      </c>
      <c r="D20" s="20">
        <v>118407.19999999997</v>
      </c>
      <c r="E20" s="20">
        <v>116188.826</v>
      </c>
      <c r="F20" s="20">
        <v>108676.16300000002</v>
      </c>
      <c r="G20" s="20">
        <v>113189.00300000001</v>
      </c>
      <c r="H20" s="20">
        <v>139939.41</v>
      </c>
      <c r="I20" s="20">
        <v>0</v>
      </c>
      <c r="J20" s="20">
        <v>0</v>
      </c>
      <c r="K20" s="20">
        <v>0</v>
      </c>
      <c r="L20" s="20">
        <v>0</v>
      </c>
      <c r="M20" s="20">
        <v>0</v>
      </c>
      <c r="N20" s="20">
        <v>0</v>
      </c>
      <c r="P20" s="29"/>
      <c r="Q20" s="30"/>
      <c r="R20" s="30"/>
    </row>
    <row r="21" spans="2:18">
      <c r="B21" s="32" t="s">
        <v>79</v>
      </c>
      <c r="C21" s="20">
        <v>9886.9259999999995</v>
      </c>
      <c r="D21" s="20">
        <v>6738.4369999999999</v>
      </c>
      <c r="E21" s="20">
        <v>9459.3649999999998</v>
      </c>
      <c r="F21" s="20">
        <v>6415.8069999999998</v>
      </c>
      <c r="G21" s="20">
        <v>13009.851999999997</v>
      </c>
      <c r="H21" s="20">
        <v>11255.977000000001</v>
      </c>
      <c r="I21" s="20">
        <v>0</v>
      </c>
      <c r="J21" s="20">
        <v>0</v>
      </c>
      <c r="K21" s="20">
        <v>0</v>
      </c>
      <c r="L21" s="20">
        <v>0</v>
      </c>
      <c r="M21" s="20">
        <v>0</v>
      </c>
      <c r="N21" s="20">
        <v>0</v>
      </c>
      <c r="P21" s="29"/>
      <c r="Q21" s="30"/>
      <c r="R21" s="30"/>
    </row>
    <row r="22" spans="2:18">
      <c r="B22" s="32" t="s">
        <v>29</v>
      </c>
      <c r="C22" s="20">
        <v>426126.58799999987</v>
      </c>
      <c r="D22" s="20">
        <v>218287.01800000007</v>
      </c>
      <c r="E22" s="20">
        <v>274276.15099999995</v>
      </c>
      <c r="F22" s="20">
        <v>252331.78399999999</v>
      </c>
      <c r="G22" s="20">
        <v>436578.78599999985</v>
      </c>
      <c r="H22" s="20">
        <v>352414.5039999999</v>
      </c>
      <c r="I22" s="20">
        <v>0</v>
      </c>
      <c r="J22" s="20">
        <v>0</v>
      </c>
      <c r="K22" s="20">
        <v>0</v>
      </c>
      <c r="L22" s="20">
        <v>0</v>
      </c>
      <c r="M22" s="20">
        <v>0</v>
      </c>
      <c r="N22" s="20">
        <v>0</v>
      </c>
      <c r="P22" s="29"/>
      <c r="Q22" s="30"/>
      <c r="R22" s="30"/>
    </row>
    <row r="23" spans="2:18">
      <c r="B23" s="32" t="s">
        <v>30</v>
      </c>
      <c r="C23" s="20">
        <v>469581.48800000001</v>
      </c>
      <c r="D23" s="20">
        <v>523810.72100000002</v>
      </c>
      <c r="E23" s="20">
        <v>1059346.845</v>
      </c>
      <c r="F23" s="20">
        <v>784900.01499999978</v>
      </c>
      <c r="G23" s="20">
        <v>1223273.2349999999</v>
      </c>
      <c r="H23" s="20">
        <v>1007847.245</v>
      </c>
      <c r="I23" s="20">
        <v>0</v>
      </c>
      <c r="J23" s="20">
        <v>0</v>
      </c>
      <c r="K23" s="20">
        <v>0</v>
      </c>
      <c r="L23" s="20">
        <v>0</v>
      </c>
      <c r="M23" s="20">
        <v>0</v>
      </c>
      <c r="N23" s="20">
        <v>0</v>
      </c>
      <c r="P23" s="29"/>
      <c r="Q23" s="30"/>
      <c r="R23" s="30"/>
    </row>
    <row r="24" spans="2:18">
      <c r="B24" s="32" t="s">
        <v>72</v>
      </c>
      <c r="C24" s="20">
        <v>200601.13300000003</v>
      </c>
      <c r="D24" s="20">
        <v>5268.7489999999998</v>
      </c>
      <c r="E24" s="20">
        <v>1602.6410000000001</v>
      </c>
      <c r="F24" s="20">
        <v>636.31500000000005</v>
      </c>
      <c r="G24" s="20">
        <v>8573.7440000000006</v>
      </c>
      <c r="H24" s="20">
        <v>49725.377999999997</v>
      </c>
      <c r="I24" s="20">
        <v>0</v>
      </c>
      <c r="J24" s="20">
        <v>0</v>
      </c>
      <c r="K24" s="20">
        <v>0</v>
      </c>
      <c r="L24" s="20">
        <v>0</v>
      </c>
      <c r="M24" s="20">
        <v>0</v>
      </c>
      <c r="N24" s="20">
        <v>0</v>
      </c>
      <c r="P24" s="29"/>
      <c r="Q24" s="30"/>
      <c r="R24" s="30"/>
    </row>
    <row r="25" spans="2:18">
      <c r="B25" s="32" t="s">
        <v>31</v>
      </c>
      <c r="C25" s="20">
        <v>72913.275000000009</v>
      </c>
      <c r="D25" s="20">
        <v>63698.137999999999</v>
      </c>
      <c r="E25" s="20">
        <v>20942.545999999998</v>
      </c>
      <c r="F25" s="20">
        <v>55301.387999999992</v>
      </c>
      <c r="G25" s="20">
        <v>151304.38</v>
      </c>
      <c r="H25" s="20">
        <v>152303.49899999998</v>
      </c>
      <c r="I25" s="20">
        <v>0</v>
      </c>
      <c r="J25" s="20">
        <v>0</v>
      </c>
      <c r="K25" s="20">
        <v>0</v>
      </c>
      <c r="L25" s="20">
        <v>0</v>
      </c>
      <c r="M25" s="20">
        <v>0</v>
      </c>
      <c r="N25" s="20">
        <v>0</v>
      </c>
      <c r="P25" s="29"/>
      <c r="Q25" s="30"/>
      <c r="R25" s="30"/>
    </row>
    <row r="26" spans="2:18">
      <c r="B26" s="32" t="s">
        <v>115</v>
      </c>
      <c r="C26" s="20">
        <v>-5366.69</v>
      </c>
      <c r="D26" s="20">
        <v>-2126.9290000000001</v>
      </c>
      <c r="E26" s="20">
        <v>-5034.6090000000004</v>
      </c>
      <c r="F26" s="20">
        <v>-4260.3109999999997</v>
      </c>
      <c r="G26" s="20">
        <v>-24440.679999999997</v>
      </c>
      <c r="H26" s="20">
        <v>-3870.6290000000004</v>
      </c>
      <c r="I26" s="20">
        <v>0</v>
      </c>
      <c r="J26" s="20">
        <v>0</v>
      </c>
      <c r="K26" s="20">
        <v>0</v>
      </c>
      <c r="L26" s="20">
        <v>0</v>
      </c>
      <c r="M26" s="20">
        <v>0</v>
      </c>
      <c r="N26" s="20">
        <v>0</v>
      </c>
      <c r="P26" s="29"/>
      <c r="Q26" s="30"/>
      <c r="R26" s="30"/>
    </row>
    <row r="27" spans="2:18">
      <c r="B27" s="32" t="s">
        <v>158</v>
      </c>
      <c r="C27" s="20">
        <v>19453.809000000001</v>
      </c>
      <c r="D27" s="20">
        <v>13208.973999999998</v>
      </c>
      <c r="E27" s="20">
        <v>17709.616000000002</v>
      </c>
      <c r="F27" s="20">
        <v>20433.369000000002</v>
      </c>
      <c r="G27" s="20">
        <v>14194.200000000003</v>
      </c>
      <c r="H27" s="20">
        <v>18468.362000000005</v>
      </c>
      <c r="I27" s="20">
        <v>0</v>
      </c>
      <c r="J27" s="20">
        <v>0</v>
      </c>
      <c r="K27" s="20">
        <v>0</v>
      </c>
      <c r="L27" s="20">
        <v>0</v>
      </c>
      <c r="M27" s="20">
        <v>0</v>
      </c>
      <c r="N27" s="20">
        <v>0</v>
      </c>
      <c r="P27" s="29"/>
      <c r="Q27" s="30"/>
      <c r="R27" s="30"/>
    </row>
    <row r="28" spans="2:18">
      <c r="B28" s="32" t="s">
        <v>27</v>
      </c>
      <c r="C28" s="20">
        <v>203635.55800000002</v>
      </c>
      <c r="D28" s="20">
        <v>230511.67</v>
      </c>
      <c r="E28" s="20">
        <v>213526.459</v>
      </c>
      <c r="F28" s="20">
        <v>233741.954</v>
      </c>
      <c r="G28" s="20">
        <v>251135.98500000004</v>
      </c>
      <c r="H28" s="20">
        <v>259242.99799999999</v>
      </c>
      <c r="I28" s="20">
        <v>0</v>
      </c>
      <c r="J28" s="20">
        <v>0</v>
      </c>
      <c r="K28" s="20">
        <v>0</v>
      </c>
      <c r="L28" s="20">
        <v>0</v>
      </c>
      <c r="M28" s="20">
        <v>0</v>
      </c>
      <c r="N28" s="20">
        <v>0</v>
      </c>
      <c r="P28" s="29"/>
      <c r="Q28" s="30"/>
      <c r="R28" s="30"/>
    </row>
    <row r="29" spans="2:18">
      <c r="B29" s="1" t="s">
        <v>32</v>
      </c>
      <c r="C29" s="20">
        <v>-106892.64199999999</v>
      </c>
      <c r="D29" s="20">
        <v>-136428.96700000003</v>
      </c>
      <c r="E29" s="20">
        <v>-116806.99099999998</v>
      </c>
      <c r="F29" s="20">
        <v>-167219.22699999998</v>
      </c>
      <c r="G29" s="20">
        <v>-206516.47200000004</v>
      </c>
      <c r="H29" s="20">
        <v>-217087.87899999993</v>
      </c>
      <c r="I29" s="20">
        <v>0</v>
      </c>
      <c r="J29" s="20">
        <v>0</v>
      </c>
      <c r="K29" s="20">
        <v>0</v>
      </c>
      <c r="L29" s="20">
        <v>0</v>
      </c>
      <c r="M29" s="20">
        <v>0</v>
      </c>
      <c r="N29" s="20">
        <v>0</v>
      </c>
    </row>
  </sheetData>
  <phoneticPr fontId="62"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2"/>
  </sheetPr>
  <dimension ref="B2:N42"/>
  <sheetViews>
    <sheetView zoomScale="80" zoomScaleNormal="80" workbookViewId="0">
      <selection activeCell="Q37" sqref="Q37"/>
    </sheetView>
  </sheetViews>
  <sheetFormatPr defaultRowHeight="15"/>
  <cols>
    <col min="1" max="1" width="9" customWidth="1"/>
    <col min="2" max="2" width="33" customWidth="1"/>
    <col min="3" max="3" width="8.140625" customWidth="1"/>
    <col min="4" max="4" width="8.42578125" customWidth="1"/>
    <col min="5" max="5" width="6.7109375" customWidth="1"/>
    <col min="6" max="6" width="6.42578125" customWidth="1"/>
    <col min="7" max="8" width="7" customWidth="1"/>
    <col min="9" max="9" width="6.7109375" customWidth="1"/>
    <col min="10" max="10" width="6.85546875" customWidth="1"/>
    <col min="11" max="11" width="7" customWidth="1"/>
    <col min="12" max="13" width="6.7109375" customWidth="1"/>
    <col min="14" max="14" width="6.5703125" customWidth="1"/>
    <col min="17" max="17" width="24.5703125" customWidth="1"/>
  </cols>
  <sheetData>
    <row r="2" spans="2:14">
      <c r="B2" s="2" t="s">
        <v>6</v>
      </c>
      <c r="C2" s="3">
        <v>43556</v>
      </c>
      <c r="D2" s="3">
        <v>43586</v>
      </c>
      <c r="E2" s="3">
        <v>43617</v>
      </c>
      <c r="F2" s="3">
        <v>43647</v>
      </c>
      <c r="G2" s="3">
        <v>43678</v>
      </c>
      <c r="H2" s="3">
        <v>43709</v>
      </c>
      <c r="I2" s="3">
        <v>43739</v>
      </c>
      <c r="J2" s="3">
        <v>43770</v>
      </c>
      <c r="K2" s="3">
        <v>43800</v>
      </c>
      <c r="L2" s="3">
        <v>43831</v>
      </c>
      <c r="M2" s="3">
        <v>43862</v>
      </c>
      <c r="N2" s="3">
        <v>43891</v>
      </c>
    </row>
    <row r="3" spans="2:14">
      <c r="B3" s="4" t="s">
        <v>7</v>
      </c>
      <c r="C3" s="39">
        <v>7.1757549869999337</v>
      </c>
      <c r="D3" s="39">
        <v>7.6389462337625922</v>
      </c>
      <c r="E3" s="39">
        <v>6.8388406079618029</v>
      </c>
      <c r="F3" s="39">
        <v>7.0242081499999971</v>
      </c>
      <c r="G3" s="39">
        <v>7.912897406666648</v>
      </c>
      <c r="H3" s="39">
        <v>10.496359529999966</v>
      </c>
      <c r="I3" s="39"/>
      <c r="J3" s="39"/>
      <c r="K3" s="39"/>
      <c r="L3" s="39"/>
      <c r="M3" s="39"/>
      <c r="N3" s="39"/>
    </row>
    <row r="4" spans="2:14">
      <c r="B4" s="4" t="s">
        <v>8</v>
      </c>
      <c r="C4" s="39">
        <v>8.0666509499999979</v>
      </c>
      <c r="D4" s="39">
        <v>7.0884489121900023</v>
      </c>
      <c r="E4" s="39">
        <v>7.0751426100000003</v>
      </c>
      <c r="F4" s="39">
        <v>7.0484178399999999</v>
      </c>
      <c r="G4" s="39">
        <v>6.3286615599999987</v>
      </c>
      <c r="H4" s="39">
        <v>7.5009422500000005</v>
      </c>
      <c r="I4" s="39"/>
      <c r="J4" s="39"/>
      <c r="K4" s="39"/>
      <c r="L4" s="39"/>
      <c r="M4" s="39"/>
      <c r="N4" s="39"/>
    </row>
    <row r="5" spans="2:14">
      <c r="B5" s="4" t="s">
        <v>9</v>
      </c>
      <c r="C5" s="39">
        <v>3.3129494900000003</v>
      </c>
      <c r="D5" s="39">
        <v>3.5797579500000003</v>
      </c>
      <c r="E5" s="39">
        <v>4.1271536500000003</v>
      </c>
      <c r="F5" s="39">
        <v>4.0353673299999997</v>
      </c>
      <c r="G5" s="39">
        <v>3.8427891199999991</v>
      </c>
      <c r="H5" s="39">
        <v>3.19815278</v>
      </c>
      <c r="I5" s="39"/>
      <c r="J5" s="39"/>
      <c r="K5" s="39"/>
      <c r="L5" s="39"/>
      <c r="M5" s="39"/>
      <c r="N5" s="39"/>
    </row>
    <row r="6" spans="2:14">
      <c r="B6" s="4" t="s">
        <v>10</v>
      </c>
      <c r="C6" s="39">
        <v>1.4904165400000002</v>
      </c>
      <c r="D6" s="39">
        <v>1.5499232399999994</v>
      </c>
      <c r="E6" s="39">
        <v>1.4662768499999999</v>
      </c>
      <c r="F6" s="39">
        <v>1.27899312</v>
      </c>
      <c r="G6" s="39">
        <v>1.8234135899999997</v>
      </c>
      <c r="H6" s="39">
        <v>1.5239305200000004</v>
      </c>
      <c r="I6" s="39"/>
      <c r="J6" s="39"/>
      <c r="K6" s="39"/>
      <c r="L6" s="39"/>
      <c r="M6" s="39"/>
      <c r="N6" s="39"/>
    </row>
    <row r="7" spans="2:14">
      <c r="B7" s="52" t="s">
        <v>11</v>
      </c>
      <c r="C7" s="39">
        <v>3.5201744699999993</v>
      </c>
      <c r="D7" s="39">
        <v>3.6048004983999991</v>
      </c>
      <c r="E7" s="39">
        <v>3.2379742200000021</v>
      </c>
      <c r="F7" s="39">
        <v>3.8383656300000006</v>
      </c>
      <c r="G7" s="39">
        <v>3.3838502500000018</v>
      </c>
      <c r="H7" s="39">
        <v>3.5224190599999994</v>
      </c>
      <c r="I7" s="39"/>
      <c r="J7" s="39"/>
      <c r="K7" s="39"/>
      <c r="L7" s="39"/>
      <c r="M7" s="39"/>
      <c r="N7" s="39"/>
    </row>
    <row r="8" spans="2:14">
      <c r="B8" s="52" t="s">
        <v>12</v>
      </c>
      <c r="C8" s="39">
        <v>5.8091061599999998</v>
      </c>
      <c r="D8" s="39">
        <v>6.621257990000001</v>
      </c>
      <c r="E8" s="39">
        <v>6.0113291800000006</v>
      </c>
      <c r="F8" s="39">
        <v>5.5212061599999993</v>
      </c>
      <c r="G8" s="39">
        <v>5.4258789468750006</v>
      </c>
      <c r="H8" s="39">
        <v>5.6966156274999999</v>
      </c>
      <c r="I8" s="39"/>
      <c r="J8" s="39"/>
      <c r="K8" s="39"/>
      <c r="L8" s="39"/>
      <c r="M8" s="39"/>
      <c r="N8" s="39"/>
    </row>
    <row r="9" spans="2:14">
      <c r="B9" s="52" t="s">
        <v>13</v>
      </c>
      <c r="C9" s="39">
        <v>5.0855026855199998</v>
      </c>
      <c r="D9" s="39">
        <v>2.4440206438958687</v>
      </c>
      <c r="E9" s="39">
        <v>1.2572063755199996</v>
      </c>
      <c r="F9" s="39">
        <v>2.3763732958917672</v>
      </c>
      <c r="G9" s="39">
        <v>1.8635217267040007</v>
      </c>
      <c r="H9" s="39">
        <v>2.3078828555189252</v>
      </c>
      <c r="I9" s="39"/>
      <c r="J9" s="39"/>
      <c r="K9" s="39"/>
      <c r="L9" s="39"/>
      <c r="M9" s="39"/>
      <c r="N9" s="39"/>
    </row>
    <row r="10" spans="2:14">
      <c r="B10" s="52" t="s">
        <v>14</v>
      </c>
      <c r="C10" s="39">
        <v>1.6721039449545263</v>
      </c>
      <c r="D10" s="39">
        <v>1.1486786599110053</v>
      </c>
      <c r="E10" s="39">
        <v>1.6430218496226576</v>
      </c>
      <c r="F10" s="39">
        <v>1.4111845580022542</v>
      </c>
      <c r="G10" s="39">
        <v>2.1545580145358949</v>
      </c>
      <c r="H10" s="39">
        <v>1.223978839266695</v>
      </c>
      <c r="I10" s="39"/>
      <c r="J10" s="39"/>
      <c r="K10" s="39"/>
      <c r="L10" s="39"/>
      <c r="M10" s="39"/>
      <c r="N10" s="39"/>
    </row>
    <row r="11" spans="2:14">
      <c r="B11" s="4" t="s">
        <v>15</v>
      </c>
      <c r="C11" s="39">
        <v>7.4940999999999994E-4</v>
      </c>
      <c r="D11" s="39">
        <v>0</v>
      </c>
      <c r="E11" s="39">
        <v>0</v>
      </c>
      <c r="F11" s="39">
        <v>0</v>
      </c>
      <c r="G11" s="39">
        <v>0</v>
      </c>
      <c r="H11" s="39">
        <v>0</v>
      </c>
      <c r="I11" s="39"/>
      <c r="J11" s="39"/>
      <c r="K11" s="39"/>
      <c r="L11" s="39"/>
      <c r="M11" s="39"/>
      <c r="N11" s="39"/>
    </row>
    <row r="12" spans="2:14">
      <c r="B12" s="4" t="s">
        <v>16</v>
      </c>
      <c r="C12" s="39">
        <v>0.10478015409836058</v>
      </c>
      <c r="D12" s="39">
        <v>0.10827282590163927</v>
      </c>
      <c r="E12" s="39">
        <v>0.10478015409836058</v>
      </c>
      <c r="F12" s="39">
        <v>0.10827282590163927</v>
      </c>
      <c r="G12" s="39">
        <v>0.10827282590163927</v>
      </c>
      <c r="H12" s="39">
        <v>0.10478015409836058</v>
      </c>
      <c r="I12" s="39"/>
      <c r="J12" s="39"/>
      <c r="K12" s="39"/>
      <c r="L12" s="39"/>
      <c r="M12" s="39"/>
      <c r="N12" s="39"/>
    </row>
    <row r="13" spans="2:14">
      <c r="C13" s="29"/>
      <c r="D13" s="29"/>
      <c r="E13" s="29"/>
      <c r="F13" s="29"/>
      <c r="G13" s="29"/>
      <c r="H13" s="29"/>
      <c r="I13" s="29"/>
      <c r="J13" s="29"/>
      <c r="K13" s="29"/>
      <c r="L13" s="29"/>
      <c r="M13" s="29"/>
      <c r="N13" s="29"/>
    </row>
    <row r="14" spans="2:14">
      <c r="C14" s="29"/>
      <c r="D14" s="29"/>
      <c r="E14" s="29"/>
      <c r="F14" s="29"/>
      <c r="G14" s="29"/>
      <c r="H14" s="29"/>
      <c r="I14" s="29"/>
      <c r="J14" s="29"/>
      <c r="K14" s="29"/>
      <c r="L14" s="29"/>
      <c r="M14" s="29"/>
      <c r="N14" s="29"/>
    </row>
    <row r="15" spans="2:14">
      <c r="B15" s="2" t="s">
        <v>6</v>
      </c>
      <c r="C15" s="3">
        <v>43556</v>
      </c>
      <c r="D15" s="3">
        <v>43586</v>
      </c>
      <c r="E15" s="3">
        <v>43617</v>
      </c>
      <c r="F15" s="3">
        <v>43647</v>
      </c>
      <c r="G15" s="3">
        <v>43678</v>
      </c>
      <c r="H15" s="3">
        <v>43709</v>
      </c>
      <c r="I15" s="3">
        <v>43739</v>
      </c>
      <c r="J15" s="3">
        <v>43770</v>
      </c>
      <c r="K15" s="3">
        <v>43800</v>
      </c>
      <c r="L15" s="3">
        <v>43831</v>
      </c>
      <c r="M15" s="3">
        <v>43862</v>
      </c>
      <c r="N15" s="3">
        <v>43891</v>
      </c>
    </row>
    <row r="16" spans="2:14">
      <c r="B16" s="1" t="s">
        <v>17</v>
      </c>
      <c r="C16" s="39">
        <v>7.6802930600000003</v>
      </c>
      <c r="D16" s="39">
        <v>8.7240010599999973</v>
      </c>
      <c r="E16" s="39">
        <v>7.893789009999999</v>
      </c>
      <c r="F16" s="39">
        <v>7.5563613099999998</v>
      </c>
      <c r="G16" s="39">
        <v>7.7925338099999983</v>
      </c>
      <c r="H16" s="39">
        <v>8.1323014400000009</v>
      </c>
      <c r="I16" s="39"/>
      <c r="J16" s="39"/>
      <c r="K16" s="39"/>
      <c r="L16" s="39"/>
      <c r="M16" s="39"/>
      <c r="N16" s="39"/>
    </row>
    <row r="17" spans="2:14">
      <c r="B17" s="1" t="s">
        <v>18</v>
      </c>
      <c r="C17" s="39">
        <v>20.222882767474445</v>
      </c>
      <c r="D17" s="39">
        <v>16.886874825969468</v>
      </c>
      <c r="E17" s="39">
        <v>14.667278143104468</v>
      </c>
      <c r="F17" s="39">
        <v>15.700103169068191</v>
      </c>
      <c r="G17" s="39">
        <v>17.044582964781547</v>
      </c>
      <c r="H17" s="39">
        <v>19.815143961509321</v>
      </c>
      <c r="I17" s="39"/>
      <c r="J17" s="39"/>
      <c r="K17" s="39"/>
      <c r="L17" s="39"/>
      <c r="M17" s="39"/>
      <c r="N17" s="39"/>
    </row>
    <row r="18" spans="2:14">
      <c r="B18" s="1" t="s">
        <v>20</v>
      </c>
      <c r="C18" s="39">
        <v>8.1704932099999983</v>
      </c>
      <c r="D18" s="39">
        <v>8.0649582421900003</v>
      </c>
      <c r="E18" s="39">
        <v>9.1101375100000013</v>
      </c>
      <c r="F18" s="39">
        <v>9.4181399399999997</v>
      </c>
      <c r="G18" s="39">
        <v>7.8824079600000001</v>
      </c>
      <c r="H18" s="39">
        <v>7.5259037400000004</v>
      </c>
      <c r="I18" s="39"/>
      <c r="J18" s="39"/>
      <c r="K18" s="39"/>
      <c r="L18" s="39"/>
      <c r="M18" s="39"/>
      <c r="N18" s="39"/>
    </row>
    <row r="19" spans="2:14">
      <c r="B19" s="1" t="s">
        <v>19</v>
      </c>
      <c r="C19" s="39">
        <v>0.10552956409836059</v>
      </c>
      <c r="D19" s="39">
        <v>0.10827282590163927</v>
      </c>
      <c r="E19" s="39">
        <v>0.10478015409836058</v>
      </c>
      <c r="F19" s="39">
        <v>0.10827282590163927</v>
      </c>
      <c r="G19" s="39">
        <v>0.10827282590163927</v>
      </c>
      <c r="H19" s="39">
        <v>0.10478015409836058</v>
      </c>
      <c r="I19" s="39"/>
      <c r="J19" s="39"/>
      <c r="K19" s="39"/>
      <c r="L19" s="39"/>
      <c r="M19" s="39"/>
      <c r="N19" s="39"/>
    </row>
    <row r="22" spans="2:14">
      <c r="C22" s="69" t="s">
        <v>188</v>
      </c>
    </row>
    <row r="25" spans="2:14"/>
    <row r="41" spans="2:2">
      <c r="B41" s="44" t="s">
        <v>167</v>
      </c>
    </row>
    <row r="42" spans="2:2">
      <c r="B42" t="s">
        <v>192</v>
      </c>
    </row>
  </sheetData>
  <phoneticPr fontId="62" type="noConversion"/>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AC38"/>
  <sheetViews>
    <sheetView zoomScaleNormal="100" workbookViewId="0">
      <selection activeCell="H34" sqref="H34"/>
    </sheetView>
  </sheetViews>
  <sheetFormatPr defaultRowHeight="15"/>
  <cols>
    <col min="1" max="1" width="9" customWidth="1"/>
    <col min="2" max="2" width="35.42578125" customWidth="1"/>
    <col min="3" max="3" width="9.85546875" customWidth="1"/>
    <col min="4" max="4" width="9.28515625" customWidth="1"/>
    <col min="6" max="6" width="10" customWidth="1"/>
    <col min="16" max="16" width="11.5703125" customWidth="1"/>
    <col min="21" max="21" width="14.42578125" customWidth="1"/>
    <col min="22" max="22" width="31.7109375" customWidth="1"/>
    <col min="23" max="23" width="18.28515625" customWidth="1"/>
    <col min="27" max="27" width="30.28515625" customWidth="1"/>
    <col min="28" max="28" width="16.85546875" customWidth="1"/>
  </cols>
  <sheetData>
    <row r="2" spans="2:29">
      <c r="B2" s="2" t="s">
        <v>126</v>
      </c>
      <c r="C2" s="3">
        <v>43556</v>
      </c>
      <c r="D2" s="3">
        <v>43586</v>
      </c>
      <c r="E2" s="3">
        <v>43617</v>
      </c>
      <c r="F2" s="3">
        <v>43647</v>
      </c>
      <c r="G2" s="3">
        <v>43678</v>
      </c>
      <c r="H2" s="3">
        <v>43709</v>
      </c>
      <c r="I2" s="3">
        <v>43739</v>
      </c>
      <c r="J2" s="3">
        <v>43770</v>
      </c>
      <c r="K2" s="3">
        <v>43800</v>
      </c>
      <c r="L2" s="3">
        <v>43831</v>
      </c>
      <c r="M2" s="3">
        <v>43862</v>
      </c>
      <c r="N2" s="3">
        <v>43891</v>
      </c>
      <c r="P2" t="s">
        <v>174</v>
      </c>
    </row>
    <row r="3" spans="2:29">
      <c r="B3" s="4" t="s">
        <v>128</v>
      </c>
      <c r="C3" s="53">
        <v>55039.5</v>
      </c>
      <c r="D3" s="54">
        <v>100286</v>
      </c>
      <c r="E3" s="54">
        <v>236399</v>
      </c>
      <c r="F3" s="54">
        <v>256050</v>
      </c>
      <c r="G3" s="54">
        <v>344357</v>
      </c>
      <c r="H3" s="54">
        <v>291932.5</v>
      </c>
      <c r="I3" s="54"/>
      <c r="J3" s="54"/>
      <c r="K3" s="54"/>
      <c r="L3" s="54"/>
      <c r="M3" s="54"/>
      <c r="N3" s="54"/>
      <c r="P3" s="49">
        <v>796158</v>
      </c>
    </row>
    <row r="4" spans="2:29">
      <c r="B4" s="4" t="s">
        <v>129</v>
      </c>
      <c r="C4" s="53">
        <v>241488</v>
      </c>
      <c r="D4" s="54">
        <v>279075.09999999998</v>
      </c>
      <c r="E4" s="54">
        <v>489034.5</v>
      </c>
      <c r="F4" s="54">
        <v>373192.2</v>
      </c>
      <c r="G4" s="54">
        <v>667292.4</v>
      </c>
      <c r="H4" s="54">
        <v>504225.5</v>
      </c>
      <c r="I4" s="54"/>
      <c r="J4" s="54"/>
      <c r="K4" s="54"/>
      <c r="L4" s="54"/>
      <c r="M4" s="54"/>
      <c r="N4" s="54"/>
      <c r="P4" s="13"/>
      <c r="V4" s="29"/>
      <c r="W4" s="29"/>
      <c r="X4" s="29"/>
      <c r="Y4" s="29"/>
      <c r="Z4" s="29"/>
      <c r="AA4" s="29"/>
      <c r="AB4" s="29"/>
      <c r="AC4" s="29"/>
    </row>
    <row r="5" spans="2:29">
      <c r="B5" s="4" t="s">
        <v>137</v>
      </c>
      <c r="C5" s="54">
        <v>296527.5</v>
      </c>
      <c r="D5" s="54">
        <v>379361.1</v>
      </c>
      <c r="E5" s="54">
        <v>725433.5</v>
      </c>
      <c r="F5" s="54">
        <v>629242.19999999995</v>
      </c>
      <c r="G5" s="54">
        <v>1011649.4</v>
      </c>
      <c r="H5" s="54">
        <v>796158</v>
      </c>
      <c r="I5" s="54">
        <v>0</v>
      </c>
      <c r="J5" s="54">
        <v>0</v>
      </c>
      <c r="K5" s="54">
        <v>0</v>
      </c>
      <c r="L5" s="54">
        <v>0</v>
      </c>
      <c r="M5" s="54">
        <v>0</v>
      </c>
      <c r="N5" s="54">
        <v>0</v>
      </c>
      <c r="V5" s="29"/>
      <c r="W5" s="29"/>
      <c r="X5" s="29"/>
      <c r="Y5" s="29"/>
      <c r="Z5" s="29"/>
      <c r="AA5" s="29"/>
      <c r="AB5" s="29"/>
      <c r="AC5" s="29"/>
    </row>
    <row r="6" spans="2:29">
      <c r="B6" s="33"/>
      <c r="C6" s="34"/>
      <c r="D6" s="34"/>
      <c r="E6" s="34"/>
      <c r="F6" s="34"/>
      <c r="G6" s="34"/>
      <c r="H6" s="34"/>
      <c r="I6" s="34"/>
      <c r="J6" s="34"/>
      <c r="K6" s="34"/>
      <c r="L6" s="34"/>
      <c r="M6" s="34"/>
      <c r="N6" s="34"/>
      <c r="V6" s="29"/>
      <c r="W6" s="29"/>
      <c r="X6" s="29"/>
      <c r="Y6" s="29"/>
      <c r="Z6" s="29"/>
      <c r="AA6" s="29"/>
      <c r="AB6" s="29"/>
      <c r="AC6" s="29"/>
    </row>
    <row r="7" spans="2:29">
      <c r="C7" s="28"/>
      <c r="V7" s="29"/>
      <c r="W7" s="29"/>
      <c r="X7" s="29"/>
      <c r="Y7" s="29"/>
      <c r="Z7" s="29"/>
      <c r="AA7" s="29"/>
      <c r="AB7" s="29"/>
      <c r="AC7" s="29"/>
    </row>
    <row r="8" spans="2:29">
      <c r="B8" s="2" t="s">
        <v>127</v>
      </c>
      <c r="C8" s="3">
        <v>43556</v>
      </c>
      <c r="D8" s="3">
        <v>43586</v>
      </c>
      <c r="E8" s="3">
        <v>43617</v>
      </c>
      <c r="F8" s="3">
        <v>43647</v>
      </c>
      <c r="G8" s="3">
        <v>43678</v>
      </c>
      <c r="H8" s="3">
        <v>43709</v>
      </c>
      <c r="I8" s="3">
        <v>43739</v>
      </c>
      <c r="J8" s="3">
        <v>43770</v>
      </c>
      <c r="K8" s="3">
        <v>43800</v>
      </c>
      <c r="L8" s="3">
        <v>43831</v>
      </c>
      <c r="M8" s="3">
        <v>43862</v>
      </c>
      <c r="N8" s="3">
        <v>43891</v>
      </c>
      <c r="V8" s="29"/>
      <c r="W8" s="29"/>
      <c r="X8" s="29"/>
      <c r="Y8" s="29"/>
      <c r="Z8" s="29"/>
      <c r="AA8" s="29"/>
      <c r="AB8" s="29"/>
      <c r="AC8" s="29"/>
    </row>
    <row r="9" spans="2:29">
      <c r="B9" s="4" t="s">
        <v>139</v>
      </c>
      <c r="C9" s="11">
        <v>0.82543004825302502</v>
      </c>
      <c r="D9" s="12">
        <v>1.5211163568478101</v>
      </c>
      <c r="E9" s="12">
        <v>4.2197449572133099</v>
      </c>
      <c r="F9" s="12">
        <v>4.2356945151300103</v>
      </c>
      <c r="G9" s="12">
        <v>7.1987912310503299</v>
      </c>
      <c r="H9" s="12">
        <v>6.1394097849064098</v>
      </c>
      <c r="I9" s="12"/>
      <c r="J9" s="12"/>
      <c r="K9" s="12"/>
      <c r="L9" s="12"/>
      <c r="M9" s="12"/>
      <c r="N9" s="12"/>
      <c r="V9" s="29"/>
      <c r="W9" s="29"/>
      <c r="X9" s="29"/>
      <c r="Y9" s="29"/>
      <c r="Z9" s="29"/>
      <c r="AA9" s="29"/>
      <c r="AB9" s="29"/>
      <c r="AC9" s="29"/>
    </row>
    <row r="10" spans="2:29">
      <c r="B10" s="4" t="s">
        <v>140</v>
      </c>
      <c r="C10" s="11">
        <v>7.8835353260859993</v>
      </c>
      <c r="D10" s="12">
        <v>8.4220629678534404</v>
      </c>
      <c r="E10" s="12">
        <v>18.375192762815598</v>
      </c>
      <c r="F10" s="12">
        <v>11.5383995533721</v>
      </c>
      <c r="G10" s="12">
        <v>19.1286171432556</v>
      </c>
      <c r="H10" s="12">
        <v>16.145676260021801</v>
      </c>
      <c r="I10" s="12"/>
      <c r="J10" s="12"/>
      <c r="K10" s="12"/>
      <c r="L10" s="12"/>
      <c r="M10" s="12"/>
      <c r="N10" s="12"/>
      <c r="V10" s="29"/>
      <c r="W10" s="29"/>
      <c r="X10" s="29"/>
      <c r="Y10" s="29"/>
      <c r="Z10" s="29"/>
      <c r="AA10" s="29"/>
      <c r="AB10" s="29"/>
      <c r="AC10" s="29"/>
    </row>
    <row r="11" spans="2:29">
      <c r="V11" s="29"/>
      <c r="W11" s="29"/>
      <c r="X11" s="29"/>
      <c r="Y11" s="29"/>
      <c r="Z11" s="29"/>
      <c r="AA11" s="29"/>
      <c r="AB11" s="29"/>
      <c r="AC11" s="29"/>
    </row>
    <row r="12" spans="2:29">
      <c r="V12" s="29"/>
      <c r="W12" s="29"/>
      <c r="X12" s="29"/>
      <c r="Y12" s="29"/>
      <c r="Z12" s="29"/>
      <c r="AA12" s="29"/>
      <c r="AB12" s="29"/>
      <c r="AC12" s="29"/>
    </row>
    <row r="13" spans="2:29">
      <c r="V13" s="29"/>
      <c r="W13" s="29"/>
      <c r="X13" s="29"/>
      <c r="Y13" s="29"/>
      <c r="Z13" s="29"/>
      <c r="AA13" s="29"/>
      <c r="AB13" s="29"/>
      <c r="AC13" s="29"/>
    </row>
    <row r="14" spans="2:29">
      <c r="V14" s="29"/>
      <c r="W14" s="29"/>
      <c r="X14" s="29"/>
      <c r="Y14" s="29"/>
      <c r="Z14" s="29"/>
      <c r="AA14" s="29"/>
      <c r="AB14" s="29"/>
      <c r="AC14" s="29"/>
    </row>
    <row r="15" spans="2:29">
      <c r="V15" s="29"/>
      <c r="W15" s="29"/>
      <c r="X15" s="29"/>
      <c r="Y15" s="29"/>
      <c r="Z15" s="29"/>
      <c r="AA15" s="29"/>
      <c r="AB15" s="29"/>
      <c r="AC15" s="29"/>
    </row>
    <row r="16" spans="2:29">
      <c r="V16" s="29"/>
      <c r="W16" s="29"/>
      <c r="X16" s="29"/>
      <c r="Y16" s="29"/>
      <c r="Z16" s="29"/>
      <c r="AA16" s="29"/>
      <c r="AB16" s="29"/>
      <c r="AC16" s="29"/>
    </row>
    <row r="17" spans="22:29">
      <c r="V17" s="29"/>
      <c r="W17" s="29"/>
      <c r="X17" s="29"/>
      <c r="Y17" s="29"/>
      <c r="Z17" s="29"/>
      <c r="AA17" s="29"/>
      <c r="AB17" s="29"/>
      <c r="AC17" s="29"/>
    </row>
    <row r="18" spans="22:29">
      <c r="V18" s="29"/>
      <c r="W18" s="29"/>
      <c r="X18" s="29"/>
      <c r="Y18" s="29"/>
      <c r="Z18" s="29"/>
      <c r="AA18" s="29"/>
      <c r="AB18" s="29"/>
      <c r="AC18" s="29"/>
    </row>
    <row r="19" spans="22:29">
      <c r="V19" s="29"/>
      <c r="W19" s="29"/>
      <c r="X19" s="29"/>
      <c r="Y19" s="29"/>
      <c r="Z19" s="29"/>
      <c r="AA19" s="29"/>
      <c r="AB19" s="29"/>
      <c r="AC19" s="29"/>
    </row>
    <row r="20" spans="22:29">
      <c r="V20" s="29"/>
      <c r="W20" s="29"/>
      <c r="X20" s="29"/>
      <c r="Y20" s="29"/>
      <c r="Z20" s="29"/>
      <c r="AA20" s="29"/>
      <c r="AB20" s="29"/>
      <c r="AC20" s="29"/>
    </row>
    <row r="21" spans="22:29">
      <c r="V21" s="29"/>
      <c r="W21" s="29"/>
      <c r="X21" s="29"/>
      <c r="Y21" s="29"/>
      <c r="Z21" s="29"/>
      <c r="AA21" s="29"/>
      <c r="AB21" s="29"/>
      <c r="AC21" s="29"/>
    </row>
    <row r="22" spans="22:29">
      <c r="V22" s="29"/>
      <c r="W22" s="29"/>
      <c r="X22" s="29"/>
      <c r="Y22" s="29"/>
      <c r="Z22" s="29"/>
      <c r="AA22" s="29"/>
      <c r="AB22" s="29"/>
      <c r="AC22" s="29"/>
    </row>
    <row r="23" spans="22:29">
      <c r="V23" s="29"/>
      <c r="W23" s="29"/>
      <c r="X23" s="29"/>
      <c r="Y23" s="29"/>
      <c r="Z23" s="29"/>
      <c r="AA23" s="29"/>
      <c r="AB23" s="29"/>
      <c r="AC23" s="29"/>
    </row>
    <row r="24" spans="22:29">
      <c r="V24" s="29"/>
      <c r="W24" s="29"/>
      <c r="X24" s="29"/>
      <c r="Y24" s="29"/>
      <c r="Z24" s="29"/>
      <c r="AA24" s="29"/>
      <c r="AB24" s="29"/>
      <c r="AC24" s="29"/>
    </row>
    <row r="25" spans="22:29">
      <c r="V25" s="29"/>
      <c r="W25" s="29"/>
      <c r="X25" s="29"/>
      <c r="Y25" s="29"/>
      <c r="Z25" s="29"/>
      <c r="AA25" s="29"/>
      <c r="AB25" s="29"/>
      <c r="AC25" s="29"/>
    </row>
    <row r="26" spans="22:29">
      <c r="V26" s="29"/>
      <c r="W26" s="29"/>
      <c r="X26" s="29"/>
      <c r="Y26" s="29"/>
      <c r="Z26" s="29"/>
      <c r="AA26" s="29"/>
      <c r="AB26" s="29"/>
      <c r="AC26" s="29"/>
    </row>
    <row r="27" spans="22:29">
      <c r="V27" s="29"/>
      <c r="W27" s="29"/>
      <c r="X27" s="29"/>
      <c r="Y27" s="29"/>
      <c r="Z27" s="29"/>
      <c r="AA27" s="29"/>
      <c r="AB27" s="29"/>
      <c r="AC27" s="29"/>
    </row>
    <row r="28" spans="22:29">
      <c r="V28" s="29"/>
      <c r="W28" s="29"/>
      <c r="X28" s="29"/>
      <c r="Y28" s="29"/>
      <c r="Z28" s="29"/>
      <c r="AA28" s="29"/>
      <c r="AB28" s="29"/>
      <c r="AC28" s="29"/>
    </row>
    <row r="29" spans="22:29">
      <c r="V29" s="29"/>
      <c r="W29" s="29"/>
      <c r="X29" s="29"/>
      <c r="Y29" s="29"/>
      <c r="Z29" s="29"/>
      <c r="AA29" s="29"/>
      <c r="AB29" s="29"/>
      <c r="AC29" s="29"/>
    </row>
    <row r="30" spans="22:29">
      <c r="V30" s="29"/>
      <c r="W30" s="29"/>
      <c r="X30" s="29"/>
      <c r="Y30" s="29"/>
      <c r="Z30" s="29"/>
      <c r="AA30" s="29"/>
      <c r="AB30" s="29"/>
      <c r="AC30" s="29"/>
    </row>
    <row r="31" spans="22:29">
      <c r="V31" s="29"/>
      <c r="W31" s="29"/>
      <c r="X31" s="29"/>
      <c r="Y31" s="29"/>
      <c r="Z31" s="29"/>
      <c r="AA31" s="29"/>
      <c r="AB31" s="29"/>
      <c r="AC31" s="29"/>
    </row>
    <row r="32" spans="22:29">
      <c r="V32" s="29"/>
      <c r="W32" s="29"/>
      <c r="X32" s="29"/>
      <c r="Y32" s="29"/>
      <c r="Z32" s="29"/>
      <c r="AA32" s="29"/>
      <c r="AB32" s="29"/>
      <c r="AC32" s="29"/>
    </row>
    <row r="33" spans="2:29">
      <c r="B33" s="38"/>
      <c r="J33" s="38"/>
      <c r="V33" s="29"/>
      <c r="W33" s="29"/>
      <c r="X33" s="29"/>
      <c r="Y33" s="29"/>
      <c r="Z33" s="29"/>
      <c r="AA33" s="29"/>
      <c r="AB33" s="29"/>
      <c r="AC33" s="29"/>
    </row>
    <row r="34" spans="2:29">
      <c r="V34" s="29"/>
      <c r="W34" s="29"/>
      <c r="X34" s="29"/>
      <c r="Y34" s="29"/>
      <c r="Z34" s="29"/>
      <c r="AA34" s="29"/>
      <c r="AB34" s="29"/>
      <c r="AC34" s="29"/>
    </row>
    <row r="35" spans="2:29">
      <c r="V35" s="29"/>
      <c r="W35" s="29"/>
      <c r="X35" s="29"/>
      <c r="Y35" s="29"/>
      <c r="Z35" s="29"/>
      <c r="AA35" s="29"/>
      <c r="AB35" s="29"/>
      <c r="AC35" s="29"/>
    </row>
    <row r="36" spans="2:29">
      <c r="V36" s="29"/>
      <c r="W36" s="29"/>
      <c r="X36" s="29"/>
      <c r="Y36" s="29"/>
      <c r="Z36" s="29"/>
      <c r="AA36" s="29"/>
      <c r="AB36" s="29"/>
      <c r="AC36" s="29"/>
    </row>
    <row r="37" spans="2:29">
      <c r="V37" s="29"/>
      <c r="W37" s="29"/>
      <c r="X37" s="29"/>
      <c r="Y37" s="29"/>
      <c r="Z37" s="29"/>
      <c r="AA37" s="29"/>
      <c r="AB37" s="29"/>
      <c r="AC37" s="29"/>
    </row>
    <row r="38" spans="2:29">
      <c r="B38" s="38"/>
      <c r="V38" s="29"/>
      <c r="W38" s="29"/>
      <c r="X38" s="29"/>
      <c r="Y38" s="29"/>
      <c r="Z38" s="29"/>
      <c r="AA38" s="29"/>
      <c r="AB38" s="29"/>
      <c r="AC38" s="29"/>
    </row>
  </sheetData>
  <phoneticPr fontId="6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B2:O34"/>
  <sheetViews>
    <sheetView zoomScale="85" zoomScaleNormal="85" workbookViewId="0">
      <selection activeCell="K31" sqref="K31"/>
    </sheetView>
  </sheetViews>
  <sheetFormatPr defaultRowHeight="15"/>
  <cols>
    <col min="1" max="1" width="11.28515625" customWidth="1"/>
    <col min="2" max="2" width="46.85546875" customWidth="1"/>
    <col min="3" max="3" width="6.42578125" customWidth="1"/>
    <col min="4" max="4" width="6.85546875" customWidth="1"/>
    <col min="5" max="5" width="6.5703125" customWidth="1"/>
    <col min="6" max="6" width="5.7109375" customWidth="1"/>
    <col min="7" max="7" width="6.7109375" customWidth="1"/>
    <col min="8" max="8" width="9" customWidth="1"/>
    <col min="9" max="9" width="6.28515625" customWidth="1"/>
    <col min="10" max="10" width="6.7109375" customWidth="1"/>
    <col min="11" max="11" width="10.5703125" customWidth="1"/>
    <col min="12" max="12" width="8.85546875" customWidth="1"/>
    <col min="13" max="13" width="8.7109375" customWidth="1"/>
    <col min="14" max="14" width="6.7109375" customWidth="1"/>
    <col min="15" max="15" width="18.28515625" customWidth="1"/>
    <col min="16" max="16" width="5.85546875" customWidth="1"/>
    <col min="17" max="17" width="18.28515625" customWidth="1"/>
  </cols>
  <sheetData>
    <row r="2" spans="2:15">
      <c r="B2" s="2" t="s">
        <v>6</v>
      </c>
      <c r="C2" s="3">
        <v>43556</v>
      </c>
      <c r="D2" s="3">
        <v>43586</v>
      </c>
      <c r="E2" s="3">
        <v>43617</v>
      </c>
      <c r="F2" s="3">
        <v>43647</v>
      </c>
      <c r="G2" s="3">
        <v>43678</v>
      </c>
      <c r="H2" s="3">
        <v>43709</v>
      </c>
      <c r="I2" s="3">
        <v>43739</v>
      </c>
      <c r="J2" s="3">
        <v>43770</v>
      </c>
      <c r="K2" s="3">
        <v>43800</v>
      </c>
      <c r="L2" s="3">
        <v>43831</v>
      </c>
      <c r="M2" s="3">
        <v>43862</v>
      </c>
      <c r="N2" s="3">
        <v>43891</v>
      </c>
    </row>
    <row r="3" spans="2:15">
      <c r="B3" s="4" t="s">
        <v>74</v>
      </c>
      <c r="C3" s="53">
        <v>3.9167993769999345</v>
      </c>
      <c r="D3" s="53">
        <v>4.0327241837625936</v>
      </c>
      <c r="E3" s="53">
        <v>3.6473032779618038</v>
      </c>
      <c r="F3" s="54">
        <v>3.6658475699999977</v>
      </c>
      <c r="G3" s="54">
        <v>3.3377581766666493</v>
      </c>
      <c r="H3" s="54">
        <v>3.0002652099999692</v>
      </c>
      <c r="I3" s="54"/>
      <c r="J3" s="54"/>
      <c r="K3" s="54"/>
      <c r="L3" s="54"/>
      <c r="M3" s="54"/>
      <c r="N3" s="54"/>
      <c r="O3">
        <v>0</v>
      </c>
    </row>
    <row r="4" spans="2:15">
      <c r="B4" s="4" t="s">
        <v>75</v>
      </c>
      <c r="C4" s="53">
        <v>2.66277995</v>
      </c>
      <c r="D4" s="53">
        <v>2.6321789499999997</v>
      </c>
      <c r="E4" s="53">
        <v>3.1256262299999995</v>
      </c>
      <c r="F4" s="54">
        <v>2.9195547199999998</v>
      </c>
      <c r="G4" s="54">
        <v>2.8008703700000002</v>
      </c>
      <c r="H4" s="54">
        <v>2.2011121299999998</v>
      </c>
      <c r="I4" s="54"/>
      <c r="J4" s="54"/>
      <c r="K4" s="54"/>
      <c r="L4" s="54"/>
      <c r="M4" s="54"/>
      <c r="N4" s="54"/>
    </row>
    <row r="5" spans="2:15">
      <c r="B5" s="4" t="s">
        <v>76</v>
      </c>
      <c r="C5" s="53">
        <v>1.6141432900000006</v>
      </c>
      <c r="D5" s="53">
        <v>1.1317905421900001</v>
      </c>
      <c r="E5" s="53">
        <v>1.7377072599999992</v>
      </c>
      <c r="F5" s="54">
        <v>1.8557863299999993</v>
      </c>
      <c r="G5" s="54">
        <v>1.0967170399999999</v>
      </c>
      <c r="H5" s="54">
        <v>1.1998870399999999</v>
      </c>
      <c r="I5" s="54"/>
      <c r="J5" s="54"/>
      <c r="K5" s="54"/>
      <c r="L5" s="54"/>
      <c r="M5" s="54"/>
      <c r="N5" s="54"/>
    </row>
    <row r="8" spans="2:15">
      <c r="B8" s="2" t="s">
        <v>6</v>
      </c>
      <c r="C8" s="3">
        <v>43556</v>
      </c>
      <c r="D8" s="3">
        <v>43586</v>
      </c>
      <c r="E8" s="3">
        <v>43617</v>
      </c>
      <c r="F8" s="3">
        <v>43647</v>
      </c>
      <c r="G8" s="3">
        <v>43678</v>
      </c>
      <c r="H8" s="3">
        <v>43709</v>
      </c>
      <c r="I8" s="3">
        <v>43739</v>
      </c>
      <c r="J8" s="3">
        <v>43770</v>
      </c>
      <c r="K8" s="3">
        <v>43800</v>
      </c>
      <c r="L8" s="3">
        <v>43831</v>
      </c>
      <c r="M8" s="3">
        <v>43862</v>
      </c>
      <c r="N8" s="3">
        <v>43891</v>
      </c>
    </row>
    <row r="9" spans="2:15">
      <c r="B9" s="4" t="s">
        <v>77</v>
      </c>
      <c r="C9" s="31">
        <v>8.1937226169999349</v>
      </c>
      <c r="D9" s="31">
        <v>7.7966936759525938</v>
      </c>
      <c r="E9" s="31">
        <v>8.5106367679618025</v>
      </c>
      <c r="F9" s="31">
        <v>8.4411886199999966</v>
      </c>
      <c r="G9" s="31">
        <v>7.2353455866666492</v>
      </c>
      <c r="H9" s="31">
        <v>6.4012643799999696</v>
      </c>
      <c r="I9" s="31"/>
      <c r="J9" s="31"/>
      <c r="K9" s="31"/>
      <c r="L9" s="31"/>
      <c r="M9" s="31"/>
      <c r="N9" s="31"/>
    </row>
    <row r="10" spans="2:15">
      <c r="B10" s="4" t="s">
        <v>78</v>
      </c>
      <c r="C10" s="31">
        <v>26.248532665519999</v>
      </c>
      <c r="D10" s="31">
        <v>24.655661792295867</v>
      </c>
      <c r="E10" s="31">
        <v>21.503286725520006</v>
      </c>
      <c r="F10" s="31">
        <v>22.553865025891767</v>
      </c>
      <c r="G10" s="31">
        <v>23.095392013578998</v>
      </c>
      <c r="H10" s="31">
        <v>27.800342693018926</v>
      </c>
      <c r="I10" s="31"/>
      <c r="J10" s="31"/>
      <c r="K10" s="31"/>
      <c r="L10" s="31"/>
      <c r="M10" s="31"/>
      <c r="N10" s="31"/>
    </row>
    <row r="11" spans="2:15">
      <c r="B11" s="4" t="s">
        <v>142</v>
      </c>
      <c r="C11" s="31">
        <v>1.6721039449545263</v>
      </c>
      <c r="D11" s="31">
        <v>1.1486786599110053</v>
      </c>
      <c r="E11" s="31">
        <v>1.6430218496226576</v>
      </c>
      <c r="F11" s="31">
        <v>1.4111845580022542</v>
      </c>
      <c r="G11" s="31">
        <v>2.1545580145358949</v>
      </c>
      <c r="H11" s="31">
        <v>1.223978839266695</v>
      </c>
      <c r="I11" s="31"/>
      <c r="J11" s="31"/>
      <c r="K11" s="31"/>
      <c r="L11" s="31"/>
      <c r="M11" s="31"/>
      <c r="N11" s="31"/>
    </row>
    <row r="12" spans="2:15">
      <c r="B12" s="4" t="s">
        <v>73</v>
      </c>
      <c r="C12" s="31">
        <v>7.4940999999999994E-4</v>
      </c>
      <c r="D12" s="31">
        <v>0</v>
      </c>
      <c r="E12" s="31">
        <v>0</v>
      </c>
      <c r="F12" s="31">
        <v>0</v>
      </c>
      <c r="G12" s="31">
        <v>0</v>
      </c>
      <c r="H12" s="31">
        <v>0</v>
      </c>
      <c r="I12" s="31"/>
      <c r="J12" s="31"/>
      <c r="K12" s="31"/>
      <c r="L12" s="31"/>
      <c r="M12" s="31"/>
      <c r="N12" s="31"/>
    </row>
    <row r="21" spans="11:11">
      <c r="K21" s="74"/>
    </row>
    <row r="33" spans="2:2">
      <c r="B33" t="s">
        <v>167</v>
      </c>
    </row>
    <row r="34" spans="2:2">
      <c r="B34" t="s">
        <v>193</v>
      </c>
    </row>
  </sheetData>
  <phoneticPr fontId="62"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B1:N13"/>
  <sheetViews>
    <sheetView zoomScale="70" zoomScaleNormal="70" workbookViewId="0">
      <selection activeCell="E27" sqref="E27"/>
    </sheetView>
  </sheetViews>
  <sheetFormatPr defaultRowHeight="15"/>
  <cols>
    <col min="1" max="1" width="9" customWidth="1"/>
    <col min="2" max="2" width="47" customWidth="1"/>
    <col min="3" max="3" width="12" customWidth="1"/>
    <col min="4" max="4" width="13.5703125" customWidth="1"/>
    <col min="5" max="6" width="13.28515625" customWidth="1"/>
    <col min="7" max="7" width="12.140625" customWidth="1"/>
    <col min="8" max="8" width="11.5703125" customWidth="1"/>
    <col min="9" max="9" width="11.85546875" customWidth="1"/>
    <col min="10" max="10" width="12.42578125" customWidth="1"/>
    <col min="11" max="11" width="12.140625" customWidth="1"/>
    <col min="12" max="12" width="11.5703125" customWidth="1"/>
    <col min="13" max="13" width="14" customWidth="1"/>
    <col min="14" max="14" width="13" customWidth="1"/>
  </cols>
  <sheetData>
    <row r="1" spans="2:14">
      <c r="C1" s="36">
        <v>43585</v>
      </c>
      <c r="D1" s="36">
        <v>43616</v>
      </c>
      <c r="E1" s="36">
        <v>43646</v>
      </c>
      <c r="F1" s="36">
        <v>43677</v>
      </c>
      <c r="G1" s="36">
        <v>43708</v>
      </c>
      <c r="H1" s="36">
        <v>43738</v>
      </c>
      <c r="I1" s="36">
        <v>43769</v>
      </c>
      <c r="J1" s="36">
        <v>43799</v>
      </c>
      <c r="K1" s="36">
        <v>43830</v>
      </c>
      <c r="L1" s="36">
        <v>43861</v>
      </c>
      <c r="M1" s="36">
        <v>43890</v>
      </c>
      <c r="N1" s="36">
        <v>43921</v>
      </c>
    </row>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22</v>
      </c>
      <c r="C3" s="39">
        <v>-8.7696790000000007E-3</v>
      </c>
      <c r="D3" s="39">
        <v>0</v>
      </c>
      <c r="E3" s="39">
        <v>0</v>
      </c>
      <c r="F3" s="39">
        <v>9.0218312999999994E-2</v>
      </c>
      <c r="G3" s="39">
        <v>-8.6968710000000001E-3</v>
      </c>
      <c r="H3" s="39">
        <v>-1.4113516999999997E-2</v>
      </c>
      <c r="I3" s="39"/>
      <c r="J3" s="39"/>
      <c r="K3" s="39"/>
      <c r="L3" s="39"/>
      <c r="M3" s="39"/>
      <c r="N3" s="39"/>
    </row>
    <row r="4" spans="2:14">
      <c r="B4" s="1" t="s">
        <v>23</v>
      </c>
      <c r="C4" s="39">
        <v>0</v>
      </c>
      <c r="D4" s="39">
        <v>0</v>
      </c>
      <c r="E4" s="39">
        <v>0</v>
      </c>
      <c r="F4" s="39">
        <v>0</v>
      </c>
      <c r="G4" s="39">
        <v>0</v>
      </c>
      <c r="H4" s="39">
        <v>0</v>
      </c>
      <c r="I4" s="39"/>
      <c r="J4" s="39"/>
      <c r="K4" s="39"/>
      <c r="L4" s="39"/>
      <c r="M4" s="39"/>
      <c r="N4" s="39"/>
    </row>
    <row r="5" spans="2:14">
      <c r="B5" s="1" t="s">
        <v>24</v>
      </c>
      <c r="C5" s="39">
        <v>0</v>
      </c>
      <c r="D5" s="39">
        <v>0</v>
      </c>
      <c r="E5" s="39">
        <v>0</v>
      </c>
      <c r="F5" s="39">
        <v>0</v>
      </c>
      <c r="G5" s="39">
        <v>0</v>
      </c>
      <c r="H5" s="39">
        <v>0</v>
      </c>
      <c r="I5" s="39"/>
      <c r="J5" s="39"/>
      <c r="K5" s="39"/>
      <c r="L5" s="39"/>
      <c r="M5" s="39"/>
      <c r="N5" s="39"/>
    </row>
    <row r="6" spans="2:14">
      <c r="B6" s="1" t="s">
        <v>33</v>
      </c>
      <c r="C6" s="39">
        <v>3.7600261000000002E-7</v>
      </c>
      <c r="D6" s="39">
        <v>0</v>
      </c>
      <c r="E6" s="39">
        <v>0</v>
      </c>
      <c r="F6" s="39">
        <v>5.1331700000000001E-4</v>
      </c>
      <c r="G6" s="39">
        <v>0</v>
      </c>
      <c r="H6" s="39">
        <v>0</v>
      </c>
      <c r="I6" s="39"/>
      <c r="J6" s="39"/>
      <c r="K6" s="39"/>
      <c r="L6" s="39"/>
      <c r="M6" s="39"/>
      <c r="N6" s="39"/>
    </row>
    <row r="7" spans="2:14">
      <c r="B7" s="1" t="s">
        <v>25</v>
      </c>
      <c r="C7" s="39">
        <v>0</v>
      </c>
      <c r="D7" s="39">
        <v>0</v>
      </c>
      <c r="E7" s="39">
        <v>0</v>
      </c>
      <c r="F7" s="39">
        <v>0.12001915466118999</v>
      </c>
      <c r="G7" s="39">
        <v>0</v>
      </c>
      <c r="H7" s="39">
        <v>0</v>
      </c>
      <c r="I7" s="39"/>
      <c r="J7" s="39"/>
      <c r="K7" s="39"/>
      <c r="L7" s="39"/>
      <c r="M7" s="39"/>
      <c r="N7" s="39"/>
    </row>
    <row r="8" spans="2:14">
      <c r="B8" s="1" t="s">
        <v>26</v>
      </c>
      <c r="C8" s="39">
        <v>-6.4242100940409996E-2</v>
      </c>
      <c r="D8" s="39">
        <v>0</v>
      </c>
      <c r="E8" s="39">
        <v>0</v>
      </c>
      <c r="F8" s="39">
        <v>-4.4998742088699995E-3</v>
      </c>
      <c r="G8" s="39">
        <v>-1.4030745374499999E-2</v>
      </c>
      <c r="H8" s="39">
        <v>-3.6827415457240005E-2</v>
      </c>
      <c r="I8" s="39"/>
      <c r="J8" s="39"/>
      <c r="K8" s="39"/>
      <c r="L8" s="39"/>
      <c r="M8" s="39"/>
      <c r="N8" s="39"/>
    </row>
    <row r="9" spans="2:14">
      <c r="B9" s="1" t="s">
        <v>189</v>
      </c>
      <c r="C9" s="39">
        <v>0</v>
      </c>
      <c r="D9" s="39">
        <v>0</v>
      </c>
      <c r="E9" s="39">
        <v>0</v>
      </c>
      <c r="F9" s="39">
        <v>0</v>
      </c>
      <c r="G9" s="39">
        <v>0</v>
      </c>
      <c r="H9" s="39">
        <v>0</v>
      </c>
      <c r="I9" s="39"/>
      <c r="J9" s="39"/>
      <c r="K9" s="39"/>
      <c r="L9" s="39"/>
      <c r="M9" s="39"/>
      <c r="N9" s="39"/>
    </row>
    <row r="10" spans="2:14">
      <c r="B10" s="1" t="s">
        <v>21</v>
      </c>
      <c r="C10" s="39">
        <v>1.6721039449545263</v>
      </c>
      <c r="D10" s="39">
        <v>1.1486786599110053</v>
      </c>
      <c r="E10" s="39">
        <v>1.6430218496226576</v>
      </c>
      <c r="F10" s="39">
        <v>1.4111845580022542</v>
      </c>
      <c r="G10" s="39">
        <v>2.1545580145358949</v>
      </c>
      <c r="H10" s="39">
        <v>1.223978839266695</v>
      </c>
      <c r="I10" s="39"/>
      <c r="J10" s="39"/>
      <c r="K10" s="39"/>
      <c r="L10" s="39"/>
      <c r="M10" s="39"/>
      <c r="N10" s="39"/>
    </row>
    <row r="11" spans="2:14">
      <c r="C11" s="39">
        <v>1.5990925410167263</v>
      </c>
      <c r="D11" s="39">
        <v>1.1486786599110053</v>
      </c>
      <c r="E11" s="39">
        <v>1.6430218496226576</v>
      </c>
      <c r="F11" s="39">
        <v>1.6174354684545742</v>
      </c>
      <c r="G11" s="39">
        <v>2.1318303981613949</v>
      </c>
      <c r="H11" s="39">
        <v>1.173037906809455</v>
      </c>
      <c r="I11" s="39">
        <v>0</v>
      </c>
      <c r="J11" s="39">
        <v>0</v>
      </c>
      <c r="K11" s="39">
        <v>0</v>
      </c>
      <c r="L11" s="39">
        <v>0</v>
      </c>
      <c r="M11" s="39">
        <v>0</v>
      </c>
      <c r="N11" s="39">
        <v>0</v>
      </c>
    </row>
    <row r="12" spans="2:14">
      <c r="B12" t="s">
        <v>174</v>
      </c>
    </row>
    <row r="13" spans="2:14">
      <c r="B13" s="47">
        <v>1.173037906809455</v>
      </c>
    </row>
  </sheetData>
  <phoneticPr fontId="62"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N40"/>
  <sheetViews>
    <sheetView zoomScale="85" zoomScaleNormal="85" workbookViewId="0">
      <selection activeCell="D19" sqref="D19"/>
    </sheetView>
  </sheetViews>
  <sheetFormatPr defaultRowHeight="15"/>
  <cols>
    <col min="1" max="1" width="9" customWidth="1"/>
    <col min="2" max="2" width="16.7109375" customWidth="1"/>
    <col min="3" max="3" width="11.5703125" customWidth="1"/>
    <col min="16" max="16" width="16.7109375" customWidth="1"/>
  </cols>
  <sheetData>
    <row r="2" spans="2:14">
      <c r="B2" s="2" t="s">
        <v>34</v>
      </c>
      <c r="C2" s="3">
        <v>43556</v>
      </c>
      <c r="D2" s="3">
        <v>43586</v>
      </c>
      <c r="E2" s="3">
        <v>43617</v>
      </c>
      <c r="F2" s="3">
        <v>43647</v>
      </c>
      <c r="G2" s="3">
        <v>43678</v>
      </c>
      <c r="H2" s="3">
        <v>43709</v>
      </c>
      <c r="I2" s="3">
        <v>43739</v>
      </c>
      <c r="J2" s="3">
        <v>43770</v>
      </c>
      <c r="K2" s="3">
        <v>43800</v>
      </c>
      <c r="L2" s="3">
        <v>43831</v>
      </c>
      <c r="M2" s="3">
        <v>43862</v>
      </c>
      <c r="N2" s="3">
        <v>43891</v>
      </c>
    </row>
    <row r="3" spans="2:14">
      <c r="B3" s="1" t="s">
        <v>64</v>
      </c>
      <c r="C3" s="39">
        <v>-0.79930236099999963</v>
      </c>
      <c r="D3" s="39">
        <v>-4.164900000000471E-4</v>
      </c>
      <c r="E3" s="39">
        <v>2.1617003140000008</v>
      </c>
      <c r="F3" s="39">
        <v>-0.36121996300000031</v>
      </c>
      <c r="G3" s="39">
        <v>2.3694182099999987</v>
      </c>
      <c r="H3" s="39">
        <v>2.5247875100000017</v>
      </c>
      <c r="I3" s="39"/>
      <c r="J3" s="39"/>
      <c r="K3" s="39"/>
      <c r="L3" s="39"/>
      <c r="M3" s="39"/>
      <c r="N3" s="39"/>
    </row>
    <row r="4" spans="2:14">
      <c r="C4" s="37"/>
      <c r="D4" s="37"/>
      <c r="E4" s="37"/>
      <c r="F4" s="37"/>
      <c r="G4" s="37"/>
      <c r="H4" s="37"/>
      <c r="I4" s="37"/>
      <c r="J4" s="37"/>
      <c r="K4" s="37"/>
      <c r="L4" s="37"/>
      <c r="M4" s="37"/>
      <c r="N4" s="37"/>
    </row>
    <row r="5" spans="2:14">
      <c r="C5" s="37"/>
      <c r="D5" s="37"/>
      <c r="E5" s="37"/>
      <c r="F5" s="37"/>
      <c r="G5" s="37"/>
      <c r="H5" s="37"/>
      <c r="I5" s="37"/>
      <c r="J5" s="37"/>
      <c r="K5" s="37"/>
      <c r="L5" s="37"/>
      <c r="M5" s="37"/>
      <c r="N5" s="37"/>
    </row>
    <row r="6" spans="2:14">
      <c r="B6" s="2" t="s">
        <v>126</v>
      </c>
      <c r="C6" s="3">
        <v>43556</v>
      </c>
      <c r="D6" s="3">
        <v>43586</v>
      </c>
      <c r="E6" s="3">
        <v>43617</v>
      </c>
      <c r="F6" s="3">
        <v>43647</v>
      </c>
      <c r="G6" s="3">
        <v>43678</v>
      </c>
      <c r="H6" s="3">
        <v>43709</v>
      </c>
      <c r="I6" s="3">
        <v>43739</v>
      </c>
      <c r="J6" s="3">
        <v>43770</v>
      </c>
      <c r="K6" s="3">
        <v>43800</v>
      </c>
      <c r="L6" s="3">
        <v>43831</v>
      </c>
      <c r="M6" s="3">
        <v>43862</v>
      </c>
      <c r="N6" s="3">
        <v>43891</v>
      </c>
    </row>
    <row r="7" spans="2:14">
      <c r="B7" s="1" t="s">
        <v>64</v>
      </c>
      <c r="C7" s="15">
        <v>-92773.346999999994</v>
      </c>
      <c r="D7" s="15">
        <v>-125100.10299999997</v>
      </c>
      <c r="E7" s="15">
        <v>-52763.553000000007</v>
      </c>
      <c r="F7" s="15">
        <v>-105125.057</v>
      </c>
      <c r="G7" s="15">
        <v>-89546.115999999995</v>
      </c>
      <c r="H7" s="15">
        <v>-91685.372000000003</v>
      </c>
      <c r="I7" s="15">
        <v>0</v>
      </c>
      <c r="J7" s="15">
        <v>0</v>
      </c>
      <c r="K7" s="15">
        <v>0</v>
      </c>
      <c r="L7" s="15">
        <v>0</v>
      </c>
      <c r="M7" s="15">
        <v>0</v>
      </c>
      <c r="N7" s="15">
        <v>0</v>
      </c>
    </row>
    <row r="10" spans="2:14">
      <c r="D10" s="8"/>
    </row>
    <row r="11" spans="2:14">
      <c r="D11" s="8"/>
    </row>
    <row r="12" spans="2:14">
      <c r="D12" s="8"/>
    </row>
    <row r="13" spans="2:14">
      <c r="D13" s="8"/>
    </row>
    <row r="14" spans="2:14">
      <c r="D14" s="8"/>
    </row>
    <row r="15" spans="2:14">
      <c r="D15" s="8"/>
    </row>
    <row r="16" spans="2:14">
      <c r="D16" s="8"/>
    </row>
    <row r="17" spans="4:4">
      <c r="D17" s="8"/>
    </row>
    <row r="18" spans="4:4">
      <c r="D18" s="8"/>
    </row>
    <row r="19" spans="4:4">
      <c r="D19" s="8"/>
    </row>
    <row r="20" spans="4:4">
      <c r="D20" s="8"/>
    </row>
    <row r="21" spans="4:4">
      <c r="D21" s="8"/>
    </row>
    <row r="22" spans="4:4">
      <c r="D22" s="8"/>
    </row>
    <row r="23" spans="4:4">
      <c r="D23" s="8"/>
    </row>
    <row r="24" spans="4:4">
      <c r="D24" s="8"/>
    </row>
    <row r="25" spans="4:4">
      <c r="D25" s="8"/>
    </row>
    <row r="26" spans="4:4">
      <c r="D26" s="8"/>
    </row>
    <row r="27" spans="4:4">
      <c r="D27" s="8"/>
    </row>
    <row r="28" spans="4:4">
      <c r="D28" s="8"/>
    </row>
    <row r="29" spans="4:4">
      <c r="D29" s="8"/>
    </row>
    <row r="30" spans="4:4">
      <c r="D30" s="8"/>
    </row>
    <row r="31" spans="4:4">
      <c r="D31" s="8"/>
    </row>
    <row r="32" spans="4:4">
      <c r="D32" s="8"/>
    </row>
    <row r="33" spans="4:4">
      <c r="D33" s="8"/>
    </row>
    <row r="34" spans="4:4">
      <c r="D34" s="8"/>
    </row>
    <row r="35" spans="4:4">
      <c r="D35" s="8"/>
    </row>
    <row r="36" spans="4:4">
      <c r="D36" s="8"/>
    </row>
    <row r="37" spans="4:4">
      <c r="D37" s="8"/>
    </row>
    <row r="38" spans="4:4">
      <c r="D38" s="8"/>
    </row>
    <row r="39" spans="4:4">
      <c r="D39" s="8"/>
    </row>
    <row r="40" spans="4:4">
      <c r="D40" s="9"/>
    </row>
  </sheetData>
  <phoneticPr fontId="62" type="noConversion"/>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Main</vt:lpstr>
      <vt:lpstr>Overall cost</vt:lpstr>
      <vt:lpstr>Total categories</vt:lpstr>
      <vt:lpstr>BM total</vt:lpstr>
      <vt:lpstr>AS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Ebau, Cristian</cp:lastModifiedBy>
  <dcterms:created xsi:type="dcterms:W3CDTF">2018-05-15T13:35:38Z</dcterms:created>
  <dcterms:modified xsi:type="dcterms:W3CDTF">2019-10-31T14:33:50Z</dcterms:modified>
</cp:coreProperties>
</file>