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4 July 2019\"/>
    </mc:Choice>
  </mc:AlternateContent>
  <bookViews>
    <workbookView xWindow="0" yWindow="0" windowWidth="20760" windowHeight="11790" tabRatio="747"/>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authors>
    <author>Cristian Ebau</author>
  </authors>
  <commentLis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authors>
    <author>Cristian Ebau</author>
  </authors>
  <commentList>
    <comment ref="A3" authorId="0" shapeId="0">
      <text>
        <r>
          <rPr>
            <b/>
            <sz val="9"/>
            <color indexed="81"/>
            <rFont val="Tahoma"/>
            <family val="2"/>
          </rPr>
          <t>Cristian Ebau:</t>
        </r>
        <r>
          <rPr>
            <sz val="9"/>
            <color indexed="81"/>
            <rFont val="Tahoma"/>
            <family val="2"/>
          </rPr>
          <t xml:space="preserve">
this come from the ROP Outturn Daily tab. "Standing Reserve"</t>
        </r>
      </text>
    </comment>
    <comment ref="A4" authorId="0" shapeId="0">
      <text>
        <r>
          <rPr>
            <b/>
            <sz val="9"/>
            <color indexed="81"/>
            <rFont val="Tahoma"/>
            <family val="2"/>
          </rPr>
          <t>Cristian Ebau:</t>
        </r>
        <r>
          <rPr>
            <sz val="9"/>
            <color indexed="81"/>
            <rFont val="Tahoma"/>
            <family val="2"/>
          </rPr>
          <t xml:space="preserve">
also these AS figure are in the ROP</t>
        </r>
      </text>
    </comment>
    <comment ref="A13" authorId="0" shapeId="0">
      <text>
        <r>
          <rPr>
            <b/>
            <sz val="9"/>
            <color indexed="81"/>
            <rFont val="Tahoma"/>
            <family val="2"/>
          </rPr>
          <t>Cristian Ebau:</t>
        </r>
        <r>
          <rPr>
            <sz val="9"/>
            <color indexed="81"/>
            <rFont val="Tahoma"/>
            <family val="2"/>
          </rPr>
          <t xml:space="preserve">
These data come from the </t>
        </r>
        <r>
          <rPr>
            <b/>
            <sz val="9"/>
            <color indexed="81"/>
            <rFont val="Tahoma"/>
            <family val="2"/>
          </rPr>
          <t xml:space="preserve">MBSS AS Volumes </t>
        </r>
        <r>
          <rPr>
            <sz val="9"/>
            <color indexed="81"/>
            <rFont val="Tahoma"/>
            <family val="2"/>
          </rPr>
          <t xml:space="preserve">tab at the begging of this spreadsheet
</t>
        </r>
      </text>
    </comment>
  </commentList>
</comments>
</file>

<file path=xl/sharedStrings.xml><?xml version="1.0" encoding="utf-8"?>
<sst xmlns="http://schemas.openxmlformats.org/spreadsheetml/2006/main" count="367" uniqueCount="196">
  <si>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</si>
  <si>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</si>
  <si>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</si>
  <si>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</si>
  <si>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</si>
  <si>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</si>
  <si>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</si>
  <si>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</si>
  <si>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</si>
  <si>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</si>
  <si>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</si>
  <si>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</si>
  <si>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</si>
  <si>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</si>
  <si>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</si>
  <si>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</si>
  <si>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</si>
  <si>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</si>
  <si>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</si>
  <si>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</si>
  <si>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</si>
  <si>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</si>
  <si>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</si>
  <si>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</si>
  <si>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</si>
  <si>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</si>
  <si>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</si>
  <si>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</si>
  <si>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</si>
  <si>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</si>
  <si>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</si>
  <si>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</si>
  <si>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</si>
  <si>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</si>
  <si>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</si>
  <si>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</si>
  <si>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</si>
  <si>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</si>
  <si>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</si>
  <si>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</si>
  <si>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</si>
  <si>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</si>
  <si>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</si>
  <si>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</si>
  <si>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</si>
  <si>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</si>
  <si>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</si>
  <si>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</si>
  <si>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</si>
  <si>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</si>
  <si>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</si>
  <si>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</si>
  <si>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</si>
  <si>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</si>
  <si>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</si>
  <si>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</si>
  <si>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</si>
  <si>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</si>
  <si>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</si>
  <si>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</si>
  <si>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</si>
  <si>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</si>
  <si>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</si>
  <si>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</si>
  <si>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</si>
  <si>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</si>
  <si>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</si>
  <si>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</si>
  <si>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</si>
  <si>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</si>
  <si>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</si>
  <si>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</si>
  <si>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</si>
  <si>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</si>
  <si>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</si>
  <si>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</si>
  <si>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</si>
  <si>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</si>
  <si>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</si>
  <si>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</si>
  <si>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</si>
  <si>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</si>
  <si>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</si>
  <si>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</si>
  <si>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</si>
  <si>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</si>
  <si>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</si>
  <si>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</si>
  <si>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</si>
  <si>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</si>
  <si>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</si>
  <si>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</si>
  <si>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</si>
  <si>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</si>
  <si>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</si>
  <si>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</si>
  <si>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</si>
  <si>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</si>
  <si>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</si>
  <si>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</si>
  <si>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</si>
  <si>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</si>
  <si>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</si>
  <si>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</si>
  <si>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</si>
  <si>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</si>
  <si>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</si>
  <si>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</si>
  <si>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</si>
  <si>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</si>
  <si>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</si>
  <si>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</si>
  <si>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</si>
  <si>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</si>
  <si>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</si>
  <si>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</si>
  <si>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</si>
  <si>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</si>
  <si>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</si>
  <si>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</si>
  <si>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</si>
  <si>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</si>
  <si>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</si>
  <si>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</si>
  <si>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</si>
  <si>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</si>
  <si>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</si>
  <si>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</si>
  <si>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</si>
  <si>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</si>
  <si>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</si>
  <si>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</si>
  <si>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</si>
  <si>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</si>
  <si>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</si>
  <si>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</si>
  <si>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</si>
  <si>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</si>
  <si>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</si>
  <si>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</si>
  <si>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</si>
  <si>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</si>
  <si>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</si>
  <si>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</si>
  <si>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</si>
  <si>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</si>
  <si>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</si>
  <si>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</si>
  <si>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</si>
  <si>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</si>
  <si>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</si>
  <si>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</si>
  <si>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</si>
  <si>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</si>
  <si>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</si>
  <si>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</si>
  <si>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</si>
  <si>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</si>
  <si>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</si>
  <si>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</si>
  <si>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</si>
  <si>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</si>
  <si>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</si>
  <si>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</si>
  <si>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</si>
  <si>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</si>
  <si>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</si>
  <si>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</si>
  <si>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</si>
  <si>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</si>
  <si>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</si>
  <si>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</si>
  <si>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</si>
  <si>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</si>
  <si>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</si>
  <si>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</si>
  <si>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</si>
  <si>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</si>
  <si>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</si>
  <si>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</si>
  <si>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</si>
  <si>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</si>
  <si>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</si>
  <si>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</si>
  <si>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</si>
  <si>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</si>
  <si>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</si>
  <si>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</si>
  <si>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</si>
  <si>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AS-BM Syncronous Compensation ( Commercial)</t>
  </si>
  <si>
    <t>SUM(QABX)</t>
  </si>
  <si>
    <t>SUM(QAOX)</t>
  </si>
  <si>
    <t>Balancing Cost Jul 2019</t>
  </si>
  <si>
    <t>Ancillary Services Cost - Jul 2019</t>
  </si>
  <si>
    <t>AS Costs By Provider Type - Jul 2019</t>
  </si>
  <si>
    <t>Constraints - Jul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</si>
</sst>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 numFmtId="172"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74">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1"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2"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23.079356169669001</c:v>
                </c:pt>
                <c:pt idx="1">
                  <c:v>15.703116744878649</c:v>
                </c:pt>
                <c:pt idx="2">
                  <c:v>32.24645093583883</c:v>
                </c:pt>
                <c:pt idx="3">
                  <c:v>0.20625091045232</c:v>
                </c:pt>
                <c:pt idx="4">
                  <c:v>-0.44891412982579809</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3.9167993769999345</c:v>
                </c:pt>
                <c:pt idx="1">
                  <c:v>4.0327241837625936</c:v>
                </c:pt>
                <c:pt idx="2">
                  <c:v>3.6473032779618038</c:v>
                </c:pt>
                <c:pt idx="3">
                  <c:v>3.6628655599999975</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2.6356928999999996</c:v>
                </c:pt>
                <c:pt idx="1">
                  <c:v>2.5984593699999996</c:v>
                </c:pt>
                <c:pt idx="2">
                  <c:v>3.0924635799999995</c:v>
                </c:pt>
                <c:pt idx="3">
                  <c:v>2.8845187599999997</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1.7109195099999992</c:v>
                </c:pt>
                <c:pt idx="3">
                  <c:v>1.8090283499999993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DSR!$F$9:$F$12</c:f>
              <c:numCache>
                <c:formatCode>0.00</c:formatCode>
                <c:ptCount val="4"/>
                <c:pt idx="0">
                  <c:v>8.3564126699999957</c:v>
                </c:pt>
                <c:pt idx="1">
                  <c:v>22.470863245891767</c:v>
                </c:pt>
                <c:pt idx="2">
                  <c:v>1.4105605052252193</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-8.7654310000000023E-3</c:v>
                </c:pt>
                <c:pt idx="1">
                  <c:v>0</c:v>
                </c:pt>
                <c:pt idx="2">
                  <c:v>0</c:v>
                </c:pt>
                <c:pt idx="3">
                  <c:v>9.0218312999999994E-2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-6.4246349940409994E-2</c:v>
                </c:pt>
                <c:pt idx="1">
                  <c:v>0</c:v>
                </c:pt>
                <c:pt idx="2">
                  <c:v>0</c:v>
                </c:pt>
                <c:pt idx="3">
                  <c:v>-4.4998742088699995E-3</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1.4105605052252193</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-0.79641781199999961</c:v>
                </c:pt>
                <c:pt idx="1">
                  <c:v>-1.4766400000003066E-3</c:v>
                </c:pt>
                <c:pt idx="2">
                  <c:v>2.1699070340000004</c:v>
                </c:pt>
                <c:pt idx="3">
                  <c:v>-0.36121996300000031</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2.5572945414709203</c:v>
                </c:pt>
                <c:pt idx="1">
                  <c:v>3.2991433796225107</c:v>
                </c:pt>
                <c:pt idx="2">
                  <c:v>2.3469512154287506</c:v>
                </c:pt>
                <c:pt idx="3">
                  <c:v>2.36525094368245</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1.8743759198159893</c:v>
                </c:pt>
                <c:pt idx="1">
                  <c:v>1.1372382034088102</c:v>
                </c:pt>
                <c:pt idx="2">
                  <c:v>1.7942404164607253</c:v>
                </c:pt>
                <c:pt idx="3">
                  <c:v>1.3712853077594502</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0.17115123210802999</c:v>
                </c:pt>
                <c:pt idx="1">
                  <c:v>0.26124751558671994</c:v>
                </c:pt>
                <c:pt idx="2">
                  <c:v>0.28095894543672006</c:v>
                </c:pt>
                <c:pt idx="3">
                  <c:v>0.46492209237115878</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5.4947588366149998E-2</c:v>
                </c:pt>
                <c:pt idx="1">
                  <c:v>0.13816125397221002</c:v>
                </c:pt>
                <c:pt idx="2">
                  <c:v>0.29175886320758998</c:v>
                </c:pt>
                <c:pt idx="3">
                  <c:v>0.19081588369915997</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0.44797522893812997</c:v>
                </c:pt>
                <c:pt idx="1">
                  <c:v>0.34013872427462999</c:v>
                </c:pt>
                <c:pt idx="2">
                  <c:v>0.49365315396831022</c:v>
                </c:pt>
                <c:pt idx="3">
                  <c:v>0.31617606206284005</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0.94757899999999973</c:v>
                </c:pt>
                <c:pt idx="2">
                  <c:v>1.0015274199999999</c:v>
                </c:pt>
                <c:pt idx="3">
                  <c:v>1.1158126100000001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1.8470357099999997</c:v>
                </c:pt>
                <c:pt idx="1">
                  <c:v>2.2318993699999998</c:v>
                </c:pt>
                <c:pt idx="2">
                  <c:v>2.2892688299999997</c:v>
                </c:pt>
                <c:pt idx="3">
                  <c:v>2.3889060499999997</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0.38073458000000004</c:v>
                </c:pt>
                <c:pt idx="2">
                  <c:v>0.80319474999999996</c:v>
                </c:pt>
                <c:pt idx="3">
                  <c:v>0.49561271000000001</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0</c:v>
                </c:pt>
                <c:pt idx="1">
                  <c:v>3.8836010000000004E-2</c:v>
                </c:pt>
                <c:pt idx="2">
                  <c:v>2.7358799999999999E-2</c:v>
                </c:pt>
                <c:pt idx="3">
                  <c:v>2.3040120000000001E-2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1.5413605500000005</c:v>
                </c:pt>
                <c:pt idx="1">
                  <c:v>1.848477527191869</c:v>
                </c:pt>
                <c:pt idx="2">
                  <c:v>0.90548843999999973</c:v>
                </c:pt>
                <c:pt idx="3">
                  <c:v>2.0266915691877636</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-0.79641781199999961</c:v>
                </c:pt>
                <c:pt idx="1">
                  <c:v>-1.4766400000003066E-3</c:v>
                </c:pt>
                <c:pt idx="2">
                  <c:v>2.1699070340000004</c:v>
                </c:pt>
                <c:pt idx="3">
                  <c:v>-0.36121996300000031</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4.6577692817610918</c:v>
                </c:pt>
                <c:pt idx="1">
                  <c:v>4.8357903525902515</c:v>
                </c:pt>
                <c:pt idx="2">
                  <c:v>4.7139094405337882</c:v>
                </c:pt>
                <c:pt idx="3">
                  <c:v>4.3922742275122211</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3.7338376689381301</c:v>
                </c:pt>
                <c:pt idx="1">
                  <c:v>3.8861770942746299</c:v>
                </c:pt>
                <c:pt idx="2">
                  <c:v>4.587644153968311</c:v>
                </c:pt>
                <c:pt idx="3">
                  <c:v>4.3165074320628394</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43.32242704894437</c:v>
                </c:pt>
                <c:pt idx="1">
                  <c:v>23.601356910356262</c:v>
                </c:pt>
                <c:pt idx="2">
                  <c:v>45.708184257574302</c:v>
                </c:pt>
                <c:pt idx="3">
                  <c:v>31.01290707916273</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0.26186548994949005</c:v>
                </c:pt>
                <c:pt idx="1">
                  <c:v>0.14718536840404001</c:v>
                </c:pt>
                <c:pt idx="2">
                  <c:v>0.71097487215866995</c:v>
                </c:pt>
                <c:pt idx="3">
                  <c:v>0.10347022812475001</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8.642814015238919</c:v>
                </c:pt>
                <c:pt idx="1">
                  <c:v>7.515473819125333</c:v>
                </c:pt>
                <c:pt idx="2">
                  <c:v>7.5951765210699209</c:v>
                </c:pt>
                <c:pt idx="3">
                  <c:v>7.6315376931681698</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9.6499283953419006</c:v>
                </c:pt>
                <c:pt idx="1">
                  <c:v>10.887158673461242</c:v>
                </c:pt>
                <c:pt idx="2">
                  <c:v>9.9994582826637615</c:v>
                </c:pt>
                <c:pt idx="3">
                  <c:v>10.012040526887711</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1.4904165400000002</c:v>
                </c:pt>
                <c:pt idx="1">
                  <c:v>1.4575104299999992</c:v>
                </c:pt>
                <c:pt idx="2">
                  <c:v>1.4602066499999999</c:v>
                </c:pt>
                <c:pt idx="3">
                  <c:v>1.2410729899999999</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5.7920260299999997</c:v>
                </c:pt>
                <c:pt idx="1">
                  <c:v>6.6030735399999996</c:v>
                </c:pt>
                <c:pt idx="2">
                  <c:v>6.0010977499999996</c:v>
                </c:pt>
                <c:pt idx="3">
                  <c:v>5.5048522599999981</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3.8110635889016522</c:v>
                </c:pt>
                <c:pt idx="1">
                  <c:v>3.6299741792988756</c:v>
                </c:pt>
                <c:pt idx="2">
                  <c:v>4.536010904964316</c:v>
                </c:pt>
                <c:pt idx="3">
                  <c:v>4.1127674771568703</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3.2471358953988365</c:v>
                </c:pt>
                <c:pt idx="1">
                  <c:v>1.5694108606488504</c:v>
                </c:pt>
                <c:pt idx="2">
                  <c:v>2.0156532111713705</c:v>
                </c:pt>
                <c:pt idx="3">
                  <c:v>2.6632882643214217</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Constraints!$F$12:$F$19</c:f>
              <c:numCache>
                <c:formatCode>0.00</c:formatCode>
                <c:ptCount val="8"/>
                <c:pt idx="0">
                  <c:v>10.241443666020002</c:v>
                </c:pt>
                <c:pt idx="1">
                  <c:v>1.7535030385252071</c:v>
                </c:pt>
                <c:pt idx="2">
                  <c:v>2.1785911100555784</c:v>
                </c:pt>
                <c:pt idx="3">
                  <c:v>3.1674935264846629</c:v>
                </c:pt>
                <c:pt idx="4">
                  <c:v>1.6720717223340946</c:v>
                </c:pt>
                <c:pt idx="5">
                  <c:v>9.8876875444020023</c:v>
                </c:pt>
                <c:pt idx="6">
                  <c:v>0</c:v>
                </c:pt>
                <c:pt idx="7" formatCode="0.000">
                  <c:v>2.2492232958917677</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349466.62199999986</c:v>
                </c:pt>
                <c:pt idx="1">
                  <c:v>90677.262000000061</c:v>
                </c:pt>
                <c:pt idx="2">
                  <c:v>151061.05299999996</c:v>
                </c:pt>
                <c:pt idx="3">
                  <c:v>126908.52999999996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93269.136000000028</c:v>
                </c:pt>
                <c:pt idx="1">
                  <c:v>84034.441999999966</c:v>
                </c:pt>
                <c:pt idx="2">
                  <c:v>229847.50799999991</c:v>
                </c:pt>
                <c:pt idx="3">
                  <c:v>114911.54699999998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174504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46507.941000000013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285401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93269.136000000028</c:v>
                </c:pt>
                <c:pt idx="1">
                  <c:v>84034.441999999966</c:v>
                </c:pt>
                <c:pt idx="2">
                  <c:v>229847.50799999991</c:v>
                </c:pt>
                <c:pt idx="3">
                  <c:v>114911.54699999998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174504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1.1261490437286683</c:v>
                </c:pt>
                <c:pt idx="1">
                  <c:v>1.6899458428303222</c:v>
                </c:pt>
                <c:pt idx="2">
                  <c:v>5.318152099025756</c:v>
                </c:pt>
                <c:pt idx="3">
                  <c:v>2.1785911100555784</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0.57417592811383567</c:v>
                </c:pt>
                <c:pt idx="1">
                  <c:v>1.0594947818928282</c:v>
                </c:pt>
                <c:pt idx="2">
                  <c:v>2.7383747819468969</c:v>
                </c:pt>
                <c:pt idx="3">
                  <c:v>3.1674935264846629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46507.941000000013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285401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1.6499165557249813</c:v>
                </c:pt>
                <c:pt idx="1">
                  <c:v>2.2596908600768972</c:v>
                </c:pt>
                <c:pt idx="2">
                  <c:v>2.8383521278565915</c:v>
                </c:pt>
                <c:pt idx="3">
                  <c:v>1.6720717223340946</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7.586468980682139</c:v>
                </c:pt>
                <c:pt idx="1">
                  <c:v>8.2425082006389996</c:v>
                </c:pt>
                <c:pt idx="2">
                  <c:v>17.579558468244457</c:v>
                </c:pt>
                <c:pt idx="3">
                  <c:v>9.8876875444020023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349466.62199999986</c:v>
                </c:pt>
                <c:pt idx="1">
                  <c:v>90677.262000000061</c:v>
                </c:pt>
                <c:pt idx="2">
                  <c:v>151061.05299999996</c:v>
                </c:pt>
                <c:pt idx="3">
                  <c:v>126908.52999999996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27.46775668839512</c:v>
                </c:pt>
                <c:pt idx="1">
                  <c:v>7.8291106254935459</c:v>
                </c:pt>
                <c:pt idx="2">
                  <c:v>16.029328375218679</c:v>
                </c:pt>
                <c:pt idx="3">
                  <c:v>10.241443666020002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0.13342646168128025</c:v>
                </c:pt>
                <c:pt idx="1">
                  <c:v>0.11217568642670067</c:v>
                </c:pt>
                <c:pt idx="2">
                  <c:v>1.0335444547511889</c:v>
                </c:pt>
                <c:pt idx="3">
                  <c:v>1.7535030385252071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7.3067326617479986E-2</c:v>
                </c:pt>
                <c:pt idx="1">
                  <c:v>1.861588991233E-2</c:v>
                </c:pt>
                <c:pt idx="2">
                  <c:v>4.0232647716580007E-2</c:v>
                </c:pt>
                <c:pt idx="3">
                  <c:v>5.029912304366E-2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0.18879778732940003</c:v>
                </c:pt>
                <c:pt idx="1">
                  <c:v>0.12856947849170999</c:v>
                </c:pt>
                <c:pt idx="2">
                  <c:v>0.67074222444208997</c:v>
                </c:pt>
                <c:pt idx="3">
                  <c:v>5.265778808109E-2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0.57616306523892002</c:v>
                </c:pt>
                <c:pt idx="1">
                  <c:v>0.42702490693533002</c:v>
                </c:pt>
                <c:pt idx="2">
                  <c:v>0.54682166106992014</c:v>
                </c:pt>
                <c:pt idx="3">
                  <c:v>0.62987783316817003</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5.5321183699999992</c:v>
                </c:pt>
                <c:pt idx="2">
                  <c:v>4.8512493500000007</c:v>
                </c:pt>
                <c:pt idx="3">
                  <c:v>4.7065575099999997</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0.42453999999999981</c:v>
                </c:pt>
                <c:pt idx="2">
                  <c:v>0.4861859999999999</c:v>
                </c:pt>
                <c:pt idx="3">
                  <c:v>0.48607400000000001</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0.24832179999999993</c:v>
                </c:pt>
                <c:pt idx="3">
                  <c:v>0.22490599999999991</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0.22124640000000004</c:v>
                </c:pt>
                <c:pt idx="3">
                  <c:v>0.27177994999999988</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2.4971839983419692</c:v>
                </c:pt>
                <c:pt idx="1">
                  <c:v>3.2919196696986495</c:v>
                </c:pt>
                <c:pt idx="2">
                  <c:v>3.1799149047019597</c:v>
                </c:pt>
                <c:pt idx="3">
                  <c:v>3.0166012868877106</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1.8889162100000003</c:v>
                </c:pt>
                <c:pt idx="1">
                  <c:v>2.0943167300000001</c:v>
                </c:pt>
                <c:pt idx="2">
                  <c:v>1.8707491900000002</c:v>
                </c:pt>
                <c:pt idx="3">
                  <c:v>2.0645781099999998</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6.5925289999999984E-2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-7.8222699999999992E-3</c:v>
                </c:pt>
                <c:pt idx="1">
                  <c:v>-1.058448E-2</c:v>
                </c:pt>
                <c:pt idx="2">
                  <c:v>-2.7401780000000001E-2</c:v>
                </c:pt>
                <c:pt idx="3">
                  <c:v>-1.238829E-2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0.76224320000000001</c:v>
                </c:pt>
                <c:pt idx="3">
                  <c:v>0.7838299299999999</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0</c:v>
                </c:pt>
                <c:pt idx="1">
                  <c:v>0</c:v>
                </c:pt>
                <c:pt idx="2">
                  <c:v>0</c:v>
                </c:pt>
                <c:pt idx="3">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2.4913737400000011</c:v>
                </c:pt>
                <c:pt idx="1">
                  <c:v>2.5328270900000001</c:v>
                </c:pt>
                <c:pt idx="2">
                  <c:v>2.5307680000000001</c:v>
                </c:pt>
                <c:pt idx="3">
                  <c:v>2.8138504799999997</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5.6925451199999992</c:v>
                </c:pt>
                <c:pt idx="1">
                  <c:v>6.5045053199999998</c:v>
                </c:pt>
                <c:pt idx="2">
                  <c:v>5.9050389800000014</c:v>
                </c:pt>
                <c:pt idx="3">
                  <c:v>5.4095040099999991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0</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9.5348250000000037E-2</c:v>
                </c:pt>
                <c:pt idx="2">
                  <c:v>9.2272500000000035E-2</c:v>
                </c:pt>
                <c:pt idx="3">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0</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5.6925451199999992</c:v>
                </c:pt>
                <c:pt idx="1">
                  <c:v>6.5045053199999998</c:v>
                </c:pt>
                <c:pt idx="2">
                  <c:v>5.9050389800000014</c:v>
                </c:pt>
                <c:pt idx="3">
                  <c:v>5.4095040099999991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0</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9.5348250000000037E-2</c:v>
                </c:pt>
                <c:pt idx="2">
                  <c:v>9.2272500000000035E-2</c:v>
                </c:pt>
                <c:pt idx="3">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2.9400796699999989</c:v>
                </c:pt>
                <c:pt idx="1">
                  <c:v>3.2061008183999977</c:v>
                </c:pt>
                <c:pt idx="2">
                  <c:v>2.8633358200000019</c:v>
                </c:pt>
                <c:pt idx="3">
                  <c:v>3.4807972199999986</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0.34719999999999979</c:v>
                </c:pt>
                <c:pt idx="2">
                  <c:v>0.32479999999999981</c:v>
                </c:pt>
                <c:pt idx="3">
                  <c:v>0.30239999999999984</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0.38815979</c:v>
                </c:pt>
                <c:pt idx="1">
                  <c:v>0.39970171000000004</c:v>
                </c:pt>
                <c:pt idx="2">
                  <c:v>0.37377397000000007</c:v>
                </c:pt>
                <c:pt idx="3">
                  <c:v>0.4152388099999999</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0.11373309</c:v>
                </c:pt>
                <c:pt idx="2">
                  <c:v>0.10569725000000001</c:v>
                </c:pt>
                <c:pt idx="3">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1.2922901223847498</c:v>
                </c:pt>
                <c:pt idx="1">
                  <c:v>1.09327809873771</c:v>
                </c:pt>
                <c:pt idx="2">
                  <c:v>1.7837124195487095</c:v>
                </c:pt>
                <c:pt idx="3">
                  <c:v>1.5124733984696799</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6.3409000000000002E-4</c:v>
                </c:pt>
                <c:pt idx="1">
                  <c:v>0</c:v>
                </c:pt>
                <c:pt idx="2">
                  <c:v>0</c:v>
                </c:pt>
                <c:pt idx="3">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-8.6036020000294089E-3</c:v>
                </c:pt>
                <c:pt idx="1">
                  <c:v>-0.74858383799986572</c:v>
                </c:pt>
                <c:pt idx="2">
                  <c:v>-1.5665006279999967</c:v>
                </c:pt>
                <c:pt idx="3">
                  <c:v>-0.44891412982579809</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-0.78765238099999968</c:v>
                </c:pt>
                <c:pt idx="1">
                  <c:v>-1.4766400000003066E-3</c:v>
                </c:pt>
                <c:pt idx="2">
                  <c:v>2.1699070340000004</c:v>
                </c:pt>
                <c:pt idx="3">
                  <c:v>-0.4514382760000003</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2.5572945414709203</c:v>
                </c:pt>
                <c:pt idx="1">
                  <c:v>3.2991433796225107</c:v>
                </c:pt>
                <c:pt idx="2">
                  <c:v>2.3469512154287506</c:v>
                </c:pt>
                <c:pt idx="3">
                  <c:v>2.36525094368245</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0.44797522893812997</c:v>
                </c:pt>
                <c:pt idx="1">
                  <c:v>0.34013872427462999</c:v>
                </c:pt>
                <c:pt idx="2">
                  <c:v>0.49365315396831022</c:v>
                </c:pt>
                <c:pt idx="3">
                  <c:v>0.31617606206284005</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1.8743759198159893</c:v>
                </c:pt>
                <c:pt idx="1">
                  <c:v>1.1372382034088102</c:v>
                </c:pt>
                <c:pt idx="2">
                  <c:v>1.7942404164607253</c:v>
                </c:pt>
                <c:pt idx="3">
                  <c:v>1.3712853077594502</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8.6366907309339283</c:v>
                </c:pt>
                <c:pt idx="1">
                  <c:v>5.5139497546455409</c:v>
                </c:pt>
                <c:pt idx="2">
                  <c:v>22.523164075681908</c:v>
                </c:pt>
                <c:pt idx="3">
                  <c:v>9.3631340700522951</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17.316142621508952</c:v>
                </c:pt>
                <c:pt idx="1">
                  <c:v>0.36802323576154999</c:v>
                </c:pt>
                <c:pt idx="2">
                  <c:v>0.11945270313207999</c:v>
                </c:pt>
                <c:pt idx="3">
                  <c:v>5.8614456000000002E-2</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4.0000996515042706</c:v>
                </c:pt>
                <c:pt idx="1">
                  <c:v>5.8967742949936612</c:v>
                </c:pt>
                <c:pt idx="2">
                  <c:v>0.84935351718278007</c:v>
                </c:pt>
                <c:pt idx="3">
                  <c:v>4.5690113873858698</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7.3067326617479986E-2</c:v>
                </c:pt>
                <c:pt idx="1">
                  <c:v>1.861588991233E-2</c:v>
                </c:pt>
                <c:pt idx="2">
                  <c:v>4.0232647716580007E-2</c:v>
                </c:pt>
                <c:pt idx="3">
                  <c:v>5.029912304366E-2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0.57616306523892002</c:v>
                </c:pt>
                <c:pt idx="1">
                  <c:v>0.42702490693533002</c:v>
                </c:pt>
                <c:pt idx="2">
                  <c:v>0.54682166106992014</c:v>
                </c:pt>
                <c:pt idx="3">
                  <c:v>0.62987783316817003</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2.4971839983419692</c:v>
                </c:pt>
                <c:pt idx="1">
                  <c:v>3.2919196696986495</c:v>
                </c:pt>
                <c:pt idx="2">
                  <c:v>3.1799149047019597</c:v>
                </c:pt>
                <c:pt idx="3">
                  <c:v>3.0166012868877106</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1.2922901223847498</c:v>
                </c:pt>
                <c:pt idx="1">
                  <c:v>1.09327809873771</c:v>
                </c:pt>
                <c:pt idx="2">
                  <c:v>1.7837124195487095</c:v>
                </c:pt>
                <c:pt idx="3">
                  <c:v>1.5124733984696799</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7.1527443969999327</c:v>
                </c:pt>
                <c:pt idx="1">
                  <c:v>7.5952390037625932</c:v>
                </c:pt>
                <c:pt idx="2">
                  <c:v>6.8195433779618035</c:v>
                </c:pt>
                <c:pt idx="3">
                  <c:v>6.9961671199999973</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7.0884489121900023</c:v>
                </c:pt>
                <c:pt idx="2">
                  <c:v>7.0483548599999999</c:v>
                </c:pt>
                <c:pt idx="3">
                  <c:v>7.0016598600000002</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3.2858624399999998</c:v>
                </c:pt>
                <c:pt idx="1">
                  <c:v>3.5460383699999998</c:v>
                </c:pt>
                <c:pt idx="2">
                  <c:v>4.0939909999999999</c:v>
                </c:pt>
                <c:pt idx="3">
                  <c:v>4.0003313699999996</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1.4904165400000002</c:v>
                </c:pt>
                <c:pt idx="1">
                  <c:v>1.4575104299999992</c:v>
                </c:pt>
                <c:pt idx="2">
                  <c:v>1.4602066499999999</c:v>
                </c:pt>
                <c:pt idx="3">
                  <c:v>1.2410729899999999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3.5201744699999993</c:v>
                </c:pt>
                <c:pt idx="1">
                  <c:v>3.6048004983999991</c:v>
                </c:pt>
                <c:pt idx="2">
                  <c:v>3.2379742200000021</c:v>
                </c:pt>
                <c:pt idx="3">
                  <c:v>3.8346969</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5.7920260299999997</c:v>
                </c:pt>
                <c:pt idx="1">
                  <c:v>6.6030735399999996</c:v>
                </c:pt>
                <c:pt idx="2">
                  <c:v>6.0010977500000005</c:v>
                </c:pt>
                <c:pt idx="3">
                  <c:v>5.5048522599999981</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5.0754226855199995</c:v>
                </c:pt>
                <c:pt idx="1">
                  <c:v>2.4336046438958685</c:v>
                </c:pt>
                <c:pt idx="2">
                  <c:v>1.2463983755199997</c:v>
                </c:pt>
                <c:pt idx="3">
                  <c:v>2.2492232958917677</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1.4105605052252193</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6.3409000000000002E-4</c:v>
                </c:pt>
                <c:pt idx="1">
                  <c:v>0</c:v>
                </c:pt>
                <c:pt idx="2">
                  <c:v>0</c:v>
                </c:pt>
                <c:pt idx="3">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0.35495768999999994</c:v>
                </c:pt>
                <c:pt idx="1">
                  <c:v>7.6037939999999998E-2</c:v>
                </c:pt>
                <c:pt idx="2">
                  <c:v>0.15541957000000001</c:v>
                </c:pt>
                <c:pt idx="3">
                  <c:v>7.3649210000000007E-2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Total'!$F$16:$F$19</c:f>
              <c:numCache>
                <c:formatCode>0.00</c:formatCode>
                <c:ptCount val="4"/>
                <c:pt idx="0">
                  <c:v>7.5400074099999985</c:v>
                </c:pt>
                <c:pt idx="1">
                  <c:v>15.530740256291153</c:v>
                </c:pt>
                <c:pt idx="2">
                  <c:v>9.30830497</c:v>
                </c:pt>
                <c:pt idx="3">
                  <c:v>7.3649210000000007E-2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tabSelected="1" workbookViewId="0">
      <selection activeCell="G7" sqref="G7"/>
    </sheetView>
  </sheetViews>
  <sheetFormatPr defaultColWidth="7.7109375" defaultRowHeight="15"/>
  <cols>
    <col min="1" max="1" width="9" customWidth="1"/>
    <col min="5" max="5" width="11.5703125" bestFit="1" customWidth="1"/>
    <col min="7" max="7" width="14.7109375" bestFit="1" customWidth="1"/>
    <col min="8" max="8" width="8.85546875" bestFit="1" customWidth="1"/>
  </cols>
  <sheetData>
    <row r="1" spans="1:7">
      <c r="E1" s="37">
        <v>43647</v>
      </c>
      <c r="G1" s="68">
        <f>E1</f>
        <v>43647</v>
      </c>
    </row>
    <row r="2" spans="1:7">
      <c r="E2" s="37">
        <f>EOMONTH(E1,0)</f>
        <v>43677</v>
      </c>
    </row>
    <row r="3" spans="1:7">
      <c r="B3" s="37"/>
      <c r="C3" s="37"/>
    </row>
    <row r="8" spans="1:7">
      <c r="A8" s="39"/>
    </row>
    <row r="16" spans="1:7">
      <c r="A16" s="39"/>
    </row>
    <row r="18" spans="1:1">
      <c r="A18" s="39"/>
    </row>
    <row r="22" spans="1:1">
      <c r="A22" s="39"/>
    </row>
    <row r="23" spans="1:1">
      <c r="A23" s="39"/>
    </row>
    <row r="24" spans="1:1">
      <c r="A24" s="39"/>
    </row>
    <row r="26" spans="1:1">
      <c r="A26" s="39"/>
    </row>
    <row r="28" spans="1:1">
      <c r="A28" s="39"/>
    </row>
    <row r="29" spans="1:1">
      <c r="A29" s="39"/>
    </row>
    <row r="32" spans="1:1">
      <c r="A32" s="39"/>
    </row>
    <row r="34" spans="1:1">
      <c r="A34" s="39"/>
    </row>
    <row r="35" spans="1:1">
      <c r="A35" s="39"/>
    </row>
    <row r="36" spans="1:1">
      <c r="A36" s="39"/>
    </row>
    <row r="37" spans="1:1">
      <c r="A37" s="39"/>
    </row>
    <row r="38" spans="1:1">
      <c r="A38" s="39"/>
    </row>
    <row r="40" spans="1:1">
      <c r="A40" s="39"/>
    </row>
    <row r="41" spans="1:1">
      <c r="A41" s="39"/>
    </row>
    <row r="43" spans="1:1">
      <c r="A43" s="39"/>
    </row>
    <row r="45" spans="1:1">
      <c r="A45" s="39"/>
    </row>
    <row r="46" spans="1:1">
      <c r="A46" s="39"/>
    </row>
    <row r="48" spans="1:1">
      <c r="A48" s="39"/>
    </row>
    <row r="50" spans="1:1">
      <c r="A50" s="39"/>
    </row>
    <row r="54" spans="1:1">
      <c r="A54" s="39"/>
    </row>
    <row r="55" spans="1:1">
      <c r="A55" s="39"/>
    </row>
    <row r="56" spans="1:1">
      <c r="A56" s="39"/>
    </row>
    <row r="57" spans="1:1">
      <c r="A57" s="39"/>
    </row>
    <row r="60" spans="1:1">
      <c r="A60" s="39"/>
    </row>
    <row r="62" spans="1:1">
      <c r="A62" s="39"/>
    </row>
    <row r="63" spans="1:1">
      <c r="A63" s="39"/>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F17" sqref="F17"/>
    </sheetView>
  </sheetViews>
  <sheetFormatPr defaultRowHeight="15"/>
  <cols>
    <col min="1" max="1" width="9" customWidth="1"/>
    <col min="2" max="2" width="34.85546875" customWidth="1"/>
    <col min="3" max="3" width="11.5703125" customWidth="1"/>
    <col min="16" max="16" width="35.7109375" customWidth="1"/>
    <col min="17" max="17" width="11.5703125"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40">
        <v>2.5572945414709203</v>
      </c>
      <c r="D3" s="40">
        <v>3.2991433796225107</v>
      </c>
      <c r="E3" s="40">
        <v>2.3469512154287506</v>
      </c>
      <c r="F3" s="40">
        <v>2.36525094368245</v>
      </c>
      <c r="G3" s="40"/>
      <c r="H3" s="40"/>
      <c r="I3" s="40"/>
      <c r="J3" s="40"/>
      <c r="K3" s="40"/>
      <c r="L3" s="40"/>
      <c r="M3" s="40"/>
      <c r="N3" s="40"/>
    </row>
    <row r="4" spans="2:14">
      <c r="B4" s="1" t="s">
        <v>159</v>
      </c>
      <c r="C4" s="40">
        <v>1.8743759198159893</v>
      </c>
      <c r="D4" s="40">
        <v>1.1372382034088102</v>
      </c>
      <c r="E4" s="40">
        <v>1.7942404164607253</v>
      </c>
      <c r="F4" s="40">
        <v>1.3712853077594502</v>
      </c>
      <c r="G4" s="40"/>
      <c r="H4" s="40"/>
      <c r="I4" s="40"/>
      <c r="J4" s="40"/>
      <c r="K4" s="40"/>
      <c r="L4" s="40"/>
      <c r="M4" s="40"/>
      <c r="N4" s="40"/>
    </row>
    <row r="5" spans="2:14">
      <c r="B5" s="1" t="s">
        <v>160</v>
      </c>
      <c r="C5" s="40">
        <v>0.17115123210802999</v>
      </c>
      <c r="D5" s="40">
        <v>0.26124751558671994</v>
      </c>
      <c r="E5" s="40">
        <v>0.28095894543672006</v>
      </c>
      <c r="F5" s="40">
        <v>0.46492209237115878</v>
      </c>
      <c r="G5" s="40"/>
      <c r="H5" s="40"/>
      <c r="I5" s="40"/>
      <c r="J5" s="40"/>
      <c r="K5" s="40"/>
      <c r="L5" s="40"/>
      <c r="M5" s="40"/>
      <c r="N5" s="40"/>
    </row>
    <row r="6" spans="2:14">
      <c r="B6" s="1" t="s">
        <v>42</v>
      </c>
      <c r="C6" s="40">
        <v>0</v>
      </c>
      <c r="D6" s="40">
        <v>0</v>
      </c>
      <c r="E6" s="40">
        <v>0</v>
      </c>
      <c r="F6" s="40">
        <v>0</v>
      </c>
      <c r="G6" s="40"/>
      <c r="H6" s="40"/>
      <c r="I6" s="40"/>
      <c r="J6" s="40"/>
      <c r="K6" s="40"/>
      <c r="L6" s="40"/>
      <c r="M6" s="40"/>
      <c r="N6" s="40"/>
    </row>
    <row r="7" spans="2:14">
      <c r="B7" s="1" t="s">
        <v>161</v>
      </c>
      <c r="C7" s="40">
        <v>5.4947588366149998E-2</v>
      </c>
      <c r="D7" s="40">
        <v>0.13816125397221002</v>
      </c>
      <c r="E7" s="40">
        <v>0.29175886320758998</v>
      </c>
      <c r="F7" s="40">
        <v>0.19081588369915997</v>
      </c>
      <c r="G7" s="40"/>
      <c r="H7" s="40"/>
      <c r="I7" s="40"/>
      <c r="J7" s="40"/>
      <c r="K7" s="40"/>
      <c r="L7" s="40"/>
      <c r="M7" s="40"/>
      <c r="N7" s="40"/>
    </row>
    <row r="8" spans="2:14">
      <c r="B8" s="1" t="s">
        <v>175</v>
      </c>
      <c r="C8" s="40">
        <v>0</v>
      </c>
      <c r="D8" s="40">
        <v>0</v>
      </c>
      <c r="E8" s="40">
        <v>0</v>
      </c>
      <c r="F8" s="40">
        <v>0</v>
      </c>
      <c r="G8" s="40"/>
      <c r="H8" s="40"/>
      <c r="I8" s="40"/>
      <c r="J8" s="40"/>
      <c r="K8" s="40"/>
      <c r="L8" s="40"/>
      <c r="M8" s="40"/>
      <c r="N8" s="40"/>
    </row>
    <row r="9" spans="2:14">
      <c r="B9" s="1" t="s">
        <v>162</v>
      </c>
      <c r="C9" s="40">
        <v>0</v>
      </c>
      <c r="D9" s="40">
        <v>0</v>
      </c>
      <c r="E9" s="40">
        <v>0</v>
      </c>
      <c r="F9" s="40">
        <v>0</v>
      </c>
      <c r="G9" s="40"/>
      <c r="H9" s="40"/>
      <c r="I9" s="40"/>
      <c r="J9" s="40"/>
      <c r="K9" s="40"/>
      <c r="L9" s="40"/>
      <c r="M9" s="40"/>
      <c r="N9" s="40"/>
    </row>
    <row r="10" spans="2:14">
      <c r="C10" s="38"/>
      <c r="D10" s="38"/>
      <c r="E10" s="38"/>
      <c r="F10" s="38"/>
      <c r="G10" s="38"/>
      <c r="H10" s="38"/>
      <c r="I10" s="38"/>
      <c r="J10" s="38"/>
      <c r="K10" s="38"/>
      <c r="L10" s="38"/>
      <c r="M10" s="38"/>
      <c r="N10" s="38"/>
    </row>
    <row r="11" spans="2:14">
      <c r="C11" s="38"/>
      <c r="D11" s="38"/>
      <c r="E11" s="38"/>
      <c r="F11" s="38"/>
      <c r="G11" s="38"/>
      <c r="H11" s="38"/>
      <c r="I11" s="38"/>
      <c r="J11" s="38"/>
      <c r="K11" s="38"/>
      <c r="L11" s="38"/>
      <c r="M11" s="38"/>
      <c r="N11" s="38"/>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0</v>
      </c>
      <c r="H13" s="15">
        <v>0</v>
      </c>
      <c r="I13" s="15">
        <v>0</v>
      </c>
      <c r="J13" s="15">
        <v>0</v>
      </c>
      <c r="K13" s="15">
        <v>0</v>
      </c>
      <c r="L13" s="15">
        <v>0</v>
      </c>
      <c r="M13" s="15">
        <v>0</v>
      </c>
      <c r="N13" s="15">
        <v>0</v>
      </c>
    </row>
    <row r="14" spans="2:14">
      <c r="B14" s="1" t="s">
        <v>159</v>
      </c>
      <c r="C14" s="15">
        <v>426126.58799999987</v>
      </c>
      <c r="D14" s="15">
        <v>218287.01800000007</v>
      </c>
      <c r="E14" s="15">
        <v>274276.15099999995</v>
      </c>
      <c r="F14" s="15">
        <v>252331.78399999999</v>
      </c>
      <c r="G14" s="15">
        <v>0</v>
      </c>
      <c r="H14" s="15">
        <v>0</v>
      </c>
      <c r="I14" s="15">
        <v>0</v>
      </c>
      <c r="J14" s="15">
        <v>0</v>
      </c>
      <c r="K14" s="15">
        <v>0</v>
      </c>
      <c r="L14" s="15">
        <v>0</v>
      </c>
      <c r="M14" s="15">
        <v>0</v>
      </c>
      <c r="N14" s="15">
        <v>0</v>
      </c>
    </row>
    <row r="15" spans="2:14">
      <c r="B15" s="1" t="s">
        <v>160</v>
      </c>
      <c r="C15" s="15">
        <v>5938</v>
      </c>
      <c r="D15" s="15">
        <v>17696.5</v>
      </c>
      <c r="E15" s="15">
        <v>10848</v>
      </c>
      <c r="F15" s="15">
        <v>23894</v>
      </c>
      <c r="G15" s="15">
        <v>0</v>
      </c>
      <c r="H15" s="15">
        <v>0</v>
      </c>
      <c r="I15" s="15">
        <v>0</v>
      </c>
      <c r="J15" s="15">
        <v>0</v>
      </c>
      <c r="K15" s="15">
        <v>0</v>
      </c>
      <c r="L15" s="15">
        <v>0</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0</v>
      </c>
      <c r="H17" s="15">
        <v>0</v>
      </c>
      <c r="I17" s="15">
        <v>0</v>
      </c>
      <c r="J17" s="15">
        <v>0</v>
      </c>
      <c r="K17" s="15">
        <v>0</v>
      </c>
      <c r="L17" s="15">
        <v>0</v>
      </c>
      <c r="M17" s="15">
        <v>0</v>
      </c>
      <c r="N17" s="15">
        <v>0</v>
      </c>
    </row>
    <row r="18" spans="2:14">
      <c r="B18" s="1" t="s">
        <v>175</v>
      </c>
      <c r="C18" s="15">
        <v>0</v>
      </c>
      <c r="D18" s="15">
        <v>0</v>
      </c>
      <c r="E18" s="15">
        <v>0</v>
      </c>
      <c r="F18" s="15">
        <v>0</v>
      </c>
      <c r="G18" s="15">
        <v>0</v>
      </c>
      <c r="H18" s="15">
        <v>0</v>
      </c>
      <c r="I18" s="15">
        <v>0</v>
      </c>
      <c r="J18" s="15">
        <v>0</v>
      </c>
      <c r="K18" s="15">
        <v>0</v>
      </c>
      <c r="L18" s="15">
        <v>0</v>
      </c>
      <c r="M18" s="15">
        <v>0</v>
      </c>
      <c r="N18" s="15">
        <v>0</v>
      </c>
    </row>
    <row r="19" spans="2:14">
      <c r="B19" s="1" t="s">
        <v>162</v>
      </c>
      <c r="C19" s="15">
        <v>0</v>
      </c>
      <c r="D19" s="15">
        <v>0</v>
      </c>
      <c r="E19" s="15">
        <v>0</v>
      </c>
      <c r="F19" s="15">
        <v>0</v>
      </c>
      <c r="G19" s="15">
        <v>0</v>
      </c>
      <c r="H19" s="15">
        <v>0</v>
      </c>
      <c r="I19" s="15">
        <v>0</v>
      </c>
      <c r="J19" s="15">
        <v>0</v>
      </c>
      <c r="K19" s="15">
        <v>0</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7"/>
  <sheetViews>
    <sheetView zoomScale="85" zoomScaleNormal="85" workbookViewId="0">
      <selection activeCell="G21" sqref="G21"/>
    </sheetView>
  </sheetViews>
  <sheetFormatPr defaultRowHeight="15"/>
  <cols>
    <col min="1" max="1" width="15.5703125" customWidth="1"/>
    <col min="2" max="2" width="49.42578125" customWidth="1"/>
    <col min="3" max="3" width="11.42578125" customWidth="1"/>
    <col min="4" max="7" width="9.5703125" customWidth="1"/>
    <col min="8" max="8" width="9.85546875" customWidth="1"/>
    <col min="9" max="9" width="10.5703125" customWidth="1"/>
    <col min="10" max="10" width="8" customWidth="1"/>
    <col min="11" max="11" width="8.85546875" customWidth="1"/>
    <col min="12" max="12" width="8.140625" customWidth="1"/>
    <col min="13" max="13" width="9.85546875" customWidth="1"/>
    <col min="14" max="14" width="10.5703125" customWidth="1"/>
    <col min="16" max="16" width="35" customWidth="1"/>
    <col min="17" max="17" width="8" customWidth="1"/>
    <col min="18" max="18" width="6.85546875" customWidth="1"/>
    <col min="19" max="19" width="6.5703125" customWidth="1"/>
    <col min="20" max="20" width="5.85546875" customWidth="1"/>
    <col min="21" max="22" width="6.85546875" customWidth="1"/>
    <col min="23" max="23" width="6.5703125" customWidth="1"/>
    <col min="24" max="24" width="6.7109375" customWidth="1"/>
    <col min="25" max="25" width="6.85546875" customWidth="1"/>
    <col min="26" max="26" width="6.5703125" customWidth="1"/>
    <col min="27" max="27" width="6.7109375" customWidth="1"/>
    <col min="28" max="28" width="6.5703125" customWidth="1"/>
  </cols>
  <sheetData>
    <row r="2" spans="1:14">
      <c r="B2" s="2" t="s">
        <v>40</v>
      </c>
      <c r="C2" s="3">
        <v>43585</v>
      </c>
      <c r="D2" s="3">
        <v>43616</v>
      </c>
      <c r="E2" s="3">
        <v>43646</v>
      </c>
      <c r="F2" s="3">
        <v>43677</v>
      </c>
      <c r="G2" s="3">
        <v>43708</v>
      </c>
      <c r="H2" s="3">
        <v>43738</v>
      </c>
      <c r="I2" s="3">
        <v>43769</v>
      </c>
      <c r="J2" s="3">
        <v>43799</v>
      </c>
      <c r="K2" s="3">
        <v>43830</v>
      </c>
      <c r="L2" s="3">
        <v>43861</v>
      </c>
      <c r="M2" s="3">
        <v>43890</v>
      </c>
      <c r="N2" s="3">
        <v>43921</v>
      </c>
    </row>
    <row r="3" spans="1:14">
      <c r="B3" s="1" t="s">
        <v>79</v>
      </c>
      <c r="C3" s="40">
        <v>0.44797522893812997</v>
      </c>
      <c r="D3" s="40">
        <v>0.34013872427462999</v>
      </c>
      <c r="E3" s="40">
        <v>0.49365315396831022</v>
      </c>
      <c r="F3" s="40">
        <v>0.31617606206284005</v>
      </c>
      <c r="G3" s="40"/>
      <c r="H3" s="40"/>
      <c r="I3" s="40"/>
      <c r="J3" s="40"/>
      <c r="K3" s="40"/>
      <c r="L3" s="40"/>
      <c r="M3" s="40"/>
      <c r="N3" s="40"/>
    </row>
    <row r="4" spans="1:14">
      <c r="B4" s="1" t="s">
        <v>80</v>
      </c>
      <c r="C4" s="40">
        <v>0.65016954000000005</v>
      </c>
      <c r="D4" s="40">
        <v>0.94757899999999973</v>
      </c>
      <c r="E4" s="40">
        <v>1.0015274199999999</v>
      </c>
      <c r="F4" s="40">
        <v>1.1158126100000001</v>
      </c>
      <c r="G4" s="40"/>
      <c r="H4" s="40"/>
      <c r="I4" s="40"/>
      <c r="J4" s="40"/>
      <c r="K4" s="40"/>
      <c r="L4" s="40"/>
      <c r="M4" s="40"/>
      <c r="N4" s="40"/>
    </row>
    <row r="5" spans="1:14">
      <c r="B5" s="1" t="s">
        <v>83</v>
      </c>
      <c r="C5" s="40">
        <v>1.8470357099999997</v>
      </c>
      <c r="D5" s="40">
        <v>2.2318993699999998</v>
      </c>
      <c r="E5" s="40">
        <v>2.2892688299999997</v>
      </c>
      <c r="F5" s="40">
        <v>2.3889060499999997</v>
      </c>
      <c r="G5" s="40"/>
      <c r="H5" s="40"/>
      <c r="I5" s="40"/>
      <c r="J5" s="40"/>
      <c r="K5" s="40"/>
      <c r="L5" s="40"/>
      <c r="M5" s="40"/>
      <c r="N5" s="40"/>
    </row>
    <row r="6" spans="1:14">
      <c r="B6" s="1" t="s">
        <v>84</v>
      </c>
      <c r="C6" s="40">
        <v>0.78865719000000001</v>
      </c>
      <c r="D6" s="40">
        <v>0.38073458000000004</v>
      </c>
      <c r="E6" s="40">
        <v>0.80319474999999996</v>
      </c>
      <c r="F6" s="40">
        <v>0.49561271000000001</v>
      </c>
      <c r="G6" s="40"/>
      <c r="H6" s="40"/>
      <c r="I6" s="40"/>
      <c r="J6" s="40"/>
      <c r="K6" s="40"/>
      <c r="L6" s="40"/>
      <c r="M6" s="40"/>
      <c r="N6" s="40"/>
    </row>
    <row r="7" spans="1:14">
      <c r="B7" s="1" t="s">
        <v>81</v>
      </c>
      <c r="C7" s="40">
        <v>0</v>
      </c>
      <c r="D7" s="40">
        <v>0</v>
      </c>
      <c r="E7" s="40">
        <v>0</v>
      </c>
      <c r="F7" s="40">
        <v>0</v>
      </c>
      <c r="G7" s="40"/>
      <c r="H7" s="40"/>
      <c r="I7" s="40"/>
      <c r="J7" s="40"/>
      <c r="K7" s="40"/>
      <c r="L7" s="40"/>
      <c r="M7" s="40"/>
      <c r="N7" s="40"/>
    </row>
    <row r="8" spans="1:14">
      <c r="B8" s="1" t="s">
        <v>82</v>
      </c>
      <c r="C8" s="40">
        <v>0</v>
      </c>
      <c r="D8" s="40">
        <v>-1.4174579999999999E-2</v>
      </c>
      <c r="E8" s="40">
        <v>0</v>
      </c>
      <c r="F8" s="40">
        <v>0</v>
      </c>
      <c r="G8" s="40"/>
      <c r="H8" s="40"/>
      <c r="I8" s="40"/>
      <c r="J8" s="40"/>
      <c r="K8" s="40"/>
      <c r="L8" s="40"/>
      <c r="M8" s="40"/>
      <c r="N8" s="40"/>
    </row>
    <row r="9" spans="1:14">
      <c r="B9" s="5"/>
      <c r="C9" s="16">
        <v>3.7338376689381296</v>
      </c>
      <c r="D9" s="16">
        <v>3.8861770942746294</v>
      </c>
      <c r="E9" s="16">
        <v>4.5876441539683102</v>
      </c>
      <c r="F9" s="16">
        <v>4.3165074320628394</v>
      </c>
      <c r="G9" s="16">
        <v>0</v>
      </c>
      <c r="H9" s="16">
        <v>0</v>
      </c>
      <c r="I9" s="16">
        <v>0</v>
      </c>
      <c r="J9" s="16">
        <v>0</v>
      </c>
      <c r="K9" s="16">
        <v>0</v>
      </c>
      <c r="L9" s="16">
        <v>0</v>
      </c>
      <c r="M9" s="16">
        <v>0</v>
      </c>
      <c r="N9" s="16">
        <v>0</v>
      </c>
    </row>
    <row r="10" spans="1:14">
      <c r="C10" s="16">
        <v>1.0981447689381301</v>
      </c>
      <c r="D10" s="16">
        <v>1.2877177242746298</v>
      </c>
      <c r="E10" s="16">
        <v>1.4951805739683102</v>
      </c>
      <c r="F10" s="16">
        <v>1.4319886720628401</v>
      </c>
      <c r="G10" s="16">
        <v>0</v>
      </c>
      <c r="H10" s="16">
        <v>0</v>
      </c>
      <c r="I10" s="16">
        <v>0</v>
      </c>
      <c r="J10" s="16">
        <v>0</v>
      </c>
      <c r="K10" s="16">
        <v>0</v>
      </c>
      <c r="L10" s="16">
        <v>0</v>
      </c>
      <c r="M10" s="16">
        <v>0</v>
      </c>
      <c r="N10" s="16">
        <v>0</v>
      </c>
    </row>
    <row r="11" spans="1:14">
      <c r="C11" s="38">
        <v>2.6356928999999996</v>
      </c>
      <c r="D11" s="38">
        <v>2.5984593699999996</v>
      </c>
      <c r="E11" s="38">
        <v>3.0924635799999995</v>
      </c>
      <c r="F11" s="38">
        <v>2.8845187599999997</v>
      </c>
      <c r="G11" s="38">
        <v>0</v>
      </c>
      <c r="H11" s="38">
        <v>0</v>
      </c>
      <c r="I11" s="38">
        <v>0</v>
      </c>
      <c r="J11" s="38">
        <v>0</v>
      </c>
      <c r="K11" s="38">
        <v>0</v>
      </c>
      <c r="L11" s="38">
        <v>0</v>
      </c>
      <c r="M11" s="38">
        <v>0</v>
      </c>
      <c r="N11" s="38">
        <v>0</v>
      </c>
    </row>
    <row r="13" spans="1:14">
      <c r="B13" s="2" t="s">
        <v>5</v>
      </c>
      <c r="C13" s="3">
        <v>43556</v>
      </c>
      <c r="D13" s="3">
        <v>43586</v>
      </c>
      <c r="E13" s="3">
        <v>43617</v>
      </c>
      <c r="F13" s="3">
        <v>43647</v>
      </c>
      <c r="G13" s="3">
        <v>43678</v>
      </c>
      <c r="H13" s="3">
        <v>43709</v>
      </c>
      <c r="I13" s="3">
        <v>43739</v>
      </c>
      <c r="J13" s="3">
        <v>43770</v>
      </c>
      <c r="K13" s="3">
        <v>43800</v>
      </c>
      <c r="L13" s="3">
        <v>43831</v>
      </c>
      <c r="M13" s="3">
        <v>43862</v>
      </c>
      <c r="N13" s="3">
        <v>43891</v>
      </c>
    </row>
    <row r="14" spans="1:14">
      <c r="B14" s="10" t="s">
        <v>84</v>
      </c>
      <c r="C14" s="65">
        <v>26301.52</v>
      </c>
      <c r="D14" s="65">
        <v>17062.61</v>
      </c>
      <c r="E14" s="65">
        <v>30646.74</v>
      </c>
      <c r="F14" s="65">
        <v>20377.919999999998</v>
      </c>
      <c r="G14" s="15"/>
      <c r="H14" s="15"/>
      <c r="I14" s="15"/>
      <c r="J14" s="65"/>
      <c r="K14" s="65"/>
      <c r="L14" s="15"/>
      <c r="M14" s="15"/>
      <c r="N14" s="15"/>
    </row>
    <row r="15" spans="1:14">
      <c r="B15" s="10" t="s">
        <v>138</v>
      </c>
      <c r="C15" s="64">
        <v>1057.8009999999999</v>
      </c>
      <c r="D15" s="64">
        <v>1412.366</v>
      </c>
      <c r="E15" s="64">
        <v>1918.442</v>
      </c>
      <c r="F15" s="64">
        <v>2509.991</v>
      </c>
      <c r="G15" s="15"/>
      <c r="H15" s="15"/>
      <c r="I15" s="15"/>
      <c r="J15" s="15"/>
      <c r="K15" s="15"/>
      <c r="L15" s="15"/>
      <c r="M15" s="15"/>
      <c r="N15" s="15"/>
    </row>
    <row r="16" spans="1:14">
      <c r="C16" s="26">
        <v>27359.321</v>
      </c>
      <c r="D16" s="26">
        <v>18474.976000000002</v>
      </c>
      <c r="E16" s="26">
        <v>32565.182000000001</v>
      </c>
      <c r="F16" s="26">
        <v>22887.911</v>
      </c>
      <c r="G16" s="26">
        <v>0</v>
      </c>
      <c r="H16" s="26">
        <v>0</v>
      </c>
      <c r="I16" s="26">
        <v>0</v>
      </c>
      <c r="J16" s="26">
        <v>0</v>
      </c>
      <c r="K16" s="26">
        <v>0</v>
      </c>
      <c r="L16" s="26">
        <v>0</v>
      </c>
      <c r="M16" s="26">
        <v>0</v>
      </c>
      <c r="N16" s="26">
        <v>0</v>
      </c>
    </row>
    <row r="17" spans="1:7">
      <c r="B17" t="s">
        <v>174</v>
      </c>
    </row>
    <row r="18" spans="1:7">
      <c r="A18" t="s">
        <v>41</v>
      </c>
      <c r="B18" s="13">
        <v>4.3165074320628394</v>
      </c>
    </row>
    <row r="19" spans="1:7">
      <c r="A19" t="s">
        <v>176</v>
      </c>
      <c r="B19" s="13">
        <v>1.4319886720628401</v>
      </c>
    </row>
    <row r="20" spans="1:7">
      <c r="A20" t="s">
        <v>177</v>
      </c>
      <c r="B20" s="13">
        <v>2.8845187599999997</v>
      </c>
    </row>
    <row r="21" spans="1:7">
      <c r="A21" t="s">
        <v>178</v>
      </c>
      <c r="B21" s="50">
        <v>22887.911</v>
      </c>
    </row>
    <row r="24" spans="1:7">
      <c r="C24" s="66">
        <v>43556</v>
      </c>
      <c r="D24" s="66">
        <v>43586</v>
      </c>
      <c r="E24" s="66">
        <v>43617</v>
      </c>
      <c r="F24" s="66">
        <v>43647</v>
      </c>
      <c r="G24" s="66">
        <v>43678</v>
      </c>
    </row>
    <row r="25" spans="1:7">
      <c r="B25" s="1" t="s">
        <v>185</v>
      </c>
      <c r="C25" s="15">
        <v>1523.3530000000001</v>
      </c>
      <c r="D25" s="15"/>
      <c r="E25" s="15"/>
      <c r="F25" s="15"/>
      <c r="G25" s="1"/>
    </row>
    <row r="26" spans="1:7">
      <c r="B26" s="1" t="s">
        <v>184</v>
      </c>
      <c r="C26" s="15">
        <v>4612.4920000000002</v>
      </c>
      <c r="D26" s="15"/>
      <c r="E26" s="15"/>
      <c r="F26" s="15"/>
      <c r="G26" s="15"/>
    </row>
    <row r="27" spans="1:7">
      <c r="B27" s="1" t="s">
        <v>183</v>
      </c>
      <c r="C27" s="15">
        <v>4468.8760000000002</v>
      </c>
      <c r="D27" s="15"/>
      <c r="E27" s="15"/>
      <c r="F27" s="15"/>
      <c r="G27" s="15"/>
    </row>
  </sheetData>
  <phoneticPr fontId="62" type="noConversion"/>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128"/>
  <sheetViews>
    <sheetView topLeftCell="A16" zoomScale="90" zoomScaleNormal="90" workbookViewId="0">
      <selection activeCell="B12" sqref="B12"/>
    </sheetView>
  </sheetViews>
  <sheetFormatPr defaultRowHeight="15"/>
  <cols>
    <col min="1" max="1" width="9" customWidth="1"/>
    <col min="2" max="2" width="48.28515625" customWidth="1"/>
    <col min="3" max="3" width="11.7109375" customWidth="1"/>
    <col min="4" max="4" width="10.5703125" customWidth="1"/>
    <col min="5" max="8" width="11.42578125" customWidth="1"/>
    <col min="9" max="9" width="11.7109375" customWidth="1"/>
    <col min="10" max="10" width="11.42578125"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40">
        <v>0.1147247999999999</v>
      </c>
      <c r="D3" s="40">
        <v>0.1185489599999999</v>
      </c>
      <c r="E3" s="40">
        <v>0.1147247999999999</v>
      </c>
      <c r="F3" s="40">
        <v>0.1185489599999999</v>
      </c>
      <c r="G3" s="40"/>
      <c r="H3" s="40"/>
      <c r="I3" s="40"/>
      <c r="J3" s="40"/>
      <c r="K3" s="40"/>
      <c r="L3" s="40"/>
      <c r="M3" s="40"/>
      <c r="N3" s="40"/>
    </row>
    <row r="4" spans="2:14">
      <c r="B4" s="10" t="s">
        <v>36</v>
      </c>
      <c r="C4" s="40">
        <v>1.6434335519999996E-2</v>
      </c>
      <c r="D4" s="40">
        <v>1.6982146703999997E-2</v>
      </c>
      <c r="E4" s="40">
        <v>1.6434335519999996E-2</v>
      </c>
      <c r="F4" s="40">
        <v>1.6982146703999997E-2</v>
      </c>
      <c r="G4" s="40"/>
      <c r="H4" s="40"/>
      <c r="I4" s="40"/>
      <c r="J4" s="40"/>
      <c r="K4" s="40"/>
      <c r="L4" s="40"/>
      <c r="M4" s="40"/>
      <c r="N4" s="40"/>
    </row>
    <row r="5" spans="2:14">
      <c r="B5" s="10" t="s">
        <v>37</v>
      </c>
      <c r="C5" s="40">
        <v>0</v>
      </c>
      <c r="D5" s="40">
        <v>3.8836010000000004E-2</v>
      </c>
      <c r="E5" s="40">
        <v>2.7358799999999999E-2</v>
      </c>
      <c r="F5" s="40">
        <v>2.3040120000000001E-2</v>
      </c>
      <c r="G5" s="40"/>
      <c r="H5" s="40"/>
      <c r="I5" s="40"/>
      <c r="J5" s="40"/>
      <c r="K5" s="40"/>
      <c r="L5" s="40"/>
      <c r="M5" s="40"/>
      <c r="N5" s="40"/>
    </row>
    <row r="6" spans="2:14" ht="16.5" customHeight="1">
      <c r="B6" s="10" t="s">
        <v>38</v>
      </c>
      <c r="C6" s="40">
        <v>1.83E-2</v>
      </c>
      <c r="D6" s="40">
        <v>7.4800000000000005E-2</v>
      </c>
      <c r="E6" s="40">
        <v>0</v>
      </c>
      <c r="F6" s="40">
        <v>0</v>
      </c>
      <c r="G6" s="40"/>
      <c r="H6" s="40"/>
      <c r="I6" s="40"/>
      <c r="J6" s="40"/>
      <c r="K6" s="40"/>
      <c r="L6" s="40"/>
      <c r="M6" s="40"/>
      <c r="N6" s="40"/>
    </row>
    <row r="7" spans="2:14" ht="15.75" customHeight="1">
      <c r="B7" s="10" t="s">
        <v>39</v>
      </c>
      <c r="C7" s="40">
        <v>0</v>
      </c>
      <c r="D7" s="40">
        <v>0</v>
      </c>
      <c r="E7" s="40">
        <v>0</v>
      </c>
      <c r="F7" s="40">
        <v>0</v>
      </c>
      <c r="G7" s="40"/>
      <c r="H7" s="40"/>
      <c r="I7" s="40"/>
      <c r="J7" s="40"/>
      <c r="K7" s="40"/>
      <c r="L7" s="40"/>
      <c r="M7" s="40"/>
      <c r="N7" s="40"/>
    </row>
    <row r="8" spans="2:14">
      <c r="B8" s="10" t="s">
        <v>141</v>
      </c>
      <c r="C8" s="40">
        <v>1.5413605500000005</v>
      </c>
      <c r="D8" s="40">
        <v>1.848477527191869</v>
      </c>
      <c r="E8" s="40">
        <v>0.90548843999999973</v>
      </c>
      <c r="F8" s="40">
        <v>2.0266915691877636</v>
      </c>
      <c r="G8" s="40"/>
      <c r="H8" s="40"/>
      <c r="I8" s="40"/>
      <c r="J8" s="40"/>
      <c r="K8" s="40"/>
      <c r="L8" s="40"/>
      <c r="M8" s="40"/>
      <c r="N8" s="40"/>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1" t="s">
        <v>170</v>
      </c>
      <c r="C12" s="38">
        <v>27.46775668839512</v>
      </c>
      <c r="D12" s="38">
        <v>7.8291106254935459</v>
      </c>
      <c r="E12" s="38">
        <v>16.029328375218679</v>
      </c>
      <c r="F12" s="38">
        <v>10.241443666020002</v>
      </c>
      <c r="G12" s="38">
        <v>0</v>
      </c>
      <c r="H12" s="38">
        <v>0</v>
      </c>
      <c r="I12" s="38">
        <v>0</v>
      </c>
      <c r="J12" s="38">
        <v>0</v>
      </c>
      <c r="K12" s="38">
        <v>0</v>
      </c>
      <c r="L12" s="38">
        <v>0</v>
      </c>
      <c r="M12" s="38">
        <v>0</v>
      </c>
      <c r="N12" s="38">
        <v>0</v>
      </c>
    </row>
    <row r="13" spans="2:14">
      <c r="B13" s="51" t="s">
        <v>171</v>
      </c>
      <c r="C13" s="38">
        <v>0.13342646168128025</v>
      </c>
      <c r="D13" s="38">
        <v>0.11217568642670067</v>
      </c>
      <c r="E13" s="38">
        <v>1.0335444547511889</v>
      </c>
      <c r="F13" s="38">
        <v>1.7535030385252071</v>
      </c>
      <c r="G13" s="38">
        <v>0</v>
      </c>
      <c r="H13" s="38">
        <v>0</v>
      </c>
      <c r="I13" s="38">
        <v>0</v>
      </c>
      <c r="J13" s="38">
        <v>0</v>
      </c>
      <c r="K13" s="38">
        <v>0</v>
      </c>
      <c r="L13" s="38">
        <v>0</v>
      </c>
      <c r="M13" s="38">
        <v>0</v>
      </c>
      <c r="N13" s="38">
        <v>0</v>
      </c>
    </row>
    <row r="14" spans="2:14">
      <c r="B14" s="51" t="s">
        <v>163</v>
      </c>
      <c r="C14" s="38">
        <v>1.1261490437286683</v>
      </c>
      <c r="D14" s="38">
        <v>1.6899458428303222</v>
      </c>
      <c r="E14" s="38">
        <v>5.318152099025756</v>
      </c>
      <c r="F14" s="38">
        <v>2.1785911100555784</v>
      </c>
      <c r="G14" s="38">
        <v>0</v>
      </c>
      <c r="H14" s="38">
        <v>0</v>
      </c>
      <c r="I14" s="38">
        <v>0</v>
      </c>
      <c r="J14" s="38">
        <v>0</v>
      </c>
      <c r="K14" s="38">
        <v>0</v>
      </c>
      <c r="L14" s="38">
        <v>0</v>
      </c>
      <c r="M14" s="38">
        <v>0</v>
      </c>
      <c r="N14" s="38">
        <v>0</v>
      </c>
    </row>
    <row r="15" spans="2:14">
      <c r="B15" s="51" t="s">
        <v>165</v>
      </c>
      <c r="C15" s="38">
        <v>0.57417592811383567</v>
      </c>
      <c r="D15" s="38">
        <v>1.0594947818928282</v>
      </c>
      <c r="E15" s="38">
        <v>2.7383747819468969</v>
      </c>
      <c r="F15" s="38">
        <v>3.1674935264846629</v>
      </c>
      <c r="G15" s="38">
        <v>0</v>
      </c>
      <c r="H15" s="38">
        <v>0</v>
      </c>
      <c r="I15" s="38">
        <v>0</v>
      </c>
      <c r="J15" s="38">
        <v>0</v>
      </c>
      <c r="K15" s="38">
        <v>0</v>
      </c>
      <c r="L15" s="38">
        <v>0</v>
      </c>
      <c r="M15" s="38">
        <v>0</v>
      </c>
      <c r="N15" s="38">
        <v>0</v>
      </c>
    </row>
    <row r="16" spans="2:14">
      <c r="B16" s="51" t="s">
        <v>164</v>
      </c>
      <c r="C16" s="38">
        <v>1.6499165557249813</v>
      </c>
      <c r="D16" s="38">
        <v>2.2596908600768972</v>
      </c>
      <c r="E16" s="38">
        <v>2.8383521278565915</v>
      </c>
      <c r="F16" s="38">
        <v>1.6720717223340946</v>
      </c>
      <c r="G16" s="38">
        <v>0</v>
      </c>
      <c r="H16" s="38">
        <v>0</v>
      </c>
      <c r="I16" s="38">
        <v>0</v>
      </c>
      <c r="J16" s="38">
        <v>0</v>
      </c>
      <c r="K16" s="38">
        <v>0</v>
      </c>
      <c r="L16" s="38">
        <v>0</v>
      </c>
      <c r="M16" s="38">
        <v>0</v>
      </c>
      <c r="N16" s="38">
        <v>0</v>
      </c>
    </row>
    <row r="17" spans="2:14">
      <c r="B17" s="51" t="s">
        <v>166</v>
      </c>
      <c r="C17" s="38">
        <v>7.586468980682139</v>
      </c>
      <c r="D17" s="38">
        <v>8.2425082006389996</v>
      </c>
      <c r="E17" s="38">
        <v>17.579558468244457</v>
      </c>
      <c r="F17" s="38">
        <v>9.8876875444020023</v>
      </c>
      <c r="G17" s="38">
        <v>0</v>
      </c>
      <c r="H17" s="38">
        <v>0</v>
      </c>
      <c r="I17" s="38">
        <v>0</v>
      </c>
      <c r="J17" s="38">
        <v>0</v>
      </c>
      <c r="K17" s="38">
        <v>0</v>
      </c>
      <c r="L17" s="38">
        <v>0</v>
      </c>
      <c r="M17" s="38">
        <v>0</v>
      </c>
      <c r="N17" s="38">
        <v>0</v>
      </c>
    </row>
    <row r="18" spans="2:14">
      <c r="B18" s="51" t="s">
        <v>85</v>
      </c>
      <c r="C18" s="40">
        <v>0</v>
      </c>
      <c r="D18" s="40">
        <v>0</v>
      </c>
      <c r="E18" s="40">
        <v>0</v>
      </c>
      <c r="F18" s="40">
        <v>0</v>
      </c>
      <c r="G18" s="40">
        <v>0</v>
      </c>
      <c r="H18" s="40">
        <v>0</v>
      </c>
      <c r="I18" s="40">
        <v>0</v>
      </c>
      <c r="J18" s="40">
        <v>0</v>
      </c>
      <c r="K18" s="40">
        <v>0</v>
      </c>
      <c r="L18" s="40">
        <v>0</v>
      </c>
      <c r="M18" s="40">
        <v>0</v>
      </c>
      <c r="N18" s="40">
        <v>0</v>
      </c>
    </row>
    <row r="19" spans="2:14">
      <c r="B19" s="51" t="s">
        <v>168</v>
      </c>
      <c r="C19" s="36">
        <v>5.0754226855199995</v>
      </c>
      <c r="D19" s="36">
        <v>2.4336046438958685</v>
      </c>
      <c r="E19" s="36">
        <v>1.2463983755199997</v>
      </c>
      <c r="F19" s="36">
        <v>2.2492232958917677</v>
      </c>
      <c r="G19" s="36"/>
      <c r="H19" s="36"/>
      <c r="I19" s="36"/>
      <c r="J19" s="36"/>
      <c r="K19" s="36"/>
      <c r="L19" s="36"/>
      <c r="M19" s="36"/>
      <c r="N19" s="36"/>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1" t="s">
        <v>170</v>
      </c>
      <c r="C23" s="67">
        <v>349466.62199999986</v>
      </c>
      <c r="D23" s="67">
        <v>90677.262000000061</v>
      </c>
      <c r="E23" s="67">
        <v>151061.05299999996</v>
      </c>
      <c r="F23" s="67">
        <v>126908.52999999996</v>
      </c>
      <c r="G23" s="67">
        <v>0</v>
      </c>
      <c r="H23" s="67">
        <v>0</v>
      </c>
      <c r="I23" s="67">
        <v>0</v>
      </c>
      <c r="J23" s="67">
        <v>0</v>
      </c>
      <c r="K23" s="67">
        <v>0</v>
      </c>
      <c r="L23" s="67">
        <v>0</v>
      </c>
      <c r="M23" s="67">
        <v>0</v>
      </c>
      <c r="N23" s="67">
        <v>0</v>
      </c>
    </row>
    <row r="24" spans="2:14">
      <c r="B24" s="51" t="s">
        <v>171</v>
      </c>
      <c r="C24" s="67">
        <v>2587.5</v>
      </c>
      <c r="D24" s="67">
        <v>913.09999999999991</v>
      </c>
      <c r="E24" s="67">
        <v>30168</v>
      </c>
      <c r="F24" s="67">
        <v>92604.7</v>
      </c>
      <c r="G24" s="67">
        <v>0</v>
      </c>
      <c r="H24" s="67">
        <v>0</v>
      </c>
      <c r="I24" s="67">
        <v>0</v>
      </c>
      <c r="J24" s="67">
        <v>0</v>
      </c>
      <c r="K24" s="67">
        <v>0</v>
      </c>
      <c r="L24" s="67">
        <v>0</v>
      </c>
      <c r="M24" s="67">
        <v>0</v>
      </c>
      <c r="N24" s="67">
        <v>0</v>
      </c>
    </row>
    <row r="25" spans="2:14">
      <c r="B25" s="51" t="s">
        <v>163</v>
      </c>
      <c r="C25" s="67">
        <v>93269.136000000028</v>
      </c>
      <c r="D25" s="67">
        <v>84034.441999999966</v>
      </c>
      <c r="E25" s="67">
        <v>229847.50799999991</v>
      </c>
      <c r="F25" s="67">
        <v>114911.54699999998</v>
      </c>
      <c r="G25" s="67">
        <v>0</v>
      </c>
      <c r="H25" s="67">
        <v>0</v>
      </c>
      <c r="I25" s="67">
        <v>0</v>
      </c>
      <c r="J25" s="67">
        <v>0</v>
      </c>
      <c r="K25" s="67">
        <v>0</v>
      </c>
      <c r="L25" s="67">
        <v>0</v>
      </c>
      <c r="M25" s="67">
        <v>0</v>
      </c>
      <c r="N25" s="67">
        <v>0</v>
      </c>
    </row>
    <row r="26" spans="2:14">
      <c r="B26" s="51" t="s">
        <v>165</v>
      </c>
      <c r="C26" s="67">
        <v>35114.5</v>
      </c>
      <c r="D26" s="67">
        <v>67420</v>
      </c>
      <c r="E26" s="67">
        <v>175935</v>
      </c>
      <c r="F26" s="67">
        <v>174504</v>
      </c>
      <c r="G26" s="67">
        <v>0</v>
      </c>
      <c r="H26" s="67">
        <v>0</v>
      </c>
      <c r="I26" s="67">
        <v>0</v>
      </c>
      <c r="J26" s="67">
        <v>0</v>
      </c>
      <c r="K26" s="67">
        <v>0</v>
      </c>
      <c r="L26" s="67">
        <v>0</v>
      </c>
      <c r="M26" s="67">
        <v>0</v>
      </c>
      <c r="N26" s="67">
        <v>0</v>
      </c>
    </row>
    <row r="27" spans="2:14">
      <c r="B27" s="51" t="s">
        <v>164</v>
      </c>
      <c r="C27" s="67">
        <v>53658.137999999999</v>
      </c>
      <c r="D27" s="67">
        <v>101371.304</v>
      </c>
      <c r="E27" s="67">
        <v>74192.970999999976</v>
      </c>
      <c r="F27" s="67">
        <v>46507.941000000013</v>
      </c>
      <c r="G27" s="67">
        <v>0</v>
      </c>
      <c r="H27" s="67">
        <v>0</v>
      </c>
      <c r="I27" s="67">
        <v>0</v>
      </c>
      <c r="J27" s="67">
        <v>0</v>
      </c>
      <c r="K27" s="67">
        <v>0</v>
      </c>
      <c r="L27" s="67">
        <v>0</v>
      </c>
      <c r="M27" s="67">
        <v>0</v>
      </c>
      <c r="N27" s="67">
        <v>0</v>
      </c>
    </row>
    <row r="28" spans="2:14">
      <c r="B28" s="51" t="s">
        <v>166</v>
      </c>
      <c r="C28" s="67">
        <v>209000</v>
      </c>
      <c r="D28" s="67">
        <v>248361.5</v>
      </c>
      <c r="E28" s="67">
        <v>420687.5</v>
      </c>
      <c r="F28" s="67">
        <v>285401</v>
      </c>
      <c r="G28" s="67">
        <v>0</v>
      </c>
      <c r="H28" s="67">
        <v>0</v>
      </c>
      <c r="I28" s="67">
        <v>0</v>
      </c>
      <c r="J28" s="67">
        <v>0</v>
      </c>
      <c r="K28" s="67">
        <v>0</v>
      </c>
      <c r="L28" s="67">
        <v>0</v>
      </c>
      <c r="M28" s="67">
        <v>0</v>
      </c>
      <c r="N28" s="67">
        <v>0</v>
      </c>
    </row>
    <row r="29" spans="2:14">
      <c r="B29" s="51"/>
      <c r="C29" s="67"/>
      <c r="D29" s="67"/>
      <c r="E29" s="67"/>
      <c r="F29" s="67"/>
      <c r="G29" s="67"/>
      <c r="H29" s="67"/>
      <c r="I29" s="67"/>
      <c r="J29" s="67"/>
      <c r="K29" s="38"/>
      <c r="L29" s="67"/>
      <c r="M29" s="67"/>
      <c r="N29" s="67"/>
    </row>
    <row r="30" spans="2:14">
      <c r="C30" s="38"/>
      <c r="D30" s="38"/>
      <c r="E30" s="38"/>
      <c r="F30" s="38"/>
      <c r="G30" s="38"/>
      <c r="H30" s="38"/>
      <c r="I30" s="38"/>
      <c r="J30" s="38"/>
      <c r="K30" s="38"/>
      <c r="L30" s="38"/>
      <c r="M30" s="38"/>
      <c r="N30" s="38"/>
    </row>
    <row r="31" spans="2:14">
      <c r="C31" s="38"/>
      <c r="D31" s="38"/>
      <c r="E31" s="38"/>
      <c r="F31" s="38"/>
      <c r="G31" s="38"/>
      <c r="H31" s="38"/>
      <c r="I31" s="38"/>
      <c r="J31" s="38"/>
      <c r="K31" s="38"/>
      <c r="L31" s="38"/>
      <c r="M31" s="38"/>
      <c r="N31" s="38"/>
    </row>
    <row r="32" spans="2:14">
      <c r="C32" s="38"/>
      <c r="D32" s="38"/>
      <c r="E32" s="38"/>
      <c r="F32" s="38"/>
      <c r="G32" s="38"/>
      <c r="H32" s="38"/>
      <c r="I32" s="38"/>
      <c r="J32" s="38"/>
      <c r="K32" s="38"/>
      <c r="L32" s="38"/>
      <c r="M32" s="38"/>
      <c r="N32" s="38"/>
    </row>
    <row r="33" spans="2:14">
      <c r="C33" s="38"/>
      <c r="D33" s="38"/>
      <c r="E33" s="38"/>
      <c r="F33" s="38"/>
      <c r="G33" s="38"/>
      <c r="H33" s="38"/>
      <c r="I33" s="38"/>
      <c r="J33" s="38"/>
      <c r="K33" s="38"/>
      <c r="L33" s="38"/>
      <c r="M33" s="38"/>
      <c r="N33" s="38"/>
    </row>
    <row r="34" spans="2:14">
      <c r="B34" t="s">
        <v>174</v>
      </c>
      <c r="C34" s="38"/>
      <c r="D34" s="38"/>
      <c r="E34" s="38"/>
      <c r="F34" s="38"/>
      <c r="G34" s="38"/>
      <c r="H34" s="38"/>
      <c r="I34" s="38"/>
      <c r="J34" s="38"/>
      <c r="K34" s="38"/>
      <c r="L34" s="38"/>
      <c r="M34" s="38"/>
      <c r="N34" s="38"/>
    </row>
    <row r="35" spans="2:14">
      <c r="B35" t="s">
        <v>168</v>
      </c>
      <c r="C35" s="38"/>
      <c r="D35" s="38"/>
      <c r="E35" s="38"/>
      <c r="F35" s="38"/>
      <c r="G35" s="38"/>
      <c r="H35" s="38"/>
      <c r="I35" s="38"/>
      <c r="J35" s="38"/>
      <c r="K35" s="38"/>
      <c r="L35" s="38"/>
      <c r="M35" s="38"/>
      <c r="N35" s="38"/>
    </row>
    <row r="36" spans="2:14">
      <c r="C36" s="38"/>
      <c r="D36" s="38"/>
      <c r="E36" s="38"/>
      <c r="F36" s="38"/>
      <c r="G36" s="38"/>
      <c r="H36" s="38"/>
      <c r="I36" s="38"/>
      <c r="J36" s="38"/>
      <c r="K36" s="38"/>
      <c r="L36" s="38"/>
      <c r="M36" s="38"/>
      <c r="N36" s="38"/>
    </row>
    <row r="37" spans="2:14">
      <c r="C37" s="38"/>
      <c r="D37" s="38"/>
      <c r="E37" s="38"/>
      <c r="F37" s="38"/>
      <c r="G37" s="38"/>
      <c r="H37" s="38"/>
      <c r="I37" s="38"/>
      <c r="J37" s="38"/>
      <c r="K37" s="38"/>
      <c r="L37" s="38"/>
      <c r="M37" s="38"/>
      <c r="N37" s="38"/>
    </row>
    <row r="38" spans="2:14">
      <c r="C38" s="38"/>
      <c r="D38" s="38"/>
      <c r="E38" s="38"/>
      <c r="F38" s="38"/>
      <c r="G38" s="38"/>
      <c r="H38" s="38"/>
      <c r="I38" s="38"/>
      <c r="J38" s="38"/>
      <c r="K38" s="38"/>
      <c r="L38" s="38"/>
      <c r="M38" s="38"/>
      <c r="N38" s="38"/>
    </row>
    <row r="39" spans="2:14">
      <c r="C39" s="38"/>
      <c r="D39" s="38"/>
      <c r="E39" s="38"/>
      <c r="F39" s="38"/>
      <c r="G39" s="38"/>
      <c r="H39" s="38"/>
      <c r="I39" s="38"/>
      <c r="J39" s="38"/>
      <c r="K39" s="38"/>
      <c r="L39" s="38"/>
      <c r="M39" s="38"/>
      <c r="N39" s="38"/>
    </row>
    <row r="40" spans="2:14">
      <c r="C40" s="38"/>
      <c r="D40" s="38"/>
      <c r="E40" s="38"/>
      <c r="F40" s="38"/>
      <c r="G40" s="38"/>
      <c r="H40" s="38"/>
      <c r="I40" s="38"/>
      <c r="J40" s="38"/>
      <c r="K40" s="38"/>
      <c r="L40" s="38"/>
      <c r="M40" s="38"/>
      <c r="N40" s="38"/>
    </row>
    <row r="41" spans="2:14">
      <c r="C41" s="38"/>
      <c r="D41" s="38"/>
      <c r="E41" s="38"/>
      <c r="F41" s="38"/>
      <c r="G41" s="38"/>
      <c r="H41" s="38"/>
      <c r="I41" s="38"/>
      <c r="J41" s="38"/>
      <c r="K41" s="38"/>
      <c r="L41" s="38"/>
      <c r="M41" s="38"/>
      <c r="N41" s="38"/>
    </row>
    <row r="42" spans="2:14">
      <c r="C42" s="38"/>
      <c r="D42" s="38"/>
      <c r="E42" s="38"/>
      <c r="F42" s="38"/>
      <c r="G42" s="38"/>
      <c r="H42" s="38"/>
      <c r="I42" s="38"/>
      <c r="J42" s="38"/>
      <c r="K42" s="38"/>
      <c r="L42" s="38"/>
      <c r="M42" s="38"/>
      <c r="N42" s="38"/>
    </row>
    <row r="43" spans="2:14">
      <c r="C43" s="38"/>
      <c r="D43" s="38"/>
      <c r="E43" s="38"/>
      <c r="F43" s="38"/>
      <c r="G43" s="38"/>
      <c r="H43" s="38"/>
      <c r="I43" s="38"/>
      <c r="J43" s="38"/>
      <c r="K43" s="38"/>
      <c r="L43" s="38"/>
      <c r="M43" s="38"/>
      <c r="N43" s="38"/>
    </row>
    <row r="44" spans="2:14">
      <c r="C44" s="38"/>
      <c r="D44" s="38"/>
      <c r="E44" s="38"/>
      <c r="F44" s="38"/>
      <c r="G44" s="38"/>
      <c r="H44" s="38"/>
      <c r="I44" s="38"/>
      <c r="J44" s="38"/>
      <c r="K44" s="38"/>
      <c r="L44" s="38"/>
      <c r="M44" s="38"/>
      <c r="N44" s="38"/>
    </row>
    <row r="45" spans="2:14">
      <c r="C45" s="38"/>
      <c r="D45" s="38"/>
      <c r="E45" s="38"/>
      <c r="F45" s="38"/>
      <c r="G45" s="38"/>
      <c r="H45" s="38"/>
      <c r="I45" s="38"/>
      <c r="J45" s="38"/>
      <c r="K45" s="38"/>
      <c r="L45" s="38"/>
      <c r="M45" s="38"/>
      <c r="N45" s="38"/>
    </row>
    <row r="46" spans="2:14">
      <c r="C46" s="38"/>
      <c r="D46" s="38"/>
      <c r="E46" s="38"/>
      <c r="F46" s="38"/>
      <c r="G46" s="38"/>
      <c r="H46" s="38"/>
      <c r="I46" s="38"/>
      <c r="J46" s="38"/>
      <c r="K46" s="38"/>
      <c r="L46" s="38"/>
      <c r="M46" s="38"/>
      <c r="N46" s="38"/>
    </row>
    <row r="47" spans="2:14">
      <c r="C47" s="38"/>
      <c r="D47" s="38"/>
      <c r="E47" s="38"/>
      <c r="F47" s="38"/>
      <c r="G47" s="38"/>
      <c r="H47" s="38"/>
      <c r="I47" s="38"/>
      <c r="J47" s="38"/>
      <c r="K47" s="38"/>
      <c r="L47" s="38"/>
      <c r="M47" s="38"/>
      <c r="N47" s="38"/>
    </row>
    <row r="48" spans="2:14">
      <c r="C48" s="38"/>
      <c r="D48" s="38"/>
      <c r="E48" s="38"/>
      <c r="F48" s="38"/>
      <c r="G48" s="38"/>
      <c r="H48" s="38"/>
      <c r="I48" s="38"/>
      <c r="J48" s="38"/>
      <c r="K48" s="38"/>
      <c r="L48" s="38"/>
      <c r="M48" s="38"/>
      <c r="N48" s="38"/>
    </row>
    <row r="49" spans="2:14">
      <c r="B49" s="44"/>
      <c r="C49" s="38"/>
      <c r="D49" s="38"/>
      <c r="E49" s="38"/>
      <c r="F49" s="38"/>
      <c r="G49" s="38"/>
      <c r="H49" s="38"/>
      <c r="I49" s="38"/>
      <c r="J49" s="38"/>
      <c r="K49" s="38"/>
      <c r="L49" s="38"/>
      <c r="M49" s="38"/>
      <c r="N49" s="38"/>
    </row>
    <row r="50" spans="2:14">
      <c r="B50" s="44"/>
      <c r="C50" s="38"/>
      <c r="D50" s="38"/>
      <c r="E50" s="38"/>
      <c r="F50" s="38"/>
      <c r="G50" s="38"/>
      <c r="H50" s="38"/>
      <c r="I50" s="38"/>
      <c r="J50" s="38"/>
      <c r="K50" s="38"/>
      <c r="L50" s="38"/>
      <c r="M50" s="38"/>
      <c r="N50" s="38"/>
    </row>
    <row r="51" spans="2:14">
      <c r="C51" s="38"/>
      <c r="D51" s="38"/>
      <c r="E51" s="38"/>
      <c r="F51" s="38"/>
      <c r="G51" s="38"/>
      <c r="H51" s="38"/>
      <c r="I51" s="38"/>
      <c r="J51" s="38"/>
      <c r="K51" s="38"/>
      <c r="L51" s="38"/>
      <c r="M51" s="38"/>
      <c r="N51" s="38"/>
    </row>
    <row r="52" spans="2:14">
      <c r="B52" s="44"/>
      <c r="C52" s="38"/>
      <c r="D52" s="38"/>
      <c r="E52" s="38"/>
      <c r="F52" s="38"/>
      <c r="G52" s="38"/>
      <c r="H52" s="38"/>
      <c r="I52" s="38"/>
      <c r="J52" s="38"/>
      <c r="K52" s="38"/>
      <c r="L52" s="38"/>
      <c r="M52" s="38"/>
      <c r="N52" s="38"/>
    </row>
    <row r="53" spans="2:14">
      <c r="B53" s="45" t="s">
        <v>167</v>
      </c>
      <c r="C53" s="38"/>
      <c r="D53" s="38"/>
      <c r="E53" s="38"/>
      <c r="F53" s="38"/>
      <c r="G53" s="38"/>
      <c r="H53" s="38"/>
      <c r="I53" s="38"/>
      <c r="J53" s="38"/>
      <c r="K53" s="38"/>
      <c r="L53" s="38"/>
      <c r="M53" s="38"/>
      <c r="N53" s="38"/>
    </row>
    <row r="54" spans="2:14">
      <c r="B54" s="44" t="s">
        <v>195</v>
      </c>
      <c r="C54" s="38"/>
      <c r="D54" s="38"/>
      <c r="E54" s="38"/>
      <c r="F54" s="38"/>
      <c r="G54" s="38"/>
      <c r="H54" s="38"/>
      <c r="I54" s="38"/>
      <c r="J54" s="38"/>
      <c r="K54" s="38"/>
      <c r="L54" s="38"/>
      <c r="M54" s="38"/>
      <c r="N54" s="38"/>
    </row>
    <row r="55" spans="2:14">
      <c r="C55" s="38"/>
      <c r="D55" s="38"/>
      <c r="E55" s="38"/>
      <c r="F55" s="38"/>
      <c r="G55" s="38"/>
      <c r="H55" s="38"/>
      <c r="I55" s="38"/>
      <c r="J55" s="38"/>
      <c r="K55" s="38"/>
      <c r="L55" s="38"/>
      <c r="M55" s="38"/>
      <c r="N55" s="38"/>
    </row>
    <row r="56" spans="2:14">
      <c r="C56" s="38"/>
      <c r="D56" s="38"/>
      <c r="E56" s="38"/>
      <c r="F56" s="38"/>
      <c r="G56" s="38"/>
      <c r="H56" s="38"/>
      <c r="I56" s="38"/>
      <c r="J56" s="38"/>
      <c r="K56" s="38"/>
      <c r="L56" s="38"/>
      <c r="M56" s="38"/>
      <c r="N56" s="38"/>
    </row>
    <row r="57" spans="2:14">
      <c r="C57" s="38"/>
      <c r="D57" s="38"/>
      <c r="E57" s="38"/>
      <c r="F57" s="38"/>
      <c r="G57" s="38"/>
      <c r="H57" s="38"/>
      <c r="I57" s="38"/>
      <c r="J57" s="38"/>
      <c r="K57" s="38"/>
      <c r="L57" s="38"/>
      <c r="M57" s="38"/>
      <c r="N57" s="38"/>
    </row>
    <row r="58" spans="2:14">
      <c r="C58" s="38"/>
      <c r="D58" s="38"/>
      <c r="E58" s="38"/>
      <c r="F58" s="38"/>
      <c r="G58" s="38"/>
      <c r="H58" s="38"/>
      <c r="I58" s="38"/>
      <c r="J58" s="38"/>
      <c r="K58" s="38"/>
      <c r="L58" s="38"/>
      <c r="M58" s="38"/>
      <c r="N58" s="38"/>
    </row>
    <row r="59" spans="2:14">
      <c r="C59" s="38"/>
      <c r="D59" s="38"/>
      <c r="E59" s="38"/>
      <c r="F59" s="38"/>
      <c r="G59" s="38"/>
      <c r="H59" s="38"/>
      <c r="I59" s="38"/>
      <c r="J59" s="38"/>
      <c r="K59" s="38"/>
      <c r="L59" s="38"/>
      <c r="M59" s="38"/>
      <c r="N59" s="38"/>
    </row>
    <row r="60" spans="2:14">
      <c r="C60" s="38"/>
      <c r="D60" s="38"/>
      <c r="E60" s="38"/>
      <c r="F60" s="38"/>
      <c r="G60" s="38"/>
      <c r="H60" s="38"/>
      <c r="I60" s="38"/>
      <c r="J60" s="38"/>
      <c r="K60" s="38"/>
      <c r="L60" s="38"/>
      <c r="M60" s="38"/>
      <c r="N60" s="38"/>
    </row>
    <row r="61" spans="2:14">
      <c r="C61" s="38"/>
      <c r="D61" s="38"/>
      <c r="E61" s="38"/>
      <c r="F61" s="38"/>
      <c r="G61" s="38"/>
      <c r="H61" s="38"/>
      <c r="I61" s="38"/>
      <c r="J61" s="38"/>
      <c r="K61" s="38"/>
      <c r="L61" s="38"/>
      <c r="M61" s="38"/>
      <c r="N61" s="38"/>
    </row>
    <row r="62" spans="2:14">
      <c r="C62" s="38"/>
      <c r="D62" s="38"/>
      <c r="E62" s="38"/>
      <c r="F62" s="38"/>
      <c r="G62" s="38"/>
      <c r="H62" s="38"/>
      <c r="I62" s="38"/>
      <c r="J62" s="38"/>
      <c r="K62" s="38"/>
      <c r="L62" s="38"/>
      <c r="M62" s="38"/>
      <c r="N62" s="38"/>
    </row>
    <row r="63" spans="2:14">
      <c r="C63" s="38"/>
      <c r="D63" s="38"/>
      <c r="E63" s="38"/>
      <c r="F63" s="38"/>
      <c r="G63" s="38"/>
      <c r="H63" s="38"/>
      <c r="I63" s="38"/>
      <c r="J63" s="38"/>
      <c r="K63" s="38"/>
      <c r="L63" s="38"/>
      <c r="M63" s="38"/>
      <c r="N63" s="38"/>
    </row>
    <row r="64" spans="2:14">
      <c r="C64" s="38"/>
      <c r="D64" s="38"/>
      <c r="E64" s="38"/>
      <c r="F64" s="38"/>
      <c r="G64" s="38"/>
      <c r="H64" s="38"/>
      <c r="I64" s="38"/>
      <c r="J64" s="38"/>
      <c r="K64" s="38"/>
      <c r="L64" s="38"/>
      <c r="M64" s="38"/>
      <c r="N64" s="38"/>
    </row>
    <row r="65" spans="3:14">
      <c r="C65" s="38"/>
      <c r="D65" s="38"/>
      <c r="E65" s="38"/>
      <c r="F65" s="38"/>
      <c r="G65" s="38"/>
      <c r="H65" s="38"/>
      <c r="I65" s="38"/>
      <c r="J65" s="38"/>
      <c r="K65" s="38"/>
      <c r="L65" s="38"/>
      <c r="M65" s="38"/>
      <c r="N65" s="38"/>
    </row>
    <row r="66" spans="3:14">
      <c r="C66" s="38"/>
      <c r="D66" s="38"/>
      <c r="E66" s="38"/>
      <c r="F66" s="38"/>
      <c r="G66" s="38"/>
      <c r="H66" s="38"/>
      <c r="I66" s="38"/>
      <c r="J66" s="38"/>
      <c r="K66" s="38"/>
      <c r="L66" s="38"/>
      <c r="M66" s="38"/>
      <c r="N66" s="38"/>
    </row>
    <row r="67" spans="3:14">
      <c r="C67" s="38"/>
      <c r="D67" s="38"/>
      <c r="E67" s="38"/>
      <c r="F67" s="38"/>
      <c r="G67" s="38"/>
      <c r="H67" s="38"/>
      <c r="I67" s="38"/>
      <c r="J67" s="38"/>
      <c r="K67" s="38"/>
      <c r="L67" s="38"/>
      <c r="M67" s="38"/>
      <c r="N67" s="38"/>
    </row>
    <row r="68" spans="3:14">
      <c r="C68" s="38"/>
      <c r="D68" s="38"/>
      <c r="E68" s="38"/>
      <c r="F68" s="38"/>
      <c r="G68" s="38"/>
      <c r="H68" s="38"/>
      <c r="I68" s="38"/>
      <c r="J68" s="38"/>
      <c r="K68" s="38"/>
      <c r="L68" s="38"/>
      <c r="M68" s="38"/>
      <c r="N68" s="38"/>
    </row>
    <row r="69" spans="3:14">
      <c r="C69" s="38"/>
      <c r="D69" s="38"/>
      <c r="E69" s="38"/>
      <c r="F69" s="38"/>
      <c r="G69" s="38"/>
      <c r="H69" s="38"/>
      <c r="I69" s="38"/>
      <c r="J69" s="38"/>
      <c r="K69" s="38"/>
      <c r="L69" s="38"/>
      <c r="M69" s="38"/>
      <c r="N69" s="38"/>
    </row>
    <row r="70" spans="3:14">
      <c r="C70" s="38"/>
      <c r="D70" s="38"/>
      <c r="E70" s="38"/>
      <c r="F70" s="38"/>
      <c r="G70" s="38"/>
      <c r="H70" s="38"/>
      <c r="I70" s="38"/>
      <c r="J70" s="38"/>
      <c r="K70" s="38"/>
      <c r="L70" s="38"/>
      <c r="M70" s="38"/>
      <c r="N70" s="38"/>
    </row>
    <row r="71" spans="3:14">
      <c r="C71" s="38"/>
      <c r="D71" s="38"/>
      <c r="E71" s="38"/>
      <c r="F71" s="38"/>
      <c r="G71" s="38"/>
      <c r="H71" s="38"/>
      <c r="I71" s="38"/>
      <c r="J71" s="38"/>
      <c r="K71" s="38"/>
      <c r="L71" s="38"/>
      <c r="M71" s="38"/>
      <c r="N71" s="38"/>
    </row>
    <row r="72" spans="3:14">
      <c r="C72" s="38"/>
      <c r="D72" s="38"/>
      <c r="E72" s="38"/>
      <c r="F72" s="38"/>
      <c r="G72" s="38"/>
      <c r="H72" s="38"/>
      <c r="I72" s="38"/>
      <c r="J72" s="38"/>
      <c r="K72" s="38"/>
      <c r="L72" s="38"/>
      <c r="M72" s="38"/>
      <c r="N72" s="38"/>
    </row>
    <row r="73" spans="3:14">
      <c r="C73" s="38"/>
      <c r="D73" s="38"/>
      <c r="E73" s="38"/>
      <c r="F73" s="38"/>
      <c r="G73" s="38"/>
      <c r="H73" s="38"/>
      <c r="I73" s="38"/>
      <c r="J73" s="38"/>
      <c r="K73" s="38"/>
      <c r="L73" s="38"/>
      <c r="M73" s="38"/>
      <c r="N73" s="38"/>
    </row>
    <row r="74" spans="3:14">
      <c r="C74" s="38"/>
      <c r="D74" s="38"/>
      <c r="E74" s="38"/>
      <c r="F74" s="38"/>
      <c r="G74" s="38"/>
      <c r="H74" s="38"/>
      <c r="I74" s="38"/>
      <c r="J74" s="38"/>
      <c r="K74" s="38"/>
      <c r="L74" s="38"/>
      <c r="M74" s="38"/>
      <c r="N74" s="38"/>
    </row>
    <row r="75" spans="3:14">
      <c r="C75" s="38"/>
      <c r="D75" s="38"/>
      <c r="E75" s="38"/>
      <c r="F75" s="38"/>
      <c r="G75" s="38"/>
      <c r="H75" s="38"/>
      <c r="I75" s="38"/>
      <c r="J75" s="38"/>
      <c r="K75" s="38"/>
      <c r="L75" s="38"/>
      <c r="M75" s="38"/>
      <c r="N75" s="38"/>
    </row>
    <row r="76" spans="3:14">
      <c r="C76" s="38"/>
      <c r="D76" s="38"/>
      <c r="E76" s="38"/>
      <c r="F76" s="38"/>
      <c r="G76" s="38"/>
      <c r="H76" s="38"/>
      <c r="I76" s="38"/>
      <c r="J76" s="38"/>
      <c r="K76" s="38"/>
      <c r="L76" s="38"/>
      <c r="M76" s="38"/>
      <c r="N76" s="38"/>
    </row>
    <row r="77" spans="3:14">
      <c r="C77" s="38"/>
      <c r="D77" s="38"/>
      <c r="E77" s="38"/>
      <c r="F77" s="38"/>
      <c r="G77" s="38"/>
      <c r="H77" s="38"/>
      <c r="I77" s="38"/>
      <c r="J77" s="38"/>
      <c r="K77" s="38"/>
      <c r="L77" s="38"/>
      <c r="M77" s="38"/>
      <c r="N77" s="38"/>
    </row>
    <row r="78" spans="3:14">
      <c r="C78" s="38"/>
      <c r="D78" s="38"/>
      <c r="E78" s="38"/>
      <c r="F78" s="38"/>
      <c r="G78" s="38"/>
      <c r="H78" s="38"/>
      <c r="I78" s="38"/>
      <c r="J78" s="38"/>
      <c r="K78" s="38"/>
      <c r="L78" s="38"/>
      <c r="M78" s="38"/>
      <c r="N78" s="38"/>
    </row>
    <row r="79" spans="3:14">
      <c r="C79" s="38"/>
      <c r="D79" s="38"/>
      <c r="E79" s="38"/>
      <c r="F79" s="38"/>
      <c r="G79" s="38"/>
      <c r="H79" s="38"/>
      <c r="I79" s="38"/>
      <c r="J79" s="38"/>
      <c r="K79" s="38"/>
      <c r="L79" s="38"/>
      <c r="M79" s="38"/>
      <c r="N79" s="38"/>
    </row>
    <row r="80" spans="3:14">
      <c r="C80" s="38"/>
      <c r="D80" s="38"/>
      <c r="E80" s="38"/>
      <c r="F80" s="38"/>
      <c r="G80" s="38"/>
      <c r="H80" s="38"/>
      <c r="I80" s="38"/>
      <c r="J80" s="38"/>
      <c r="K80" s="38"/>
      <c r="L80" s="38"/>
      <c r="M80" s="38"/>
      <c r="N80" s="38"/>
    </row>
    <row r="81" spans="3:14">
      <c r="C81" s="38"/>
      <c r="D81" s="38"/>
      <c r="E81" s="38"/>
      <c r="F81" s="38"/>
      <c r="G81" s="38"/>
      <c r="H81" s="38"/>
      <c r="I81" s="38"/>
      <c r="J81" s="38"/>
      <c r="K81" s="38"/>
      <c r="L81" s="38"/>
      <c r="M81" s="38"/>
      <c r="N81" s="38"/>
    </row>
    <row r="82" spans="3:14">
      <c r="C82" s="38"/>
      <c r="D82" s="38"/>
      <c r="E82" s="38"/>
      <c r="F82" s="38"/>
      <c r="G82" s="38"/>
      <c r="H82" s="38"/>
      <c r="I82" s="38"/>
      <c r="J82" s="38"/>
      <c r="K82" s="38"/>
      <c r="L82" s="38"/>
      <c r="M82" s="38"/>
      <c r="N82" s="38"/>
    </row>
    <row r="83" spans="3:14">
      <c r="C83" s="38"/>
      <c r="D83" s="38"/>
      <c r="E83" s="38"/>
      <c r="F83" s="38"/>
      <c r="G83" s="38"/>
      <c r="H83" s="38"/>
      <c r="I83" s="38"/>
      <c r="J83" s="38"/>
      <c r="K83" s="38"/>
      <c r="L83" s="38"/>
      <c r="M83" s="38"/>
      <c r="N83" s="38"/>
    </row>
    <row r="84" spans="3:14">
      <c r="C84" s="38"/>
      <c r="D84" s="38"/>
      <c r="E84" s="38"/>
      <c r="F84" s="38"/>
      <c r="G84" s="38"/>
      <c r="H84" s="38"/>
      <c r="I84" s="38"/>
      <c r="J84" s="38"/>
      <c r="K84" s="38"/>
      <c r="L84" s="38"/>
      <c r="M84" s="38"/>
      <c r="N84" s="38"/>
    </row>
    <row r="85" spans="3:14">
      <c r="C85" s="38"/>
      <c r="D85" s="38"/>
      <c r="E85" s="38"/>
      <c r="F85" s="38"/>
      <c r="G85" s="38"/>
      <c r="H85" s="38"/>
      <c r="I85" s="38"/>
      <c r="J85" s="38"/>
      <c r="K85" s="38"/>
      <c r="L85" s="38"/>
      <c r="M85" s="38"/>
      <c r="N85" s="38"/>
    </row>
    <row r="86" spans="3:14">
      <c r="C86" s="38"/>
      <c r="D86" s="38"/>
      <c r="E86" s="38"/>
      <c r="F86" s="38"/>
      <c r="G86" s="38"/>
      <c r="H86" s="38"/>
      <c r="I86" s="38"/>
      <c r="J86" s="38"/>
      <c r="K86" s="38"/>
      <c r="L86" s="38"/>
      <c r="M86" s="38"/>
      <c r="N86" s="38"/>
    </row>
    <row r="87" spans="3:14">
      <c r="C87" s="38"/>
      <c r="D87" s="38"/>
      <c r="E87" s="38"/>
      <c r="F87" s="38"/>
      <c r="G87" s="38"/>
      <c r="H87" s="38"/>
      <c r="I87" s="38"/>
      <c r="J87" s="38"/>
      <c r="K87" s="38"/>
      <c r="L87" s="38"/>
      <c r="M87" s="38"/>
      <c r="N87" s="38"/>
    </row>
    <row r="88" spans="3:14">
      <c r="C88" s="38"/>
      <c r="D88" s="38"/>
      <c r="E88" s="38"/>
      <c r="F88" s="38"/>
      <c r="G88" s="38"/>
      <c r="H88" s="38"/>
      <c r="I88" s="38"/>
      <c r="J88" s="38"/>
      <c r="K88" s="38"/>
      <c r="L88" s="38"/>
      <c r="M88" s="38"/>
      <c r="N88" s="38"/>
    </row>
    <row r="89" spans="3:14">
      <c r="C89" s="38"/>
      <c r="D89" s="38"/>
      <c r="E89" s="38"/>
      <c r="F89" s="38"/>
      <c r="G89" s="38"/>
      <c r="H89" s="38"/>
      <c r="I89" s="38"/>
      <c r="J89" s="38"/>
      <c r="K89" s="38"/>
      <c r="L89" s="38"/>
      <c r="M89" s="38"/>
      <c r="N89" s="38"/>
    </row>
    <row r="90" spans="3:14">
      <c r="C90" s="38"/>
      <c r="D90" s="38"/>
      <c r="E90" s="38"/>
      <c r="F90" s="38"/>
      <c r="G90" s="38"/>
      <c r="H90" s="38"/>
      <c r="I90" s="38"/>
      <c r="J90" s="38"/>
      <c r="K90" s="38"/>
      <c r="L90" s="38"/>
      <c r="M90" s="38"/>
      <c r="N90" s="38"/>
    </row>
    <row r="91" spans="3:14">
      <c r="C91" s="38"/>
      <c r="D91" s="38"/>
      <c r="E91" s="38"/>
      <c r="F91" s="38"/>
      <c r="G91" s="38"/>
      <c r="H91" s="38"/>
      <c r="I91" s="38"/>
      <c r="J91" s="38"/>
      <c r="K91" s="38"/>
      <c r="L91" s="38"/>
      <c r="M91" s="38"/>
      <c r="N91" s="38"/>
    </row>
    <row r="92" spans="3:14">
      <c r="C92" s="38"/>
      <c r="D92" s="38"/>
      <c r="E92" s="38"/>
      <c r="F92" s="38"/>
      <c r="G92" s="38"/>
      <c r="H92" s="38"/>
      <c r="I92" s="38"/>
      <c r="J92" s="38"/>
      <c r="K92" s="38"/>
      <c r="L92" s="38"/>
      <c r="M92" s="38"/>
      <c r="N92" s="38"/>
    </row>
    <row r="93" spans="3:14">
      <c r="C93" s="38"/>
      <c r="D93" s="38"/>
      <c r="E93" s="38"/>
      <c r="F93" s="38"/>
      <c r="G93" s="38"/>
      <c r="H93" s="38"/>
      <c r="I93" s="38"/>
      <c r="J93" s="38"/>
      <c r="K93" s="38"/>
      <c r="L93" s="38"/>
      <c r="M93" s="38"/>
      <c r="N93" s="38"/>
    </row>
    <row r="94" spans="3:14">
      <c r="C94" s="38"/>
      <c r="D94" s="38"/>
      <c r="E94" s="38"/>
      <c r="F94" s="38"/>
      <c r="G94" s="38"/>
      <c r="H94" s="38"/>
      <c r="I94" s="38"/>
      <c r="J94" s="38"/>
      <c r="K94" s="38"/>
      <c r="L94" s="38"/>
      <c r="M94" s="38"/>
      <c r="N94" s="38"/>
    </row>
    <row r="95" spans="3:14">
      <c r="C95" s="38"/>
      <c r="D95" s="38"/>
      <c r="E95" s="38"/>
      <c r="F95" s="38"/>
      <c r="G95" s="38"/>
      <c r="H95" s="38"/>
      <c r="I95" s="38"/>
      <c r="J95" s="38"/>
      <c r="K95" s="38"/>
      <c r="L95" s="38"/>
      <c r="M95" s="38"/>
      <c r="N95" s="38"/>
    </row>
    <row r="96" spans="3:14">
      <c r="C96" s="38"/>
      <c r="D96" s="38"/>
      <c r="E96" s="38"/>
      <c r="F96" s="38"/>
      <c r="G96" s="38"/>
      <c r="H96" s="38"/>
      <c r="I96" s="38"/>
      <c r="J96" s="38"/>
      <c r="K96" s="38"/>
      <c r="L96" s="38"/>
      <c r="M96" s="38"/>
      <c r="N96" s="38"/>
    </row>
    <row r="97" spans="3:14">
      <c r="C97" s="38"/>
      <c r="D97" s="38"/>
      <c r="E97" s="38"/>
      <c r="F97" s="38"/>
      <c r="G97" s="38"/>
      <c r="H97" s="38"/>
      <c r="I97" s="38"/>
      <c r="J97" s="38"/>
      <c r="K97" s="38"/>
      <c r="L97" s="38"/>
      <c r="M97" s="38"/>
      <c r="N97" s="38"/>
    </row>
    <row r="98" spans="3:14">
      <c r="C98" s="38"/>
      <c r="D98" s="38"/>
      <c r="E98" s="38"/>
      <c r="F98" s="38"/>
      <c r="G98" s="38"/>
      <c r="H98" s="38"/>
      <c r="I98" s="38"/>
      <c r="J98" s="38"/>
      <c r="K98" s="38"/>
      <c r="L98" s="38"/>
      <c r="M98" s="38"/>
      <c r="N98" s="38"/>
    </row>
    <row r="99" spans="3:14">
      <c r="C99" s="38"/>
      <c r="D99" s="38"/>
      <c r="E99" s="38"/>
      <c r="F99" s="38"/>
      <c r="G99" s="38"/>
      <c r="H99" s="38"/>
      <c r="I99" s="38"/>
      <c r="J99" s="38"/>
      <c r="K99" s="38"/>
      <c r="L99" s="38"/>
      <c r="M99" s="38"/>
      <c r="N99" s="38"/>
    </row>
    <row r="100" spans="3:14">
      <c r="C100" s="38"/>
      <c r="D100" s="38"/>
      <c r="E100" s="38"/>
      <c r="F100" s="38"/>
      <c r="G100" s="38"/>
      <c r="H100" s="38"/>
      <c r="I100" s="38"/>
      <c r="J100" s="38"/>
      <c r="K100" s="38"/>
      <c r="L100" s="38"/>
      <c r="M100" s="38"/>
      <c r="N100" s="38"/>
    </row>
    <row r="101" spans="3:14">
      <c r="C101" s="38"/>
      <c r="D101" s="38"/>
      <c r="E101" s="38"/>
      <c r="F101" s="38"/>
      <c r="G101" s="38"/>
      <c r="H101" s="38"/>
      <c r="I101" s="38"/>
      <c r="J101" s="38"/>
      <c r="K101" s="38"/>
      <c r="L101" s="38"/>
      <c r="M101" s="38"/>
      <c r="N101" s="38"/>
    </row>
    <row r="102" spans="3:14">
      <c r="C102" s="38"/>
      <c r="D102" s="38"/>
      <c r="E102" s="38"/>
      <c r="F102" s="38"/>
      <c r="G102" s="38"/>
      <c r="H102" s="38"/>
      <c r="I102" s="38"/>
      <c r="J102" s="38"/>
      <c r="K102" s="38"/>
      <c r="L102" s="38"/>
      <c r="M102" s="38"/>
      <c r="N102" s="38"/>
    </row>
    <row r="103" spans="3:14">
      <c r="C103" s="38"/>
      <c r="D103" s="38"/>
      <c r="E103" s="38"/>
      <c r="F103" s="38"/>
      <c r="G103" s="38"/>
      <c r="H103" s="38"/>
      <c r="I103" s="38"/>
      <c r="J103" s="38"/>
      <c r="K103" s="38"/>
      <c r="L103" s="38"/>
      <c r="M103" s="38"/>
      <c r="N103" s="38"/>
    </row>
    <row r="104" spans="3:14">
      <c r="C104" s="38"/>
      <c r="D104" s="38"/>
      <c r="E104" s="38"/>
      <c r="F104" s="38"/>
      <c r="G104" s="38"/>
      <c r="H104" s="38"/>
      <c r="I104" s="38"/>
      <c r="J104" s="38"/>
      <c r="K104" s="38"/>
      <c r="L104" s="38"/>
      <c r="M104" s="38"/>
      <c r="N104" s="38"/>
    </row>
    <row r="105" spans="3:14">
      <c r="C105" s="38"/>
      <c r="D105" s="38"/>
      <c r="E105" s="38"/>
      <c r="F105" s="38"/>
      <c r="G105" s="38"/>
      <c r="H105" s="38"/>
      <c r="I105" s="38"/>
      <c r="J105" s="38"/>
      <c r="K105" s="38"/>
      <c r="L105" s="38"/>
      <c r="M105" s="38"/>
      <c r="N105" s="38"/>
    </row>
    <row r="106" spans="3:14">
      <c r="C106" s="38"/>
      <c r="D106" s="38"/>
      <c r="E106" s="38"/>
      <c r="F106" s="38"/>
      <c r="G106" s="38"/>
      <c r="H106" s="38"/>
      <c r="I106" s="38"/>
      <c r="J106" s="38"/>
      <c r="K106" s="38"/>
      <c r="L106" s="38"/>
      <c r="M106" s="38"/>
      <c r="N106" s="38"/>
    </row>
    <row r="107" spans="3:14">
      <c r="C107" s="38"/>
      <c r="D107" s="38"/>
      <c r="E107" s="38"/>
      <c r="F107" s="38"/>
      <c r="G107" s="38"/>
      <c r="H107" s="38"/>
      <c r="I107" s="38"/>
      <c r="J107" s="38"/>
      <c r="K107" s="38"/>
      <c r="L107" s="38"/>
      <c r="M107" s="38"/>
      <c r="N107" s="38"/>
    </row>
    <row r="108" spans="3:14">
      <c r="C108" s="38"/>
      <c r="D108" s="38"/>
      <c r="E108" s="38"/>
      <c r="F108" s="38"/>
      <c r="G108" s="38"/>
      <c r="H108" s="38"/>
      <c r="I108" s="38"/>
      <c r="J108" s="38"/>
      <c r="K108" s="38"/>
      <c r="L108" s="38"/>
      <c r="M108" s="38"/>
      <c r="N108" s="38"/>
    </row>
    <row r="109" spans="3:14">
      <c r="C109" s="38"/>
      <c r="D109" s="38"/>
      <c r="E109" s="38"/>
      <c r="F109" s="38"/>
      <c r="G109" s="38"/>
      <c r="H109" s="38"/>
      <c r="I109" s="38"/>
      <c r="J109" s="38"/>
      <c r="K109" s="38"/>
      <c r="L109" s="38"/>
      <c r="M109" s="38"/>
      <c r="N109" s="38"/>
    </row>
    <row r="110" spans="3:14">
      <c r="C110" s="38"/>
      <c r="D110" s="38"/>
      <c r="E110" s="38"/>
      <c r="F110" s="38"/>
      <c r="G110" s="38"/>
      <c r="H110" s="38"/>
      <c r="I110" s="38"/>
      <c r="J110" s="38"/>
      <c r="K110" s="38"/>
      <c r="L110" s="38"/>
      <c r="M110" s="38"/>
      <c r="N110" s="38"/>
    </row>
    <row r="111" spans="3:14">
      <c r="C111" s="38"/>
      <c r="D111" s="38"/>
      <c r="E111" s="38"/>
      <c r="F111" s="38"/>
      <c r="G111" s="38"/>
      <c r="H111" s="38"/>
      <c r="I111" s="38"/>
      <c r="J111" s="38"/>
      <c r="K111" s="38"/>
      <c r="L111" s="38"/>
      <c r="M111" s="38"/>
      <c r="N111" s="38"/>
    </row>
    <row r="112" spans="3:14">
      <c r="C112" s="38"/>
      <c r="D112" s="38"/>
      <c r="E112" s="38"/>
      <c r="F112" s="38"/>
      <c r="G112" s="38"/>
      <c r="H112" s="38"/>
      <c r="I112" s="38"/>
      <c r="J112" s="38"/>
      <c r="K112" s="38"/>
      <c r="L112" s="38"/>
      <c r="M112" s="38"/>
      <c r="N112" s="38"/>
    </row>
    <row r="113" spans="3:14">
      <c r="C113" s="38"/>
      <c r="D113" s="38"/>
      <c r="E113" s="38"/>
      <c r="F113" s="38"/>
      <c r="G113" s="38"/>
      <c r="H113" s="38"/>
      <c r="I113" s="38"/>
      <c r="J113" s="38"/>
      <c r="K113" s="38"/>
      <c r="L113" s="38"/>
      <c r="M113" s="38"/>
      <c r="N113" s="38"/>
    </row>
    <row r="114" spans="3:14">
      <c r="C114" s="38"/>
      <c r="D114" s="38"/>
      <c r="E114" s="38"/>
      <c r="F114" s="38"/>
      <c r="G114" s="38"/>
      <c r="H114" s="38"/>
      <c r="I114" s="38"/>
      <c r="J114" s="38"/>
      <c r="K114" s="38"/>
      <c r="L114" s="38"/>
      <c r="M114" s="38"/>
      <c r="N114" s="38"/>
    </row>
    <row r="115" spans="3:14">
      <c r="C115" s="38"/>
      <c r="D115" s="38"/>
      <c r="E115" s="38"/>
      <c r="F115" s="38"/>
      <c r="G115" s="38"/>
      <c r="H115" s="38"/>
      <c r="I115" s="38"/>
      <c r="J115" s="38"/>
      <c r="K115" s="38"/>
      <c r="L115" s="38"/>
      <c r="M115" s="38"/>
      <c r="N115" s="38"/>
    </row>
    <row r="116" spans="3:14">
      <c r="C116" s="38"/>
      <c r="D116" s="38"/>
      <c r="E116" s="38"/>
      <c r="F116" s="38"/>
      <c r="G116" s="38"/>
      <c r="H116" s="38"/>
      <c r="I116" s="38"/>
      <c r="J116" s="38"/>
      <c r="K116" s="38"/>
      <c r="L116" s="38"/>
      <c r="M116" s="38"/>
      <c r="N116" s="38"/>
    </row>
    <row r="117" spans="3:14">
      <c r="C117" s="38"/>
      <c r="D117" s="38"/>
      <c r="E117" s="38"/>
      <c r="F117" s="38"/>
      <c r="G117" s="38"/>
      <c r="H117" s="38"/>
      <c r="I117" s="38"/>
      <c r="J117" s="38"/>
      <c r="K117" s="38"/>
      <c r="L117" s="38"/>
      <c r="M117" s="38"/>
      <c r="N117" s="38"/>
    </row>
    <row r="118" spans="3:14">
      <c r="C118" s="38"/>
      <c r="D118" s="38"/>
      <c r="E118" s="38"/>
      <c r="F118" s="38"/>
      <c r="G118" s="38"/>
      <c r="H118" s="38"/>
      <c r="I118" s="38"/>
      <c r="J118" s="38"/>
      <c r="K118" s="38"/>
      <c r="L118" s="38"/>
      <c r="M118" s="38"/>
      <c r="N118" s="38"/>
    </row>
    <row r="119" spans="3:14">
      <c r="C119" s="38"/>
      <c r="D119" s="38"/>
      <c r="E119" s="38"/>
      <c r="F119" s="38"/>
      <c r="G119" s="38"/>
      <c r="H119" s="38"/>
      <c r="I119" s="38"/>
      <c r="J119" s="38"/>
      <c r="K119" s="38"/>
      <c r="L119" s="38"/>
      <c r="M119" s="38"/>
      <c r="N119" s="38"/>
    </row>
    <row r="120" spans="3:14">
      <c r="C120" s="38"/>
      <c r="D120" s="38"/>
      <c r="E120" s="38"/>
      <c r="F120" s="38"/>
      <c r="G120" s="38"/>
      <c r="H120" s="38"/>
      <c r="I120" s="38"/>
      <c r="J120" s="38"/>
      <c r="K120" s="38"/>
      <c r="L120" s="38"/>
      <c r="M120" s="38"/>
      <c r="N120" s="38"/>
    </row>
    <row r="121" spans="3:14">
      <c r="C121" s="38"/>
      <c r="D121" s="38"/>
      <c r="E121" s="38"/>
      <c r="F121" s="38"/>
      <c r="G121" s="38"/>
      <c r="H121" s="38"/>
      <c r="I121" s="38"/>
      <c r="J121" s="38"/>
      <c r="K121" s="38"/>
      <c r="L121" s="38"/>
      <c r="M121" s="38"/>
      <c r="N121" s="38"/>
    </row>
    <row r="122" spans="3:14">
      <c r="C122" s="38"/>
      <c r="D122" s="38"/>
      <c r="E122" s="38"/>
      <c r="F122" s="38"/>
      <c r="G122" s="38"/>
      <c r="H122" s="38"/>
      <c r="I122" s="38"/>
      <c r="J122" s="38"/>
      <c r="K122" s="38"/>
      <c r="L122" s="38"/>
      <c r="M122" s="38"/>
      <c r="N122" s="38"/>
    </row>
    <row r="123" spans="3:14">
      <c r="C123" s="38"/>
      <c r="D123" s="38"/>
      <c r="E123" s="38"/>
      <c r="F123" s="38"/>
      <c r="G123" s="38"/>
      <c r="H123" s="38"/>
      <c r="I123" s="38"/>
      <c r="J123" s="38"/>
      <c r="K123" s="38"/>
      <c r="L123" s="38"/>
      <c r="M123" s="38"/>
      <c r="N123" s="38"/>
    </row>
    <row r="124" spans="3:14">
      <c r="C124" s="38"/>
      <c r="D124" s="38"/>
      <c r="E124" s="38"/>
      <c r="F124" s="38"/>
      <c r="G124" s="38"/>
      <c r="H124" s="38"/>
      <c r="I124" s="38"/>
      <c r="J124" s="38"/>
      <c r="K124" s="38"/>
      <c r="L124" s="38"/>
      <c r="M124" s="38"/>
      <c r="N124" s="38"/>
    </row>
    <row r="125" spans="3:14">
      <c r="C125" s="38"/>
      <c r="D125" s="38"/>
      <c r="E125" s="38"/>
      <c r="F125" s="38"/>
      <c r="G125" s="38"/>
      <c r="H125" s="38"/>
      <c r="I125" s="38"/>
      <c r="J125" s="38"/>
      <c r="K125" s="38"/>
      <c r="L125" s="38"/>
      <c r="M125" s="38"/>
      <c r="N125" s="38"/>
    </row>
    <row r="126" spans="3:14">
      <c r="C126" s="38"/>
      <c r="D126" s="38"/>
      <c r="E126" s="38"/>
      <c r="F126" s="38"/>
      <c r="G126" s="38"/>
      <c r="H126" s="38"/>
      <c r="I126" s="38"/>
      <c r="J126" s="38"/>
      <c r="K126" s="38"/>
      <c r="L126" s="38"/>
      <c r="M126" s="38"/>
      <c r="N126" s="38"/>
    </row>
    <row r="127" spans="3:14">
      <c r="C127" s="38"/>
      <c r="D127" s="38"/>
      <c r="E127" s="38"/>
      <c r="F127" s="38"/>
      <c r="G127" s="38"/>
      <c r="H127" s="38"/>
      <c r="I127" s="38"/>
      <c r="J127" s="38"/>
      <c r="K127" s="38"/>
      <c r="L127" s="38"/>
      <c r="M127" s="38"/>
      <c r="N127" s="38"/>
    </row>
    <row r="128" spans="3:14">
      <c r="C128" s="38"/>
      <c r="D128" s="38"/>
      <c r="E128" s="38"/>
      <c r="F128" s="38"/>
      <c r="G128" s="38"/>
      <c r="H128" s="38"/>
      <c r="I128" s="38"/>
      <c r="J128" s="38"/>
      <c r="K128" s="38"/>
      <c r="L128" s="38"/>
      <c r="M128" s="38"/>
      <c r="N128" s="38"/>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80" zoomScaleNormal="80" workbookViewId="0">
      <selection activeCell="F19" sqref="F19"/>
    </sheetView>
  </sheetViews>
  <sheetFormatPr defaultRowHeight="15"/>
  <cols>
    <col min="1" max="1" width="9" customWidth="1"/>
    <col min="2" max="2" width="27.42578125" customWidth="1"/>
    <col min="3" max="3" width="12.42578125" customWidth="1"/>
    <col min="4" max="5" width="9.7109375" customWidth="1"/>
    <col min="6" max="7" width="10.140625" customWidth="1"/>
    <col min="8" max="8" width="11.42578125" customWidth="1"/>
    <col min="9" max="9" width="14" customWidth="1"/>
    <col min="11" max="11" width="12.42578125" customWidth="1"/>
    <col min="16" max="16" width="26.7109375" customWidth="1"/>
    <col min="17" max="17" width="12" customWidth="1"/>
    <col min="18" max="18" width="8.28515625" customWidth="1"/>
    <col min="19" max="19" width="7.85546875" customWidth="1"/>
    <col min="20" max="20" width="7.140625" customWidth="1"/>
    <col min="21" max="22" width="8.28515625" customWidth="1"/>
    <col min="23" max="23" width="7.85546875" customWidth="1"/>
    <col min="24" max="24" width="8.140625" customWidth="1"/>
    <col min="25" max="25" width="8.28515625" customWidth="1"/>
    <col min="26" max="26" width="7.85546875" customWidth="1"/>
    <col min="27" max="27" width="8.140625" customWidth="1"/>
    <col min="28" max="28" width="7.85546875" customWidth="1"/>
  </cols>
  <sheetData>
    <row r="2" spans="2:29">
      <c r="B2" s="2" t="s">
        <v>40</v>
      </c>
      <c r="C2" s="3">
        <v>43585</v>
      </c>
      <c r="D2" s="3">
        <v>43616</v>
      </c>
      <c r="E2" s="3">
        <v>43646</v>
      </c>
      <c r="F2" s="3">
        <v>43677</v>
      </c>
      <c r="G2" s="3">
        <v>43708</v>
      </c>
      <c r="H2" s="3">
        <v>43738</v>
      </c>
      <c r="I2" s="3">
        <v>43769</v>
      </c>
      <c r="J2" s="3">
        <v>43799</v>
      </c>
      <c r="K2" s="3">
        <v>43830</v>
      </c>
      <c r="L2" s="3">
        <v>43861</v>
      </c>
      <c r="M2" s="3">
        <v>43890</v>
      </c>
      <c r="N2" s="3">
        <v>43921</v>
      </c>
    </row>
    <row r="3" spans="2:29">
      <c r="B3" s="10" t="s">
        <v>87</v>
      </c>
      <c r="C3" s="40">
        <v>7.3067326617479986E-2</v>
      </c>
      <c r="D3" s="40">
        <v>1.861588991233E-2</v>
      </c>
      <c r="E3" s="40">
        <v>4.0232647716580007E-2</v>
      </c>
      <c r="F3" s="40">
        <v>5.029912304366E-2</v>
      </c>
      <c r="G3" s="40"/>
      <c r="H3" s="40"/>
      <c r="I3" s="40"/>
      <c r="J3" s="40"/>
      <c r="K3" s="40"/>
      <c r="L3" s="40"/>
      <c r="M3" s="40"/>
      <c r="N3" s="40"/>
      <c r="AC3" s="1"/>
    </row>
    <row r="4" spans="2:29">
      <c r="B4" s="10" t="s">
        <v>88</v>
      </c>
      <c r="C4" s="40">
        <v>0.18879778732940003</v>
      </c>
      <c r="D4" s="40">
        <v>0.12856947849170999</v>
      </c>
      <c r="E4" s="40">
        <v>0.67074222444208997</v>
      </c>
      <c r="F4" s="42">
        <v>5.265778808109E-2</v>
      </c>
      <c r="G4" s="42"/>
      <c r="H4" s="42"/>
      <c r="I4" s="42"/>
      <c r="J4" s="42"/>
      <c r="K4" s="42"/>
      <c r="L4" s="42"/>
      <c r="M4" s="42"/>
      <c r="N4" s="42"/>
      <c r="AC4" s="1"/>
    </row>
    <row r="5" spans="2:29">
      <c r="B5" s="10" t="s">
        <v>89</v>
      </c>
      <c r="C5" s="40">
        <v>3.7600261000000002E-7</v>
      </c>
      <c r="D5" s="40">
        <v>0</v>
      </c>
      <c r="E5" s="40">
        <v>0</v>
      </c>
      <c r="F5" s="42">
        <v>5.1331700000000001E-4</v>
      </c>
      <c r="G5" s="42"/>
      <c r="H5" s="42"/>
      <c r="I5" s="42"/>
      <c r="J5" s="42"/>
      <c r="K5" s="42"/>
      <c r="L5" s="42"/>
      <c r="M5" s="42"/>
      <c r="N5" s="42"/>
      <c r="AC5" s="1"/>
    </row>
    <row r="6" spans="2:29">
      <c r="C6" s="38"/>
      <c r="D6" s="38"/>
      <c r="E6" s="38"/>
      <c r="F6" s="38"/>
      <c r="G6" s="38"/>
      <c r="H6" s="38"/>
      <c r="I6" s="38"/>
      <c r="J6" s="38"/>
      <c r="K6" s="38"/>
      <c r="L6" s="38"/>
      <c r="M6" s="38"/>
      <c r="N6" s="38"/>
    </row>
    <row r="7" spans="2:29">
      <c r="C7" s="38"/>
      <c r="D7" s="38"/>
      <c r="E7" s="38"/>
      <c r="F7" s="38"/>
      <c r="G7" s="38"/>
      <c r="H7" s="38"/>
      <c r="I7" s="38"/>
      <c r="J7" s="38"/>
      <c r="K7" s="38"/>
      <c r="L7" s="38"/>
      <c r="M7" s="38"/>
      <c r="N7" s="38"/>
    </row>
    <row r="8" spans="2:29">
      <c r="C8" s="38"/>
      <c r="D8" s="38"/>
      <c r="E8" s="38"/>
      <c r="F8" s="38"/>
      <c r="G8" s="38"/>
      <c r="H8" s="38"/>
      <c r="I8" s="38"/>
      <c r="J8" s="38"/>
      <c r="K8" s="38"/>
      <c r="L8" s="38"/>
      <c r="M8" s="38"/>
      <c r="N8" s="38"/>
    </row>
    <row r="9" spans="2:29">
      <c r="B9" s="2" t="s">
        <v>114</v>
      </c>
      <c r="C9" s="3">
        <v>43585</v>
      </c>
      <c r="D9" s="3">
        <v>43616</v>
      </c>
      <c r="E9" s="3">
        <v>43646</v>
      </c>
      <c r="F9" s="3">
        <v>43677</v>
      </c>
      <c r="G9" s="3">
        <v>43708</v>
      </c>
      <c r="H9" s="3">
        <v>43738</v>
      </c>
      <c r="I9" s="3">
        <v>43769</v>
      </c>
      <c r="J9" s="3">
        <v>43799</v>
      </c>
      <c r="K9" s="3">
        <v>43830</v>
      </c>
      <c r="L9" s="3">
        <v>43861</v>
      </c>
      <c r="M9" s="3">
        <v>43890</v>
      </c>
      <c r="N9" s="3">
        <v>43921</v>
      </c>
    </row>
    <row r="10" spans="2:29">
      <c r="B10" s="10" t="s">
        <v>115</v>
      </c>
      <c r="C10" s="15">
        <v>-5366.69</v>
      </c>
      <c r="D10" s="15">
        <v>-2126.9290000000001</v>
      </c>
      <c r="E10" s="15">
        <v>-5034.6090000000004</v>
      </c>
      <c r="F10" s="15">
        <v>-4260.3109999999997</v>
      </c>
      <c r="G10" s="15">
        <v>0</v>
      </c>
      <c r="H10" s="15">
        <v>0</v>
      </c>
      <c r="I10" s="15">
        <v>0</v>
      </c>
      <c r="J10" s="15">
        <v>0</v>
      </c>
      <c r="K10" s="15">
        <v>0</v>
      </c>
      <c r="L10" s="15">
        <v>0</v>
      </c>
      <c r="M10" s="15">
        <v>0</v>
      </c>
      <c r="N10" s="15">
        <v>0</v>
      </c>
    </row>
    <row r="11" spans="2:29">
      <c r="B11" s="10" t="s">
        <v>116</v>
      </c>
      <c r="C11" s="15">
        <v>-31740.5</v>
      </c>
      <c r="D11" s="15">
        <v>-35741</v>
      </c>
      <c r="E11" s="15">
        <v>-76111</v>
      </c>
      <c r="F11" s="15">
        <v>-32270.5</v>
      </c>
      <c r="G11" s="15">
        <v>0</v>
      </c>
      <c r="H11" s="15">
        <v>0</v>
      </c>
      <c r="I11" s="15">
        <v>0</v>
      </c>
      <c r="J11" s="15">
        <v>0</v>
      </c>
      <c r="K11" s="15">
        <v>0</v>
      </c>
      <c r="L11" s="15">
        <v>0</v>
      </c>
      <c r="M11" s="15">
        <v>0</v>
      </c>
      <c r="N11" s="15">
        <v>0</v>
      </c>
    </row>
    <row r="12" spans="2:29">
      <c r="B12" s="10" t="s">
        <v>117</v>
      </c>
      <c r="C12" s="15">
        <v>-1541.232</v>
      </c>
      <c r="D12" s="15">
        <v>0</v>
      </c>
      <c r="E12" s="15">
        <v>0</v>
      </c>
      <c r="F12" s="15">
        <v>-49.003999999999998</v>
      </c>
      <c r="G12" s="15">
        <v>0</v>
      </c>
      <c r="H12" s="15">
        <v>0</v>
      </c>
      <c r="I12" s="15">
        <v>0</v>
      </c>
      <c r="J12" s="15">
        <v>0</v>
      </c>
      <c r="K12" s="15">
        <v>0</v>
      </c>
      <c r="L12" s="15">
        <v>0</v>
      </c>
      <c r="M12" s="15">
        <v>0</v>
      </c>
      <c r="N12" s="15">
        <v>0</v>
      </c>
    </row>
    <row r="13" spans="2:29">
      <c r="C13" s="26">
        <v>-38648.422000000006</v>
      </c>
      <c r="D13" s="26">
        <v>-37867.929000000004</v>
      </c>
      <c r="E13" s="26">
        <v>-81145.608999999997</v>
      </c>
      <c r="F13" s="26">
        <v>-36579.815000000002</v>
      </c>
      <c r="G13" s="26">
        <v>0</v>
      </c>
      <c r="H13" s="26">
        <v>0</v>
      </c>
      <c r="I13" s="26">
        <v>0</v>
      </c>
      <c r="J13" s="26">
        <v>0</v>
      </c>
      <c r="K13" s="26">
        <v>0</v>
      </c>
      <c r="L13" s="26">
        <v>0</v>
      </c>
      <c r="M13" s="26">
        <v>0</v>
      </c>
      <c r="N13" s="26">
        <v>0</v>
      </c>
    </row>
    <row r="16" spans="2:29">
      <c r="B16" t="s">
        <v>174</v>
      </c>
    </row>
    <row r="17" spans="2:3">
      <c r="B17" t="s">
        <v>92</v>
      </c>
      <c r="C17" s="50">
        <v>-36579.815000000002</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zoomScale="70" zoomScaleNormal="70" workbookViewId="0">
      <selection activeCell="D25" sqref="D25"/>
    </sheetView>
  </sheetViews>
  <sheetFormatPr defaultRowHeight="15"/>
  <cols>
    <col min="1" max="1" width="9" customWidth="1"/>
    <col min="2" max="2" width="60.28515625" customWidth="1"/>
    <col min="3" max="3" width="10.28515625" customWidth="1"/>
    <col min="4" max="4" width="9.7109375" customWidth="1"/>
    <col min="5" max="5" width="11" customWidth="1"/>
    <col min="7" max="7" width="11.42578125" customWidth="1"/>
    <col min="8" max="8" width="12.42578125" customWidth="1"/>
    <col min="9" max="9" width="12.85546875" customWidth="1"/>
    <col min="10" max="10" width="11" customWidth="1"/>
    <col min="11" max="11" width="13.5703125" customWidth="1"/>
    <col min="12" max="12" width="14" customWidth="1"/>
    <col min="13" max="13" width="16.140625" customWidth="1"/>
    <col min="14" max="14" width="15.28515625" customWidth="1"/>
    <col min="17" max="17" width="62.5703125" customWidth="1"/>
    <col min="18" max="18" width="12.42578125" customWidth="1"/>
    <col min="19" max="19" width="9.28515625" customWidth="1"/>
    <col min="20" max="20" width="10" customWidth="1"/>
    <col min="21" max="21" width="11.42578125" customWidth="1"/>
    <col min="22" max="22" width="10"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40">
        <v>0.57616306523892002</v>
      </c>
      <c r="D3" s="40">
        <v>0.42702490693533002</v>
      </c>
      <c r="E3" s="40">
        <v>0.54682166106992014</v>
      </c>
      <c r="F3" s="40">
        <v>0.62987783316817003</v>
      </c>
      <c r="G3" s="40"/>
      <c r="H3" s="40"/>
      <c r="I3" s="40"/>
      <c r="J3" s="40"/>
      <c r="K3" s="40"/>
      <c r="L3" s="40"/>
      <c r="M3" s="40"/>
      <c r="N3" s="40"/>
    </row>
    <row r="4" spans="2:14">
      <c r="B4" s="10" t="s">
        <v>179</v>
      </c>
      <c r="C4" s="40">
        <v>5.9474976600000016</v>
      </c>
      <c r="D4" s="40">
        <v>5.5321183699999992</v>
      </c>
      <c r="E4" s="40">
        <v>4.8512493500000007</v>
      </c>
      <c r="F4" s="40">
        <v>4.7065575099999997</v>
      </c>
      <c r="G4" s="40"/>
      <c r="H4" s="40"/>
      <c r="I4" s="40"/>
      <c r="J4" s="40"/>
      <c r="K4" s="40"/>
      <c r="L4" s="40"/>
      <c r="M4" s="40"/>
      <c r="N4" s="40"/>
    </row>
    <row r="5" spans="2:14">
      <c r="B5" s="10" t="s">
        <v>180</v>
      </c>
      <c r="C5" s="40">
        <v>0</v>
      </c>
      <c r="D5" s="40">
        <v>0</v>
      </c>
      <c r="E5" s="40">
        <v>0</v>
      </c>
      <c r="F5" s="40">
        <v>0</v>
      </c>
      <c r="G5" s="40"/>
      <c r="H5" s="40"/>
      <c r="I5" s="40"/>
      <c r="J5" s="40"/>
      <c r="K5" s="40"/>
      <c r="L5" s="40"/>
      <c r="M5" s="40"/>
      <c r="N5" s="40"/>
    </row>
    <row r="6" spans="2:14">
      <c r="B6" s="10" t="s">
        <v>44</v>
      </c>
      <c r="C6" s="40">
        <v>5.7477399999999984E-2</v>
      </c>
      <c r="D6" s="40">
        <v>6.3072179999999992E-2</v>
      </c>
      <c r="E6" s="40">
        <v>0.13965000000000005</v>
      </c>
      <c r="F6" s="40">
        <v>0.13440179999999999</v>
      </c>
      <c r="G6" s="40"/>
      <c r="H6" s="40"/>
      <c r="I6" s="40"/>
      <c r="J6" s="40"/>
      <c r="K6" s="40"/>
      <c r="L6" s="40"/>
      <c r="M6" s="40"/>
      <c r="N6" s="40"/>
    </row>
    <row r="7" spans="2:14">
      <c r="B7" s="10" t="s">
        <v>45</v>
      </c>
      <c r="C7" s="40">
        <v>0.75819139999999985</v>
      </c>
      <c r="D7" s="40">
        <v>0.61318388218999997</v>
      </c>
      <c r="E7" s="40">
        <v>1.1017013099999993</v>
      </c>
      <c r="F7" s="40">
        <v>1.1779405999999994</v>
      </c>
      <c r="G7" s="40"/>
      <c r="H7" s="40"/>
      <c r="I7" s="40"/>
      <c r="J7" s="40"/>
      <c r="K7" s="40"/>
      <c r="L7" s="40"/>
      <c r="M7" s="40"/>
      <c r="N7" s="40"/>
    </row>
    <row r="8" spans="2:14">
      <c r="B8" s="10" t="s">
        <v>43</v>
      </c>
      <c r="C8" s="40">
        <v>0.50500999999999985</v>
      </c>
      <c r="D8" s="40">
        <v>0.42453999999999981</v>
      </c>
      <c r="E8" s="40">
        <v>0.4861859999999999</v>
      </c>
      <c r="F8" s="40">
        <v>0.48607400000000001</v>
      </c>
      <c r="G8" s="40"/>
      <c r="H8" s="40"/>
      <c r="I8" s="40"/>
      <c r="J8" s="40"/>
      <c r="K8" s="40"/>
      <c r="L8" s="40"/>
      <c r="M8" s="40"/>
      <c r="N8" s="40"/>
    </row>
    <row r="9" spans="2:14">
      <c r="B9" s="10" t="s">
        <v>46</v>
      </c>
      <c r="C9" s="40">
        <v>0.34176000000000023</v>
      </c>
      <c r="D9" s="40">
        <v>0.26609870000000002</v>
      </c>
      <c r="E9" s="40">
        <v>0.24832179999999993</v>
      </c>
      <c r="F9" s="40">
        <v>0.22490599999999991</v>
      </c>
      <c r="G9" s="40"/>
      <c r="H9" s="40"/>
      <c r="I9" s="40"/>
      <c r="J9" s="40"/>
      <c r="K9" s="40"/>
      <c r="L9" s="40"/>
      <c r="M9" s="40"/>
      <c r="N9" s="40"/>
    </row>
    <row r="10" spans="2:14">
      <c r="B10" s="10" t="s">
        <v>47</v>
      </c>
      <c r="C10" s="40">
        <v>0.45671449000000042</v>
      </c>
      <c r="D10" s="40">
        <v>0.18943578000000003</v>
      </c>
      <c r="E10" s="40">
        <v>0.22124640000000004</v>
      </c>
      <c r="F10" s="40">
        <v>0.27177994999999988</v>
      </c>
      <c r="G10" s="40"/>
      <c r="H10" s="40"/>
      <c r="I10" s="40"/>
      <c r="J10" s="40"/>
      <c r="K10" s="40"/>
      <c r="L10" s="40"/>
      <c r="M10" s="40"/>
      <c r="N10" s="40"/>
    </row>
    <row r="11" spans="2:14">
      <c r="B11" s="51" t="s">
        <v>155</v>
      </c>
      <c r="C11" s="40">
        <v>7.0286707252389213</v>
      </c>
      <c r="D11" s="40">
        <v>6.3836832769353284</v>
      </c>
      <c r="E11" s="40">
        <v>5.8842570110699208</v>
      </c>
      <c r="F11" s="40">
        <v>5.8225093431681696</v>
      </c>
      <c r="G11" s="40">
        <v>0</v>
      </c>
      <c r="H11" s="40">
        <v>0</v>
      </c>
      <c r="I11" s="40">
        <v>0</v>
      </c>
      <c r="J11" s="40">
        <v>0</v>
      </c>
      <c r="K11" s="40">
        <v>0</v>
      </c>
      <c r="L11" s="40">
        <v>0</v>
      </c>
      <c r="M11" s="40">
        <v>0</v>
      </c>
      <c r="N11" s="40">
        <v>0</v>
      </c>
    </row>
    <row r="12" spans="2:14">
      <c r="B12" s="51" t="s">
        <v>182</v>
      </c>
      <c r="C12" s="40">
        <v>1.6141432900000006</v>
      </c>
      <c r="D12" s="40">
        <v>1.1317905421900001</v>
      </c>
      <c r="E12" s="40">
        <v>1.7109195099999992</v>
      </c>
      <c r="F12" s="40">
        <v>1.8090283499999993</v>
      </c>
      <c r="G12" s="40">
        <v>0</v>
      </c>
      <c r="H12" s="40">
        <v>0</v>
      </c>
      <c r="I12" s="40">
        <v>0</v>
      </c>
      <c r="J12" s="40">
        <v>0</v>
      </c>
      <c r="K12" s="40">
        <v>0</v>
      </c>
      <c r="L12" s="40">
        <v>0</v>
      </c>
      <c r="M12" s="40">
        <v>0</v>
      </c>
      <c r="N12" s="40">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7">
        <v>44160</v>
      </c>
      <c r="D17" s="57">
        <v>107632</v>
      </c>
      <c r="E17" s="57">
        <v>74400</v>
      </c>
      <c r="F17" s="57">
        <v>101184</v>
      </c>
      <c r="G17" s="15"/>
      <c r="H17" s="15"/>
      <c r="I17" s="15"/>
      <c r="J17" s="15"/>
      <c r="K17" s="15"/>
      <c r="L17" s="15"/>
      <c r="M17" s="15"/>
      <c r="N17" s="15"/>
    </row>
    <row r="18" spans="2:14">
      <c r="B18" s="10" t="s">
        <v>91</v>
      </c>
      <c r="C18" s="58">
        <v>85320</v>
      </c>
      <c r="D18" s="58">
        <v>93780</v>
      </c>
      <c r="E18" s="58">
        <v>90990</v>
      </c>
      <c r="F18" s="58">
        <v>94140</v>
      </c>
      <c r="G18" s="15"/>
      <c r="H18" s="15"/>
      <c r="I18" s="15"/>
      <c r="J18" s="15"/>
      <c r="K18" s="15"/>
      <c r="L18" s="15"/>
      <c r="M18" s="15"/>
      <c r="N18" s="15"/>
    </row>
    <row r="19" spans="2:14">
      <c r="B19" s="10" t="s">
        <v>181</v>
      </c>
      <c r="C19" s="59">
        <v>229810.81</v>
      </c>
      <c r="D19" s="59">
        <v>208924.51</v>
      </c>
      <c r="E19" s="59">
        <v>184416.55</v>
      </c>
      <c r="F19" s="59">
        <v>179317.44</v>
      </c>
      <c r="G19" s="15"/>
      <c r="H19" s="15"/>
      <c r="I19" s="15"/>
      <c r="J19" s="15"/>
      <c r="K19" s="15"/>
      <c r="L19" s="15"/>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2">
        <v>5.8225093431681696</v>
      </c>
    </row>
    <row r="25" spans="2:14">
      <c r="B25" t="s">
        <v>177</v>
      </c>
      <c r="C25" s="52">
        <v>1.8090283499999993</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O86"/>
  <sheetViews>
    <sheetView view="pageBreakPreview" zoomScale="80" zoomScaleNormal="80" zoomScaleSheetLayoutView="80" workbookViewId="0">
      <selection activeCell="H19" sqref="H19"/>
    </sheetView>
  </sheetViews>
  <sheetFormatPr defaultRowHeight="15"/>
  <cols>
    <col min="1" max="1" width="9" customWidth="1"/>
    <col min="2" max="2" width="64.140625" customWidth="1"/>
    <col min="3" max="3" width="11.28515625" customWidth="1"/>
    <col min="4" max="4" width="11.5703125" customWidth="1"/>
    <col min="5" max="5" width="11.28515625" customWidth="1"/>
    <col min="6" max="6" width="11" customWidth="1"/>
    <col min="7" max="7" width="10.5703125" customWidth="1"/>
    <col min="8" max="9" width="10.85546875" customWidth="1"/>
    <col min="10" max="10" width="13.42578125" customWidth="1"/>
    <col min="11" max="11" width="11.28515625" customWidth="1"/>
    <col min="12" max="12" width="14.7109375" customWidth="1"/>
    <col min="13" max="13" width="13.42578125" customWidth="1"/>
    <col min="14" max="14" width="11.5703125" customWidth="1"/>
    <col min="15" max="15" width="10.5703125" customWidth="1"/>
    <col min="16" max="16" width="10" customWidth="1"/>
    <col min="17" max="17" width="1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customWidth="1"/>
    <col min="27" max="27" width="15.140625" customWidth="1"/>
    <col min="28" max="28" width="12.42578125" customWidth="1"/>
    <col min="29" max="29" width="12.7109375" customWidth="1"/>
    <col min="30" max="30" width="12.42578125" customWidth="1"/>
    <col min="31" max="31" width="10.42578125"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customWidth="1"/>
    <col min="40" max="40" width="7.42578125" customWidth="1"/>
    <col min="41" max="41" width="6.7109375" customWidth="1"/>
    <col min="42" max="52" width="3"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40">
        <v>2.4971839983419692</v>
      </c>
      <c r="D3" s="40">
        <v>3.2919196696986495</v>
      </c>
      <c r="E3" s="40">
        <v>3.1799149047019597</v>
      </c>
      <c r="F3" s="40">
        <v>3.0166012868877106</v>
      </c>
      <c r="G3" s="40"/>
      <c r="H3" s="40"/>
      <c r="I3" s="40"/>
      <c r="J3" s="40"/>
      <c r="K3" s="40"/>
      <c r="L3" s="40"/>
      <c r="M3" s="40"/>
      <c r="N3" s="40"/>
    </row>
    <row r="4" spans="2:14">
      <c r="B4" s="17" t="s">
        <v>48</v>
      </c>
      <c r="C4" s="40">
        <v>1.8889162100000003</v>
      </c>
      <c r="D4" s="40">
        <v>2.0943167300000001</v>
      </c>
      <c r="E4" s="40">
        <v>1.8707491900000002</v>
      </c>
      <c r="F4" s="40">
        <v>2.0645781099999998</v>
      </c>
      <c r="G4" s="40"/>
      <c r="H4" s="40"/>
      <c r="I4" s="40"/>
      <c r="J4" s="40"/>
      <c r="K4" s="40"/>
      <c r="L4" s="40"/>
      <c r="M4" s="40"/>
      <c r="N4" s="40"/>
    </row>
    <row r="5" spans="2:14">
      <c r="B5" s="17" t="s">
        <v>49</v>
      </c>
      <c r="C5" s="40">
        <v>2.2435400000000001E-2</v>
      </c>
      <c r="D5" s="40">
        <v>2.6306139999999999E-2</v>
      </c>
      <c r="E5" s="40">
        <v>8.4343189999999998E-2</v>
      </c>
      <c r="F5" s="40">
        <v>3.5251820000000003E-2</v>
      </c>
      <c r="G5" s="40"/>
      <c r="H5" s="40"/>
      <c r="I5" s="40"/>
      <c r="J5" s="40"/>
      <c r="K5" s="40"/>
      <c r="L5" s="40"/>
      <c r="M5" s="40"/>
      <c r="N5" s="40"/>
    </row>
    <row r="6" spans="2:14">
      <c r="B6" s="17" t="s">
        <v>50</v>
      </c>
      <c r="C6" s="40">
        <v>7.4543190000000009E-2</v>
      </c>
      <c r="D6" s="40">
        <v>0.10547458999999999</v>
      </c>
      <c r="E6" s="40">
        <v>0.10398314</v>
      </c>
      <c r="F6" s="40">
        <v>6.5925289999999984E-2</v>
      </c>
      <c r="G6" s="40"/>
      <c r="H6" s="40"/>
      <c r="I6" s="40"/>
      <c r="J6" s="40"/>
      <c r="K6" s="40"/>
      <c r="L6" s="40"/>
      <c r="M6" s="40"/>
      <c r="N6" s="40"/>
    </row>
    <row r="7" spans="2:14">
      <c r="B7" s="17" t="s">
        <v>51</v>
      </c>
      <c r="C7" s="40">
        <v>-7.8222699999999992E-3</v>
      </c>
      <c r="D7" s="40">
        <v>-1.058448E-2</v>
      </c>
      <c r="E7" s="40">
        <v>-2.7401780000000001E-2</v>
      </c>
      <c r="F7" s="40">
        <v>-1.238829E-2</v>
      </c>
      <c r="G7" s="40"/>
      <c r="H7" s="40"/>
      <c r="I7" s="40"/>
      <c r="J7" s="40"/>
      <c r="K7" s="40"/>
      <c r="L7" s="40"/>
      <c r="M7" s="40"/>
      <c r="N7" s="40"/>
    </row>
    <row r="8" spans="2:14">
      <c r="B8" s="17" t="s">
        <v>52</v>
      </c>
      <c r="C8" s="40">
        <v>2.9055000000000001E-3</v>
      </c>
      <c r="D8" s="40">
        <v>2.0709160000000001E-2</v>
      </c>
      <c r="E8" s="40">
        <v>4.5444999999999999E-3</v>
      </c>
      <c r="F8" s="40">
        <v>2.4413829999999997E-2</v>
      </c>
      <c r="G8" s="40"/>
      <c r="H8" s="40"/>
      <c r="I8" s="40"/>
      <c r="J8" s="40"/>
      <c r="K8" s="40"/>
      <c r="L8" s="40"/>
      <c r="M8" s="40"/>
      <c r="N8" s="40"/>
    </row>
    <row r="9" spans="2:14">
      <c r="B9" s="17" t="s">
        <v>53</v>
      </c>
      <c r="C9" s="40">
        <v>1.3077510000000001E-2</v>
      </c>
      <c r="D9" s="40">
        <v>8.6607699999999999E-3</v>
      </c>
      <c r="E9" s="40">
        <v>2.7776999999999999E-4</v>
      </c>
      <c r="F9" s="40">
        <v>0</v>
      </c>
      <c r="G9" s="40"/>
      <c r="H9" s="40"/>
      <c r="I9" s="40"/>
      <c r="J9" s="40"/>
      <c r="K9" s="40"/>
      <c r="L9" s="40"/>
      <c r="M9" s="40"/>
      <c r="N9" s="40"/>
    </row>
    <row r="10" spans="2:14">
      <c r="B10" s="17" t="s">
        <v>118</v>
      </c>
      <c r="C10" s="40">
        <v>1.0178833799999998</v>
      </c>
      <c r="D10" s="40">
        <v>0.96529648000000001</v>
      </c>
      <c r="E10" s="40">
        <v>0.92671872000000011</v>
      </c>
      <c r="F10" s="40">
        <v>0.95577214999999993</v>
      </c>
      <c r="G10" s="40"/>
      <c r="H10" s="40"/>
      <c r="I10" s="40"/>
      <c r="J10" s="40"/>
      <c r="K10" s="40"/>
      <c r="L10" s="40"/>
      <c r="M10" s="40"/>
      <c r="N10" s="40"/>
    </row>
    <row r="11" spans="2:14">
      <c r="B11" s="17" t="s">
        <v>54</v>
      </c>
      <c r="C11" s="40">
        <v>0</v>
      </c>
      <c r="D11" s="40">
        <v>0</v>
      </c>
      <c r="E11" s="40">
        <v>0</v>
      </c>
      <c r="F11" s="40">
        <v>0</v>
      </c>
      <c r="G11" s="40"/>
      <c r="H11" s="40"/>
      <c r="I11" s="40"/>
      <c r="J11" s="40"/>
      <c r="K11" s="40"/>
      <c r="L11" s="40"/>
      <c r="M11" s="40"/>
      <c r="N11" s="40"/>
    </row>
    <row r="12" spans="2:14">
      <c r="B12" s="17" t="s">
        <v>119</v>
      </c>
      <c r="C12" s="40">
        <v>0.72576117999999989</v>
      </c>
      <c r="D12" s="40">
        <v>0.76620170999999992</v>
      </c>
      <c r="E12" s="40">
        <v>0.76224320000000001</v>
      </c>
      <c r="F12" s="40">
        <v>0.7838299299999999</v>
      </c>
      <c r="G12" s="40"/>
      <c r="H12" s="40"/>
      <c r="I12" s="40"/>
      <c r="J12" s="40"/>
      <c r="K12" s="40"/>
      <c r="L12" s="40"/>
      <c r="M12" s="40"/>
      <c r="N12" s="40"/>
    </row>
    <row r="13" spans="2:14">
      <c r="B13" s="17" t="s">
        <v>55</v>
      </c>
      <c r="C13" s="40">
        <v>0.63714955699993359</v>
      </c>
      <c r="D13" s="40">
        <v>0.67504838376259335</v>
      </c>
      <c r="E13" s="40">
        <v>0.30539002796180376</v>
      </c>
      <c r="F13" s="40">
        <v>1.0183999999997962E-2</v>
      </c>
      <c r="G13" s="40"/>
      <c r="H13" s="40"/>
      <c r="I13" s="40"/>
      <c r="J13" s="40"/>
      <c r="K13" s="40"/>
      <c r="L13" s="40"/>
      <c r="M13" s="40"/>
      <c r="N13" s="40"/>
    </row>
    <row r="14" spans="2:14">
      <c r="B14" s="17" t="s">
        <v>56</v>
      </c>
      <c r="C14" s="40">
        <v>0</v>
      </c>
      <c r="D14" s="40">
        <v>0</v>
      </c>
      <c r="E14" s="40">
        <v>0</v>
      </c>
      <c r="F14" s="40">
        <v>0</v>
      </c>
      <c r="G14" s="40"/>
      <c r="H14" s="40"/>
      <c r="I14" s="40"/>
      <c r="J14" s="40"/>
      <c r="K14" s="40"/>
      <c r="L14" s="40"/>
      <c r="M14" s="40"/>
      <c r="N14" s="40"/>
    </row>
    <row r="15" spans="2:14">
      <c r="B15" s="17" t="s">
        <v>57</v>
      </c>
      <c r="C15" s="40">
        <v>6.251489999999997E-2</v>
      </c>
      <c r="D15" s="40">
        <v>5.8646999999999998E-2</v>
      </c>
      <c r="E15" s="40">
        <v>4.8902049999999968E-2</v>
      </c>
      <c r="F15" s="40">
        <v>5.5001149999999957E-2</v>
      </c>
      <c r="G15" s="40"/>
      <c r="H15" s="40"/>
      <c r="I15" s="40"/>
      <c r="J15" s="40"/>
      <c r="K15" s="40"/>
      <c r="L15" s="40"/>
      <c r="M15" s="40"/>
      <c r="N15" s="40"/>
    </row>
    <row r="16" spans="2:14">
      <c r="B16" s="17" t="s">
        <v>121</v>
      </c>
      <c r="C16" s="40">
        <v>0.22400609999999993</v>
      </c>
      <c r="D16" s="40">
        <v>0.35233542999999989</v>
      </c>
      <c r="E16" s="40">
        <v>0.20902537000000002</v>
      </c>
      <c r="F16" s="40">
        <v>0.19902077000000001</v>
      </c>
      <c r="G16" s="40"/>
      <c r="H16" s="40"/>
      <c r="I16" s="40"/>
      <c r="J16" s="40"/>
      <c r="K16" s="40"/>
      <c r="L16" s="40"/>
      <c r="M16" s="40"/>
      <c r="N16" s="40"/>
    </row>
    <row r="17" spans="2:41">
      <c r="B17" s="18" t="s">
        <v>120</v>
      </c>
      <c r="C17" s="40">
        <v>0</v>
      </c>
      <c r="D17" s="40">
        <v>0</v>
      </c>
      <c r="E17" s="40">
        <v>0</v>
      </c>
      <c r="F17" s="40">
        <v>0</v>
      </c>
      <c r="G17" s="40"/>
      <c r="H17" s="40"/>
      <c r="I17" s="40"/>
      <c r="J17" s="40"/>
      <c r="K17" s="40"/>
      <c r="L17" s="40"/>
      <c r="M17" s="40"/>
      <c r="N17" s="40"/>
    </row>
    <row r="18" spans="2:41">
      <c r="B18" s="18" t="s">
        <v>122</v>
      </c>
      <c r="C18" s="40">
        <v>2.4913737400000011</v>
      </c>
      <c r="D18" s="40">
        <v>2.5328270900000001</v>
      </c>
      <c r="E18" s="40">
        <v>2.5307680000000001</v>
      </c>
      <c r="F18" s="40">
        <v>2.8138504799999997</v>
      </c>
      <c r="G18" s="40"/>
      <c r="H18" s="40"/>
      <c r="I18" s="40"/>
      <c r="J18" s="40"/>
      <c r="K18" s="40"/>
      <c r="L18" s="40"/>
      <c r="M18" s="40"/>
      <c r="N18" s="40"/>
    </row>
    <row r="21" spans="2:41">
      <c r="C21" s="70">
        <v>43556</v>
      </c>
      <c r="D21" s="71"/>
      <c r="E21" s="72"/>
      <c r="F21" s="70">
        <v>43586</v>
      </c>
      <c r="G21" s="71"/>
      <c r="H21" s="72"/>
      <c r="I21" s="70">
        <v>43617</v>
      </c>
      <c r="J21" s="71"/>
      <c r="K21" s="72"/>
      <c r="L21" s="70">
        <v>43647</v>
      </c>
      <c r="M21" s="71"/>
      <c r="N21" s="72"/>
      <c r="O21" s="70">
        <v>43678</v>
      </c>
      <c r="P21" s="71"/>
      <c r="Q21" s="72"/>
      <c r="R21" s="70">
        <v>43709</v>
      </c>
      <c r="S21" s="71"/>
      <c r="T21" s="72"/>
      <c r="U21" s="70">
        <v>43739</v>
      </c>
      <c r="V21" s="71"/>
      <c r="W21" s="72"/>
      <c r="X21" s="70">
        <v>43770</v>
      </c>
      <c r="Y21" s="71"/>
      <c r="Z21" s="72"/>
      <c r="AA21" s="70">
        <v>43800</v>
      </c>
      <c r="AB21" s="71"/>
      <c r="AC21" s="72"/>
      <c r="AD21" s="70">
        <v>43831</v>
      </c>
      <c r="AE21" s="71"/>
      <c r="AF21" s="72"/>
      <c r="AG21" s="70">
        <v>43862</v>
      </c>
      <c r="AH21" s="71"/>
      <c r="AI21" s="72"/>
      <c r="AJ21" s="70">
        <v>43891</v>
      </c>
      <c r="AK21" s="71"/>
      <c r="AL21" s="72"/>
    </row>
    <row r="22" spans="2:41">
      <c r="B22" s="6" t="s">
        <v>187</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1">
        <v>249983.79300000001</v>
      </c>
      <c r="G23" s="61">
        <v>156969.58600000001</v>
      </c>
      <c r="H23" s="61">
        <v>373954.69</v>
      </c>
      <c r="I23" s="61">
        <v>226401.47399999999</v>
      </c>
      <c r="J23" s="61">
        <v>137565.59700000001</v>
      </c>
      <c r="K23" s="61">
        <v>351524.58399999997</v>
      </c>
      <c r="L23" s="61">
        <v>236482.57399999999</v>
      </c>
      <c r="M23" s="61">
        <v>152238.82800000001</v>
      </c>
      <c r="N23" s="61">
        <v>388958.08600000001</v>
      </c>
      <c r="O23" s="61"/>
      <c r="P23" s="61"/>
      <c r="Q23" s="61"/>
      <c r="R23" s="15"/>
      <c r="S23" s="15"/>
      <c r="T23" s="15"/>
      <c r="U23" s="15"/>
      <c r="V23" s="15"/>
      <c r="W23" s="15"/>
      <c r="X23" s="15"/>
      <c r="Y23" s="15"/>
      <c r="Z23" s="15"/>
      <c r="AA23" s="15"/>
      <c r="AB23" s="15"/>
      <c r="AC23" s="15"/>
      <c r="AD23" s="15"/>
      <c r="AE23" s="15"/>
      <c r="AF23" s="15"/>
      <c r="AG23" s="15"/>
      <c r="AH23" s="15"/>
      <c r="AI23" s="15"/>
      <c r="AJ23" s="15"/>
      <c r="AK23" s="15"/>
      <c r="AL23" s="15"/>
    </row>
    <row r="24" spans="2:41">
      <c r="B24" s="1" t="s">
        <v>52</v>
      </c>
      <c r="C24" s="15">
        <v>0</v>
      </c>
      <c r="D24" s="61">
        <v>108.41</v>
      </c>
      <c r="E24" s="15">
        <v>0</v>
      </c>
      <c r="F24" s="15">
        <v>0</v>
      </c>
      <c r="G24" s="61">
        <v>760.85</v>
      </c>
      <c r="H24" s="15">
        <v>0</v>
      </c>
      <c r="I24" s="15">
        <v>0</v>
      </c>
      <c r="J24" s="61">
        <v>167.01</v>
      </c>
      <c r="K24" s="15">
        <v>0</v>
      </c>
      <c r="L24" s="15">
        <v>0</v>
      </c>
      <c r="M24" s="61">
        <v>936.83</v>
      </c>
      <c r="N24" s="15">
        <v>0</v>
      </c>
      <c r="O24" s="15"/>
      <c r="P24" s="61"/>
      <c r="Q24" s="15"/>
      <c r="R24" s="15"/>
      <c r="S24" s="15"/>
      <c r="T24" s="15"/>
      <c r="U24" s="15"/>
      <c r="V24" s="15"/>
      <c r="W24" s="15"/>
      <c r="X24" s="15"/>
      <c r="Y24" s="15"/>
      <c r="Z24" s="15"/>
      <c r="AA24" s="15"/>
      <c r="AB24" s="15"/>
      <c r="AC24" s="15"/>
      <c r="AD24" s="15"/>
      <c r="AE24" s="15"/>
      <c r="AF24" s="15"/>
      <c r="AG24" s="15"/>
      <c r="AH24" s="15"/>
      <c r="AI24" s="15"/>
      <c r="AJ24" s="15"/>
      <c r="AK24" s="15"/>
      <c r="AL24" s="15"/>
    </row>
    <row r="25" spans="2:41">
      <c r="B25" s="1" t="s">
        <v>53</v>
      </c>
      <c r="C25" s="60">
        <v>1509.9</v>
      </c>
      <c r="D25" s="60">
        <v>1869.4</v>
      </c>
      <c r="E25" s="15"/>
      <c r="F25" s="60">
        <v>1087.8</v>
      </c>
      <c r="G25" s="60">
        <v>1346.8</v>
      </c>
      <c r="H25" s="15"/>
      <c r="I25" s="60">
        <v>35.700000000000003</v>
      </c>
      <c r="J25" s="60">
        <v>44.2</v>
      </c>
      <c r="K25" s="15"/>
      <c r="L25" s="60">
        <v>0</v>
      </c>
      <c r="M25" s="60">
        <v>0</v>
      </c>
      <c r="N25" s="15"/>
      <c r="O25" s="60"/>
      <c r="P25" s="60"/>
      <c r="Q25" s="15"/>
      <c r="R25" s="15"/>
      <c r="S25" s="15"/>
      <c r="T25" s="15"/>
      <c r="U25" s="15"/>
      <c r="V25" s="15"/>
      <c r="W25" s="15"/>
      <c r="X25" s="15"/>
      <c r="Y25" s="15"/>
      <c r="Z25" s="15"/>
      <c r="AA25" s="15"/>
      <c r="AB25" s="15"/>
      <c r="AC25" s="15"/>
      <c r="AD25" s="15"/>
      <c r="AE25" s="15"/>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1"/>
      <c r="U28" s="61"/>
      <c r="V28" s="61"/>
      <c r="W28" s="61"/>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1">
        <v>0</v>
      </c>
      <c r="K29" s="61">
        <v>432</v>
      </c>
      <c r="L29" s="15">
        <v>1395</v>
      </c>
      <c r="M29" s="61">
        <v>0</v>
      </c>
      <c r="N29" s="61">
        <v>128</v>
      </c>
      <c r="O29" s="15"/>
      <c r="P29" s="15"/>
      <c r="Q29" s="15"/>
      <c r="R29" s="15"/>
      <c r="S29" s="15"/>
      <c r="T29" s="61"/>
      <c r="U29" s="61"/>
      <c r="V29" s="61"/>
      <c r="W29" s="61"/>
      <c r="X29" s="15"/>
      <c r="Y29" s="15"/>
      <c r="Z29" s="15"/>
      <c r="AA29" s="15"/>
      <c r="AB29" s="15"/>
      <c r="AC29" s="15"/>
      <c r="AD29" s="15"/>
      <c r="AE29" s="15"/>
      <c r="AF29" s="15"/>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c r="P30" s="15"/>
      <c r="Q30" s="15"/>
      <c r="R30" s="15"/>
      <c r="S30" s="15"/>
      <c r="T30" s="61"/>
      <c r="U30" s="61"/>
      <c r="V30" s="61"/>
      <c r="W30" s="61"/>
      <c r="X30" s="15"/>
      <c r="Y30" s="15"/>
      <c r="Z30" s="15"/>
      <c r="AA30" s="15"/>
      <c r="AB30" s="15"/>
      <c r="AC30" s="15"/>
      <c r="AD30" s="15"/>
      <c r="AE30" s="15"/>
      <c r="AF30" s="15"/>
      <c r="AG30" s="15"/>
      <c r="AH30" s="15"/>
      <c r="AI30" s="15"/>
      <c r="AJ30" s="15"/>
      <c r="AK30" s="15"/>
      <c r="AL30" s="15"/>
      <c r="AM30">
        <v>1509.9</v>
      </c>
      <c r="AN30">
        <v>1869.4</v>
      </c>
    </row>
    <row r="31" spans="2:41">
      <c r="B31" s="1" t="s">
        <v>121</v>
      </c>
      <c r="C31" s="61">
        <v>36789.5</v>
      </c>
      <c r="D31" s="61">
        <v>36789.5</v>
      </c>
      <c r="E31" s="61">
        <v>36789.5</v>
      </c>
      <c r="F31" s="61">
        <v>28091.5</v>
      </c>
      <c r="G31" s="61">
        <v>28091.5</v>
      </c>
      <c r="H31" s="61">
        <v>28091.5</v>
      </c>
      <c r="I31" s="61">
        <v>34749.5</v>
      </c>
      <c r="J31" s="61">
        <v>34749.5</v>
      </c>
      <c r="K31" s="61">
        <v>34749.5</v>
      </c>
      <c r="L31" s="61">
        <v>30869.5</v>
      </c>
      <c r="M31" s="61">
        <v>30869.5</v>
      </c>
      <c r="N31" s="15">
        <v>30869.5</v>
      </c>
      <c r="O31" s="15"/>
      <c r="P31" s="15"/>
      <c r="Q31" s="15"/>
      <c r="R31" s="15"/>
      <c r="S31" s="15"/>
      <c r="T31" s="61"/>
      <c r="U31" s="61"/>
      <c r="V31" s="61"/>
      <c r="W31" s="61"/>
      <c r="X31" s="15"/>
      <c r="Y31" s="15"/>
      <c r="Z31" s="15"/>
      <c r="AA31" s="15"/>
      <c r="AB31" s="15"/>
      <c r="AC31" s="15"/>
      <c r="AD31" s="15"/>
      <c r="AE31" s="15"/>
      <c r="AF31" s="15"/>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1">
        <v>138081.75</v>
      </c>
      <c r="J32" s="61">
        <v>263793.75</v>
      </c>
      <c r="K32" s="61">
        <v>82087.5</v>
      </c>
      <c r="L32" s="61">
        <v>155735.5</v>
      </c>
      <c r="M32" s="61">
        <v>298953.83</v>
      </c>
      <c r="N32" s="61">
        <v>109783.67</v>
      </c>
      <c r="O32" s="15"/>
      <c r="P32" s="15"/>
      <c r="Q32" s="15"/>
      <c r="R32" s="15"/>
      <c r="S32" s="15"/>
      <c r="T32" s="61"/>
      <c r="U32" s="60"/>
      <c r="V32" s="60"/>
      <c r="W32" s="15"/>
      <c r="X32" s="15"/>
      <c r="Y32" s="15"/>
      <c r="Z32" s="15"/>
      <c r="AA32" s="15"/>
      <c r="AB32" s="15"/>
      <c r="AC32" s="15"/>
      <c r="AD32" s="15"/>
      <c r="AE32" s="15"/>
      <c r="AF32" s="15"/>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0</v>
      </c>
      <c r="P33" s="26">
        <v>0</v>
      </c>
      <c r="Q33" s="26">
        <v>0</v>
      </c>
      <c r="R33" s="26">
        <v>0</v>
      </c>
      <c r="S33" s="26">
        <v>0</v>
      </c>
      <c r="T33" s="26">
        <v>0</v>
      </c>
      <c r="U33" s="26">
        <v>0</v>
      </c>
      <c r="V33" s="26">
        <v>0</v>
      </c>
      <c r="W33" s="26">
        <v>0</v>
      </c>
      <c r="X33" s="26">
        <v>0</v>
      </c>
      <c r="Y33" s="26">
        <v>0</v>
      </c>
      <c r="Z33" s="26">
        <v>0</v>
      </c>
      <c r="AA33" s="26">
        <v>0</v>
      </c>
      <c r="AB33" s="26">
        <v>0</v>
      </c>
      <c r="AC33" s="26">
        <v>0</v>
      </c>
      <c r="AD33" s="26">
        <v>0</v>
      </c>
      <c r="AE33" s="26">
        <v>0</v>
      </c>
      <c r="AF33" s="26">
        <v>0</v>
      </c>
      <c r="AG33" s="26">
        <v>0</v>
      </c>
      <c r="AH33" s="26">
        <v>0</v>
      </c>
      <c r="AI33" s="26">
        <v>0</v>
      </c>
      <c r="AJ33" s="26">
        <v>0</v>
      </c>
      <c r="AK33" s="26">
        <v>0</v>
      </c>
      <c r="AL33" s="26">
        <v>0</v>
      </c>
    </row>
    <row r="35" spans="2:38">
      <c r="C35" s="70">
        <v>43556</v>
      </c>
      <c r="D35" s="71"/>
      <c r="E35" s="72"/>
      <c r="F35" s="70">
        <v>43586</v>
      </c>
      <c r="G35" s="71"/>
      <c r="H35" s="72"/>
      <c r="I35" s="70">
        <v>43617</v>
      </c>
      <c r="J35" s="71"/>
      <c r="K35" s="72"/>
      <c r="L35" s="70">
        <v>43647</v>
      </c>
      <c r="M35" s="71"/>
      <c r="N35" s="72"/>
      <c r="O35" s="70">
        <v>43678</v>
      </c>
      <c r="P35" s="71"/>
      <c r="Q35" s="72"/>
      <c r="R35" s="70">
        <v>43709</v>
      </c>
      <c r="S35" s="71"/>
      <c r="T35" s="72"/>
      <c r="U35" s="70">
        <v>43739</v>
      </c>
      <c r="V35" s="71"/>
      <c r="W35" s="72"/>
      <c r="X35" s="70">
        <v>43770</v>
      </c>
      <c r="Y35" s="71"/>
      <c r="Z35" s="72"/>
      <c r="AA35" s="70">
        <v>43800</v>
      </c>
      <c r="AB35" s="71"/>
      <c r="AC35" s="72"/>
      <c r="AD35" s="70">
        <v>43831</v>
      </c>
      <c r="AE35" s="71"/>
      <c r="AF35" s="72"/>
      <c r="AG35" s="70">
        <v>43862</v>
      </c>
      <c r="AH35" s="71"/>
      <c r="AI35" s="72"/>
      <c r="AJ35" s="70">
        <v>43891</v>
      </c>
      <c r="AK35" s="71"/>
      <c r="AL35" s="72"/>
    </row>
    <row r="36" spans="2:38">
      <c r="B36" s="6" t="s">
        <v>186</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0</v>
      </c>
      <c r="P37" s="27">
        <v>0</v>
      </c>
      <c r="Q37" s="27">
        <v>0</v>
      </c>
      <c r="R37" s="27">
        <v>0</v>
      </c>
      <c r="S37" s="27">
        <v>0</v>
      </c>
      <c r="T37" s="27">
        <v>0</v>
      </c>
      <c r="U37" s="27">
        <v>0</v>
      </c>
      <c r="V37" s="27">
        <v>0</v>
      </c>
      <c r="W37" s="27">
        <v>0</v>
      </c>
      <c r="X37" s="27">
        <v>0</v>
      </c>
      <c r="Y37" s="27">
        <v>0</v>
      </c>
      <c r="Z37" s="27">
        <v>0</v>
      </c>
      <c r="AA37" s="27">
        <v>0</v>
      </c>
      <c r="AB37" s="27">
        <v>0</v>
      </c>
      <c r="AC37" s="27">
        <v>0</v>
      </c>
      <c r="AD37" s="27">
        <v>0</v>
      </c>
      <c r="AE37" s="27">
        <v>0</v>
      </c>
      <c r="AF37" s="27">
        <v>0</v>
      </c>
      <c r="AG37" s="27">
        <v>0</v>
      </c>
      <c r="AH37" s="27">
        <v>0</v>
      </c>
      <c r="AI37" s="27">
        <v>0</v>
      </c>
      <c r="AJ37" s="69">
        <v>0</v>
      </c>
      <c r="AK37" s="69">
        <v>0</v>
      </c>
      <c r="AL37" s="69">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0</v>
      </c>
      <c r="Q38" s="27">
        <v>0</v>
      </c>
      <c r="R38" s="27">
        <v>0</v>
      </c>
      <c r="S38" s="27">
        <v>0</v>
      </c>
      <c r="T38" s="27">
        <v>0</v>
      </c>
      <c r="U38" s="27">
        <v>0</v>
      </c>
      <c r="V38" s="27">
        <v>0</v>
      </c>
      <c r="W38" s="27">
        <v>0</v>
      </c>
      <c r="X38" s="27">
        <v>0</v>
      </c>
      <c r="Y38" s="27">
        <v>0</v>
      </c>
      <c r="Z38" s="27">
        <v>0</v>
      </c>
      <c r="AA38" s="27">
        <v>0</v>
      </c>
      <c r="AB38" s="27">
        <v>0</v>
      </c>
      <c r="AC38" s="27">
        <v>0</v>
      </c>
      <c r="AD38" s="27">
        <v>0</v>
      </c>
      <c r="AE38" s="27">
        <v>0</v>
      </c>
      <c r="AF38" s="27">
        <v>0</v>
      </c>
      <c r="AG38" s="27">
        <v>0</v>
      </c>
      <c r="AH38" s="27">
        <v>0</v>
      </c>
      <c r="AI38" s="27">
        <v>0</v>
      </c>
      <c r="AJ38" s="69">
        <v>0</v>
      </c>
      <c r="AK38" s="69">
        <v>0</v>
      </c>
      <c r="AL38" s="69">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0</v>
      </c>
      <c r="P39" s="27">
        <v>0</v>
      </c>
      <c r="Q39" s="27">
        <v>0</v>
      </c>
      <c r="R39" s="27">
        <v>0</v>
      </c>
      <c r="S39" s="27">
        <v>0</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69">
        <v>0</v>
      </c>
      <c r="AK39" s="69">
        <v>0</v>
      </c>
      <c r="AL39" s="69">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9">
        <v>0</v>
      </c>
      <c r="AK40" s="69">
        <v>0</v>
      </c>
      <c r="AL40" s="69">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9">
        <v>0</v>
      </c>
      <c r="AK41" s="69">
        <v>0</v>
      </c>
      <c r="AL41" s="69">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9">
        <v>0</v>
      </c>
      <c r="AK42" s="69">
        <v>0</v>
      </c>
      <c r="AL42" s="69">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0</v>
      </c>
      <c r="P43" s="27">
        <v>0</v>
      </c>
      <c r="Q43" s="27">
        <v>0</v>
      </c>
      <c r="R43" s="27">
        <v>0</v>
      </c>
      <c r="S43" s="27">
        <v>0</v>
      </c>
      <c r="T43" s="27">
        <v>0</v>
      </c>
      <c r="U43" s="27">
        <v>0</v>
      </c>
      <c r="V43" s="27">
        <v>0</v>
      </c>
      <c r="W43" s="27">
        <v>0</v>
      </c>
      <c r="X43" s="27">
        <v>0</v>
      </c>
      <c r="Y43" s="27">
        <v>0</v>
      </c>
      <c r="Z43" s="27">
        <v>0</v>
      </c>
      <c r="AA43" s="27">
        <v>0</v>
      </c>
      <c r="AB43" s="27">
        <v>0</v>
      </c>
      <c r="AC43" s="27">
        <v>0</v>
      </c>
      <c r="AD43" s="27">
        <v>0</v>
      </c>
      <c r="AE43" s="27">
        <v>0</v>
      </c>
      <c r="AF43" s="27">
        <v>0</v>
      </c>
      <c r="AG43" s="27">
        <v>0</v>
      </c>
      <c r="AH43" s="27">
        <v>0</v>
      </c>
      <c r="AI43" s="27">
        <v>0</v>
      </c>
      <c r="AJ43" s="69">
        <v>0</v>
      </c>
      <c r="AK43" s="69">
        <v>0</v>
      </c>
      <c r="AL43" s="69">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9">
        <v>0</v>
      </c>
      <c r="AK44" s="69">
        <v>0</v>
      </c>
      <c r="AL44" s="69">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0</v>
      </c>
      <c r="P45" s="27">
        <v>0</v>
      </c>
      <c r="Q45" s="27">
        <v>0</v>
      </c>
      <c r="R45" s="27">
        <v>0</v>
      </c>
      <c r="S45" s="27">
        <v>0</v>
      </c>
      <c r="T45" s="27">
        <v>0</v>
      </c>
      <c r="U45" s="27">
        <v>0</v>
      </c>
      <c r="V45" s="27">
        <v>0</v>
      </c>
      <c r="W45" s="27">
        <v>0</v>
      </c>
      <c r="X45" s="27">
        <v>0</v>
      </c>
      <c r="Y45" s="27">
        <v>0</v>
      </c>
      <c r="Z45" s="27">
        <v>0</v>
      </c>
      <c r="AA45" s="27">
        <v>0</v>
      </c>
      <c r="AB45" s="27">
        <v>0</v>
      </c>
      <c r="AC45" s="27">
        <v>0</v>
      </c>
      <c r="AD45" s="27">
        <v>0</v>
      </c>
      <c r="AE45" s="27">
        <v>0</v>
      </c>
      <c r="AF45" s="27">
        <v>0</v>
      </c>
      <c r="AG45" s="27">
        <v>0</v>
      </c>
      <c r="AH45" s="27">
        <v>0</v>
      </c>
      <c r="AI45" s="27">
        <v>0</v>
      </c>
      <c r="AJ45" s="69">
        <v>0</v>
      </c>
      <c r="AK45" s="69">
        <v>0</v>
      </c>
      <c r="AL45" s="69">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0</v>
      </c>
      <c r="P46" s="27">
        <v>0</v>
      </c>
      <c r="Q46" s="27">
        <v>0</v>
      </c>
      <c r="R46" s="27">
        <v>0</v>
      </c>
      <c r="S46" s="27">
        <v>0</v>
      </c>
      <c r="T46" s="27">
        <v>0</v>
      </c>
      <c r="U46" s="27">
        <v>0</v>
      </c>
      <c r="V46" s="27">
        <v>0</v>
      </c>
      <c r="W46" s="27">
        <v>0</v>
      </c>
      <c r="X46" s="27">
        <v>0</v>
      </c>
      <c r="Y46" s="27">
        <v>0</v>
      </c>
      <c r="Z46" s="27">
        <v>0</v>
      </c>
      <c r="AA46" s="27">
        <v>0</v>
      </c>
      <c r="AB46" s="27">
        <v>0</v>
      </c>
      <c r="AC46" s="27">
        <v>0</v>
      </c>
      <c r="AD46" s="27">
        <v>0</v>
      </c>
      <c r="AE46" s="27">
        <v>0</v>
      </c>
      <c r="AF46" s="27">
        <v>0</v>
      </c>
      <c r="AG46" s="27">
        <v>0</v>
      </c>
      <c r="AH46" s="27">
        <v>0</v>
      </c>
      <c r="AI46" s="27">
        <v>0</v>
      </c>
      <c r="AJ46" s="69">
        <v>0</v>
      </c>
      <c r="AK46" s="69">
        <v>0</v>
      </c>
      <c r="AL46" s="69">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21"/>
  <sheetViews>
    <sheetView zoomScale="80" zoomScaleNormal="80" workbookViewId="0">
      <selection activeCell="B18" sqref="B18"/>
    </sheetView>
  </sheetViews>
  <sheetFormatPr defaultRowHeight="15"/>
  <cols>
    <col min="1" max="1" width="9" customWidth="1"/>
    <col min="2" max="2" width="63" customWidth="1"/>
    <col min="3" max="3" width="11.140625" customWidth="1"/>
    <col min="4" max="4" width="13.85546875" customWidth="1"/>
    <col min="5" max="5" width="10.7109375" customWidth="1"/>
    <col min="6" max="6" width="11.140625" customWidth="1"/>
    <col min="7" max="8" width="10.7109375" customWidth="1"/>
    <col min="9" max="9" width="11.28515625" customWidth="1"/>
    <col min="10" max="11" width="10.7109375" customWidth="1"/>
    <col min="12" max="12" width="19.5703125" customWidth="1"/>
    <col min="13" max="13" width="12.5703125" customWidth="1"/>
    <col min="14" max="14" width="10.7109375" customWidth="1"/>
    <col min="16" max="16" width="13" customWidth="1"/>
    <col min="17" max="17" width="40.140625" customWidth="1"/>
    <col min="18" max="18" width="13.8554687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40">
        <v>5.6925451199999992</v>
      </c>
      <c r="D3" s="40">
        <v>6.5045053199999998</v>
      </c>
      <c r="E3" s="40">
        <v>5.9050389800000014</v>
      </c>
      <c r="F3" s="40">
        <v>5.4095040099999991</v>
      </c>
      <c r="G3" s="40"/>
      <c r="H3" s="40"/>
      <c r="I3" s="40"/>
      <c r="J3" s="40"/>
      <c r="K3" s="40"/>
      <c r="L3" s="40"/>
      <c r="M3" s="40"/>
      <c r="N3" s="40"/>
    </row>
    <row r="4" spans="2:14">
      <c r="B4" s="1" t="s">
        <v>144</v>
      </c>
      <c r="C4" s="40">
        <v>7.2084099999999967E-3</v>
      </c>
      <c r="D4" s="40">
        <v>3.2199699999999986E-3</v>
      </c>
      <c r="E4" s="40">
        <v>3.7862699999999991E-3</v>
      </c>
      <c r="F4" s="40">
        <v>0</v>
      </c>
      <c r="G4" s="40"/>
      <c r="H4" s="40"/>
      <c r="I4" s="40"/>
      <c r="J4" s="40"/>
      <c r="K4" s="40"/>
      <c r="L4" s="40"/>
      <c r="M4" s="40"/>
      <c r="N4" s="40"/>
    </row>
    <row r="5" spans="2:14">
      <c r="B5" s="1" t="s">
        <v>145</v>
      </c>
      <c r="C5" s="40">
        <v>0</v>
      </c>
      <c r="D5" s="40">
        <v>0</v>
      </c>
      <c r="E5" s="40">
        <v>0</v>
      </c>
      <c r="F5" s="40">
        <v>0</v>
      </c>
      <c r="G5" s="40"/>
      <c r="H5" s="40"/>
      <c r="I5" s="40"/>
      <c r="J5" s="40"/>
      <c r="K5" s="40"/>
      <c r="L5" s="40"/>
      <c r="M5" s="40"/>
      <c r="N5" s="40"/>
    </row>
    <row r="6" spans="2:14">
      <c r="B6" s="1" t="s">
        <v>189</v>
      </c>
      <c r="C6" s="40">
        <v>9.2272500000000035E-2</v>
      </c>
      <c r="D6" s="40">
        <v>9.5348250000000037E-2</v>
      </c>
      <c r="E6" s="40">
        <v>9.2272500000000035E-2</v>
      </c>
      <c r="F6" s="40">
        <v>9.5348250000000037E-2</v>
      </c>
      <c r="G6" s="40"/>
      <c r="H6" s="40"/>
      <c r="I6" s="40"/>
      <c r="J6" s="40"/>
      <c r="K6" s="40"/>
      <c r="L6" s="40"/>
      <c r="M6" s="40"/>
      <c r="N6" s="40"/>
    </row>
    <row r="7" spans="2:14">
      <c r="B7" s="1" t="s">
        <v>59</v>
      </c>
      <c r="C7" s="40">
        <v>0</v>
      </c>
      <c r="D7" s="40">
        <v>0</v>
      </c>
      <c r="E7" s="40">
        <v>0</v>
      </c>
      <c r="F7" s="40">
        <v>0</v>
      </c>
      <c r="G7" s="40"/>
      <c r="H7" s="40"/>
      <c r="I7" s="40"/>
      <c r="J7" s="40"/>
      <c r="K7" s="40"/>
      <c r="L7" s="40"/>
      <c r="M7" s="40"/>
      <c r="N7" s="40"/>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3">
        <v>1908439.23</v>
      </c>
      <c r="D11" s="63">
        <v>2329652.25</v>
      </c>
      <c r="E11" s="63">
        <v>2203196.35</v>
      </c>
      <c r="F11" s="63">
        <v>2110242.6800000002</v>
      </c>
      <c r="G11" s="20"/>
      <c r="H11" s="20"/>
      <c r="I11" s="20"/>
      <c r="J11" s="20"/>
      <c r="K11" s="20"/>
      <c r="L11" s="20"/>
      <c r="M11" s="20"/>
      <c r="N11" s="20"/>
    </row>
    <row r="12" spans="2:14">
      <c r="B12" s="19" t="s">
        <v>130</v>
      </c>
      <c r="C12" s="62">
        <v>2320.5034999999993</v>
      </c>
      <c r="D12" s="62">
        <v>1112.27</v>
      </c>
      <c r="E12" s="62">
        <v>1327.93</v>
      </c>
      <c r="F12" s="62">
        <v>0</v>
      </c>
      <c r="G12" s="20"/>
      <c r="H12" s="20"/>
      <c r="I12" s="20"/>
      <c r="J12" s="20"/>
      <c r="K12" s="20"/>
      <c r="L12" s="20"/>
      <c r="M12" s="20"/>
      <c r="N12" s="20"/>
    </row>
    <row r="13" spans="2:14">
      <c r="B13" s="19" t="s">
        <v>58</v>
      </c>
      <c r="C13" s="20">
        <v>0</v>
      </c>
      <c r="D13" s="20">
        <v>0</v>
      </c>
      <c r="E13" s="20">
        <v>0</v>
      </c>
      <c r="F13" s="20">
        <v>0</v>
      </c>
      <c r="G13" s="20"/>
      <c r="H13" s="20"/>
      <c r="I13" s="20"/>
      <c r="J13" s="20"/>
      <c r="K13" s="20"/>
      <c r="L13" s="20"/>
      <c r="M13" s="20"/>
      <c r="N13" s="20"/>
    </row>
    <row r="14" spans="2:14">
      <c r="B14" s="19" t="s">
        <v>131</v>
      </c>
      <c r="C14" s="20">
        <v>0</v>
      </c>
      <c r="D14" s="20">
        <v>0</v>
      </c>
      <c r="E14" s="20">
        <v>0</v>
      </c>
      <c r="F14" s="20">
        <v>0</v>
      </c>
      <c r="G14" s="20"/>
      <c r="H14" s="20"/>
      <c r="I14" s="20"/>
      <c r="J14" s="20"/>
      <c r="K14" s="20"/>
      <c r="L14" s="20"/>
      <c r="M14" s="20"/>
      <c r="N14" s="20"/>
    </row>
    <row r="15" spans="2:14">
      <c r="C15" s="28">
        <v>1910759.7335000001</v>
      </c>
      <c r="D15" s="28">
        <v>2330764.52</v>
      </c>
      <c r="E15" s="28">
        <v>2204524.2800000003</v>
      </c>
      <c r="F15" s="28">
        <v>2110242.6800000002</v>
      </c>
      <c r="G15" s="28">
        <v>0</v>
      </c>
      <c r="H15" s="28">
        <v>0</v>
      </c>
      <c r="I15" s="28">
        <v>0</v>
      </c>
      <c r="J15" s="28">
        <v>0</v>
      </c>
      <c r="K15" s="28">
        <v>0</v>
      </c>
      <c r="L15" s="28">
        <v>0</v>
      </c>
      <c r="M15" s="28">
        <v>0</v>
      </c>
      <c r="N15" s="28">
        <v>0</v>
      </c>
    </row>
    <row r="18" spans="2:2">
      <c r="B18" t="s">
        <v>174</v>
      </c>
    </row>
    <row r="19" spans="2:2">
      <c r="B19" s="50">
        <v>2110242.6800000002</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110" zoomScaleNormal="110" workbookViewId="0">
      <selection activeCell="A9" sqref="A9"/>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40">
        <v>2.9400796699999989</v>
      </c>
      <c r="D3" s="40">
        <v>3.2061008183999977</v>
      </c>
      <c r="E3" s="40">
        <v>2.8633358200000019</v>
      </c>
      <c r="F3" s="40">
        <v>3.4807972199999986</v>
      </c>
      <c r="G3" s="40"/>
      <c r="H3" s="40"/>
      <c r="I3" s="40"/>
      <c r="J3" s="40"/>
      <c r="K3" s="40"/>
      <c r="L3" s="40"/>
      <c r="M3" s="40"/>
      <c r="N3" s="40"/>
    </row>
    <row r="4" spans="2:14">
      <c r="B4" s="18" t="s">
        <v>95</v>
      </c>
      <c r="C4" s="40">
        <v>4.8384780000000016E-2</v>
      </c>
      <c r="D4" s="40">
        <v>5.149968000000002E-2</v>
      </c>
      <c r="E4" s="40">
        <v>4.9838400000000019E-2</v>
      </c>
      <c r="F4" s="40">
        <v>5.149968000000002E-2</v>
      </c>
      <c r="G4" s="40"/>
      <c r="H4" s="40"/>
      <c r="I4" s="40"/>
      <c r="J4" s="40"/>
      <c r="K4" s="40"/>
      <c r="L4" s="40"/>
      <c r="M4" s="40"/>
      <c r="N4" s="40"/>
    </row>
    <row r="5" spans="2:14">
      <c r="B5" s="17" t="s">
        <v>93</v>
      </c>
      <c r="C5" s="40">
        <v>0.17322681000000001</v>
      </c>
      <c r="D5" s="40">
        <v>0</v>
      </c>
      <c r="E5" s="40">
        <v>0</v>
      </c>
      <c r="F5" s="40">
        <v>0</v>
      </c>
      <c r="G5" s="40"/>
      <c r="H5" s="40"/>
      <c r="I5" s="40"/>
      <c r="J5" s="40"/>
      <c r="K5" s="40"/>
      <c r="L5" s="40"/>
      <c r="M5" s="40"/>
      <c r="N5" s="40"/>
    </row>
    <row r="6" spans="2:14">
      <c r="B6" s="18" t="s">
        <v>96</v>
      </c>
      <c r="C6" s="40">
        <v>3.3683209999999998E-2</v>
      </c>
      <c r="D6" s="40">
        <v>0</v>
      </c>
      <c r="E6" s="40">
        <v>0</v>
      </c>
      <c r="F6" s="40">
        <v>0</v>
      </c>
      <c r="G6" s="40"/>
      <c r="H6" s="40"/>
      <c r="I6" s="40"/>
      <c r="J6" s="40"/>
      <c r="K6" s="40"/>
      <c r="L6" s="40"/>
      <c r="M6" s="40"/>
      <c r="N6" s="40"/>
    </row>
    <row r="7" spans="2:14">
      <c r="B7" s="17" t="s">
        <v>61</v>
      </c>
      <c r="C7" s="40">
        <v>0</v>
      </c>
      <c r="D7" s="40">
        <v>0</v>
      </c>
      <c r="E7" s="40">
        <v>0</v>
      </c>
      <c r="F7" s="40">
        <v>0</v>
      </c>
      <c r="G7" s="40"/>
      <c r="H7" s="40"/>
      <c r="I7" s="40"/>
      <c r="J7" s="40"/>
      <c r="K7" s="40"/>
      <c r="L7" s="40"/>
      <c r="M7" s="40"/>
      <c r="N7" s="40"/>
    </row>
    <row r="8" spans="2:14">
      <c r="B8" s="17" t="s">
        <v>62</v>
      </c>
      <c r="C8" s="40">
        <v>0.32479999999999981</v>
      </c>
      <c r="D8" s="40">
        <v>0.34719999999999979</v>
      </c>
      <c r="E8" s="40">
        <v>0.32479999999999981</v>
      </c>
      <c r="F8" s="40">
        <v>0.30239999999999984</v>
      </c>
      <c r="G8" s="40"/>
      <c r="H8" s="40"/>
      <c r="I8" s="40"/>
      <c r="J8" s="40"/>
      <c r="K8" s="40"/>
      <c r="L8" s="40"/>
      <c r="M8" s="40"/>
      <c r="N8" s="40"/>
    </row>
    <row r="9" spans="2:14">
      <c r="B9" s="18" t="s">
        <v>97</v>
      </c>
      <c r="C9" s="40">
        <v>0</v>
      </c>
      <c r="D9" s="40">
        <v>0</v>
      </c>
      <c r="E9" s="40">
        <v>0</v>
      </c>
      <c r="F9" s="40">
        <v>0</v>
      </c>
      <c r="G9" s="40"/>
      <c r="H9" s="40"/>
      <c r="I9" s="40"/>
      <c r="J9" s="40"/>
      <c r="K9" s="40"/>
      <c r="L9" s="40"/>
      <c r="M9" s="40"/>
      <c r="N9" s="40"/>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80" zoomScaleNormal="80" workbookViewId="0">
      <selection activeCell="B25" sqref="B25"/>
    </sheetView>
  </sheetViews>
  <sheetFormatPr defaultRowHeight="15"/>
  <cols>
    <col min="1" max="1" width="9" customWidth="1"/>
    <col min="2" max="2" width="52.42578125" customWidth="1"/>
    <col min="3" max="3" width="10" customWidth="1"/>
    <col min="4" max="4" width="10.140625" customWidth="1"/>
    <col min="5" max="5" width="7.85546875" customWidth="1"/>
    <col min="6" max="6" width="8.140625" customWidth="1"/>
    <col min="7" max="8" width="8.28515625" customWidth="1"/>
    <col min="9" max="9" width="7.85546875" customWidth="1"/>
    <col min="10" max="10" width="8.140625" customWidth="1"/>
    <col min="11" max="11" width="8.28515625" customWidth="1"/>
    <col min="12" max="12" width="7.85546875" customWidth="1"/>
    <col min="13" max="13" width="8.140625" customWidth="1"/>
    <col min="14" max="14" width="8.28515625" customWidth="1"/>
    <col min="16" max="16" width="12.5703125" customWidth="1"/>
    <col min="17" max="17" width="53.42578125" customWidth="1"/>
    <col min="18" max="18" width="8.140625" customWidth="1"/>
    <col min="19" max="19" width="8.5703125" customWidth="1"/>
    <col min="20" max="20" width="7.7109375" customWidth="1"/>
    <col min="21" max="21" width="7.140625" customWidth="1"/>
    <col min="22" max="23" width="7.85546875" customWidth="1"/>
    <col min="24" max="24" width="7.7109375" customWidth="1"/>
    <col min="25" max="26" width="8.140625" customWidth="1"/>
    <col min="27" max="27" width="7.7109375" customWidth="1"/>
    <col min="28" max="28" width="7.85546875" customWidth="1"/>
    <col min="29" max="29" width="8.28515625"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40">
        <v>0.27680216999999996</v>
      </c>
      <c r="D3" s="40">
        <v>4.8703160000000002E-2</v>
      </c>
      <c r="E3" s="40">
        <v>0.12620833999999997</v>
      </c>
      <c r="F3" s="40">
        <v>0.20375000000000001</v>
      </c>
      <c r="G3" s="40"/>
      <c r="H3" s="40"/>
      <c r="I3" s="40"/>
      <c r="J3" s="40"/>
      <c r="K3" s="40"/>
      <c r="L3" s="40"/>
      <c r="M3" s="40"/>
      <c r="N3" s="40"/>
      <c r="O3" s="5"/>
    </row>
    <row r="4" spans="1:15">
      <c r="B4" s="18" t="s">
        <v>98</v>
      </c>
      <c r="C4" s="40">
        <v>0</v>
      </c>
      <c r="D4" s="40">
        <v>0</v>
      </c>
      <c r="E4" s="40">
        <v>0</v>
      </c>
      <c r="F4" s="40">
        <v>0</v>
      </c>
      <c r="G4" s="40"/>
      <c r="H4" s="40"/>
      <c r="I4" s="40"/>
      <c r="J4" s="40"/>
      <c r="K4" s="40"/>
      <c r="L4" s="40"/>
      <c r="M4" s="40"/>
      <c r="N4" s="40"/>
      <c r="O4" s="5"/>
    </row>
    <row r="5" spans="1:15">
      <c r="B5" s="17" t="s">
        <v>101</v>
      </c>
      <c r="C5" s="40">
        <v>0</v>
      </c>
      <c r="D5" s="40">
        <v>0</v>
      </c>
      <c r="E5" s="40">
        <v>0</v>
      </c>
      <c r="F5" s="40">
        <v>0</v>
      </c>
      <c r="G5" s="40"/>
      <c r="H5" s="40"/>
      <c r="I5" s="40"/>
      <c r="J5" s="40"/>
      <c r="K5" s="40"/>
      <c r="L5" s="40"/>
      <c r="M5" s="40"/>
      <c r="N5" s="40"/>
      <c r="O5" s="5"/>
    </row>
    <row r="6" spans="1:15">
      <c r="B6" s="18" t="s">
        <v>100</v>
      </c>
      <c r="C6" s="40">
        <v>0</v>
      </c>
      <c r="D6" s="40">
        <v>0</v>
      </c>
      <c r="E6" s="40">
        <v>0</v>
      </c>
      <c r="F6" s="40">
        <v>0</v>
      </c>
      <c r="G6" s="40"/>
      <c r="H6" s="40"/>
      <c r="I6" s="40"/>
      <c r="J6" s="40"/>
      <c r="K6" s="40"/>
      <c r="L6" s="40"/>
      <c r="M6" s="40"/>
      <c r="N6" s="40"/>
      <c r="O6" s="5"/>
    </row>
    <row r="7" spans="1:15">
      <c r="B7" s="17" t="s">
        <v>104</v>
      </c>
      <c r="C7" s="40">
        <v>0.38815979</v>
      </c>
      <c r="D7" s="40">
        <v>0.39970171000000004</v>
      </c>
      <c r="E7" s="40">
        <v>0.37377397000000007</v>
      </c>
      <c r="F7" s="40">
        <v>0.4152388099999999</v>
      </c>
      <c r="G7" s="40"/>
      <c r="H7" s="40"/>
      <c r="I7" s="40"/>
      <c r="J7" s="40"/>
      <c r="K7" s="40"/>
      <c r="L7" s="40"/>
      <c r="M7" s="40"/>
      <c r="N7" s="40"/>
      <c r="O7" s="5"/>
    </row>
    <row r="8" spans="1:15" ht="30">
      <c r="B8" s="18" t="s">
        <v>102</v>
      </c>
      <c r="C8" s="40">
        <v>0</v>
      </c>
      <c r="D8" s="40">
        <v>0.11373309</v>
      </c>
      <c r="E8" s="40">
        <v>0.10569725000000001</v>
      </c>
      <c r="F8" s="40">
        <v>0</v>
      </c>
      <c r="G8" s="40"/>
      <c r="H8" s="40"/>
      <c r="I8" s="40"/>
      <c r="J8" s="40"/>
      <c r="K8" s="40"/>
      <c r="L8" s="40"/>
      <c r="M8" s="40"/>
      <c r="N8" s="40"/>
      <c r="O8" s="5"/>
    </row>
    <row r="9" spans="1:15">
      <c r="B9" s="18" t="s">
        <v>103</v>
      </c>
      <c r="C9" s="40">
        <v>0.82545457999999994</v>
      </c>
      <c r="D9" s="40">
        <v>0.89537246999999998</v>
      </c>
      <c r="E9" s="40">
        <v>0.85452708999999993</v>
      </c>
      <c r="F9" s="40">
        <v>0.62208417999999999</v>
      </c>
      <c r="G9" s="40"/>
      <c r="H9" s="40"/>
      <c r="I9" s="40"/>
      <c r="J9" s="40"/>
      <c r="K9" s="40"/>
      <c r="L9" s="40"/>
      <c r="M9" s="40"/>
      <c r="N9" s="40"/>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9">
        <v>51237.3</v>
      </c>
      <c r="D13" s="59">
        <v>56503.1</v>
      </c>
      <c r="E13" s="59">
        <v>53596.35</v>
      </c>
      <c r="F13" s="59">
        <v>40687.949999999997</v>
      </c>
      <c r="G13" s="59"/>
      <c r="H13" s="59"/>
      <c r="I13" s="59"/>
      <c r="J13" s="59"/>
      <c r="K13" s="59"/>
      <c r="L13" s="59"/>
      <c r="M13" s="59"/>
      <c r="N13" s="59"/>
    </row>
    <row r="14" spans="1:15" ht="15.75">
      <c r="B14" s="24" t="s">
        <v>107</v>
      </c>
      <c r="C14" s="59">
        <v>0</v>
      </c>
      <c r="D14" s="59">
        <v>126.045</v>
      </c>
      <c r="E14" s="59">
        <v>75.605999999999995</v>
      </c>
      <c r="F14" s="59">
        <v>0</v>
      </c>
      <c r="G14" s="59"/>
      <c r="H14" s="59"/>
      <c r="I14" s="59"/>
      <c r="J14" s="59"/>
      <c r="K14" s="59"/>
      <c r="L14" s="59"/>
      <c r="M14" s="59"/>
      <c r="N14" s="59"/>
    </row>
    <row r="15" spans="1:15" ht="15.75">
      <c r="A15" t="s">
        <v>105</v>
      </c>
      <c r="B15" s="25" t="s">
        <v>109</v>
      </c>
      <c r="C15" s="59">
        <v>20</v>
      </c>
      <c r="D15" s="59">
        <v>20</v>
      </c>
      <c r="E15" s="59">
        <v>20</v>
      </c>
      <c r="F15" s="59">
        <v>20</v>
      </c>
      <c r="G15" s="59"/>
      <c r="H15" s="59"/>
      <c r="I15" s="59"/>
      <c r="J15" s="59"/>
      <c r="K15" s="59"/>
      <c r="L15" s="59"/>
      <c r="M15" s="59"/>
      <c r="N15" s="59"/>
    </row>
    <row r="16" spans="1:15" ht="15.75">
      <c r="B16" s="24" t="s">
        <v>110</v>
      </c>
      <c r="C16" s="59">
        <v>0</v>
      </c>
      <c r="D16" s="59">
        <v>0</v>
      </c>
      <c r="E16" s="59">
        <v>0</v>
      </c>
      <c r="F16" s="59">
        <v>0</v>
      </c>
      <c r="G16" s="59"/>
      <c r="H16" s="59"/>
      <c r="I16" s="59"/>
      <c r="J16" s="59"/>
      <c r="K16" s="59"/>
      <c r="L16" s="59"/>
      <c r="M16" s="59"/>
      <c r="N16" s="59"/>
    </row>
    <row r="17" spans="1:14" ht="15.75">
      <c r="B17" s="25" t="s">
        <v>112</v>
      </c>
      <c r="C17" s="59">
        <v>0</v>
      </c>
      <c r="D17" s="59">
        <v>0</v>
      </c>
      <c r="E17" s="59">
        <v>0</v>
      </c>
      <c r="F17" s="59">
        <v>0</v>
      </c>
      <c r="G17" s="59"/>
      <c r="H17" s="59"/>
      <c r="I17" s="59"/>
      <c r="J17" s="59"/>
      <c r="K17" s="59"/>
      <c r="L17" s="59"/>
      <c r="M17" s="59"/>
      <c r="N17" s="59"/>
    </row>
    <row r="18" spans="1:14" ht="15.75">
      <c r="B18" s="24" t="s">
        <v>111</v>
      </c>
      <c r="C18" s="59"/>
      <c r="D18" s="59"/>
      <c r="E18" s="59"/>
      <c r="F18" s="59"/>
      <c r="G18" s="59"/>
      <c r="H18" s="59"/>
      <c r="I18" s="59"/>
      <c r="J18" s="59"/>
      <c r="K18" s="59"/>
      <c r="L18" s="59"/>
      <c r="M18" s="59"/>
      <c r="N18" s="59"/>
    </row>
    <row r="19" spans="1:14" ht="15.75">
      <c r="A19" t="s">
        <v>106</v>
      </c>
      <c r="B19" s="25" t="s">
        <v>113</v>
      </c>
      <c r="C19" s="59">
        <v>8</v>
      </c>
      <c r="D19" s="59">
        <v>3</v>
      </c>
      <c r="E19" s="59">
        <v>9</v>
      </c>
      <c r="F19" s="59">
        <v>8</v>
      </c>
      <c r="G19" s="59"/>
      <c r="H19" s="59"/>
      <c r="I19" s="59"/>
      <c r="J19" s="59"/>
      <c r="K19" s="59"/>
      <c r="L19" s="59"/>
      <c r="M19" s="59"/>
      <c r="N19" s="59"/>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21"/>
  <sheetViews>
    <sheetView workbookViewId="0">
      <selection activeCell="C11" sqref="C11"/>
    </sheetView>
  </sheetViews>
  <sheetFormatPr defaultRowHeight="15"/>
  <cols>
    <col min="1" max="1" width="9" customWidth="1"/>
    <col min="2" max="2" width="31.140625"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40">
        <v>1.2922901223847498</v>
      </c>
      <c r="D3" s="40">
        <v>1.09327809873771</v>
      </c>
      <c r="E3" s="40">
        <v>1.7837124195487095</v>
      </c>
      <c r="F3" s="40">
        <v>1.5124733984696799</v>
      </c>
      <c r="G3" s="40"/>
      <c r="H3" s="40"/>
      <c r="I3" s="40"/>
      <c r="J3" s="40"/>
      <c r="K3" s="40"/>
      <c r="L3" s="40"/>
      <c r="M3" s="40"/>
      <c r="N3" s="40"/>
    </row>
    <row r="4" spans="2:14">
      <c r="B4" s="6" t="s">
        <v>63</v>
      </c>
      <c r="C4" s="40">
        <v>0</v>
      </c>
      <c r="D4" s="40">
        <v>0</v>
      </c>
      <c r="E4" s="40">
        <v>0</v>
      </c>
      <c r="F4" s="40">
        <v>0</v>
      </c>
      <c r="G4" s="40"/>
      <c r="H4" s="40"/>
      <c r="I4" s="40"/>
      <c r="J4" s="40"/>
      <c r="K4" s="40"/>
      <c r="L4" s="40"/>
      <c r="M4" s="40"/>
      <c r="N4" s="40"/>
    </row>
    <row r="5" spans="2:14">
      <c r="B5" s="6" t="s">
        <v>132</v>
      </c>
      <c r="C5" s="40">
        <v>6.3409000000000002E-4</v>
      </c>
      <c r="D5" s="40">
        <v>0</v>
      </c>
      <c r="E5" s="40">
        <v>0</v>
      </c>
      <c r="F5" s="40">
        <v>0</v>
      </c>
      <c r="G5" s="40"/>
      <c r="H5" s="40"/>
      <c r="I5" s="40"/>
      <c r="J5" s="40"/>
      <c r="K5" s="40"/>
      <c r="L5" s="40"/>
      <c r="M5" s="40"/>
      <c r="N5" s="40"/>
    </row>
    <row r="6" spans="2:14">
      <c r="B6" s="56" t="s">
        <v>146</v>
      </c>
      <c r="C6" s="40">
        <v>-8.6036020000294089E-3</v>
      </c>
      <c r="D6" s="40">
        <v>-0.74858383799986572</v>
      </c>
      <c r="E6" s="40">
        <v>-1.5665006279999967</v>
      </c>
      <c r="F6" s="40">
        <v>-0.44891412982579809</v>
      </c>
      <c r="G6" s="40"/>
      <c r="H6" s="40"/>
      <c r="I6" s="40"/>
      <c r="J6" s="40"/>
      <c r="K6" s="40"/>
      <c r="L6" s="40"/>
      <c r="M6" s="40"/>
      <c r="N6" s="40"/>
    </row>
    <row r="7" spans="2:14">
      <c r="B7" s="43" t="s">
        <v>153</v>
      </c>
      <c r="C7" s="38">
        <v>-0.53841908999999943</v>
      </c>
      <c r="D7" s="38">
        <v>-0.37186091000000043</v>
      </c>
      <c r="E7" s="38">
        <v>-0.51707948999999975</v>
      </c>
      <c r="F7" s="38">
        <v>-0.45240297000000035</v>
      </c>
      <c r="G7" s="38"/>
      <c r="H7" s="38"/>
      <c r="I7" s="38"/>
      <c r="J7" s="38"/>
      <c r="K7" s="38"/>
      <c r="L7" s="38"/>
      <c r="M7" s="38"/>
      <c r="N7" s="38"/>
    </row>
    <row r="8" spans="2:14">
      <c r="B8" s="43" t="s">
        <v>156</v>
      </c>
      <c r="C8" s="38">
        <v>0.52981548799997003</v>
      </c>
      <c r="D8" s="38">
        <v>-0.37672292799986529</v>
      </c>
      <c r="E8" s="38">
        <v>-1.0494211379999969</v>
      </c>
      <c r="F8" s="38">
        <v>3.4888401742022568E-3</v>
      </c>
      <c r="G8" s="38"/>
      <c r="H8" s="38"/>
      <c r="I8" s="38"/>
      <c r="J8" s="38"/>
      <c r="K8" s="38"/>
      <c r="L8" s="38"/>
      <c r="M8" s="38"/>
      <c r="N8" s="38"/>
    </row>
    <row r="21" spans="2:2">
      <c r="B21" t="s">
        <v>151</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opLeftCell="B1" zoomScale="110" zoomScaleNormal="110" workbookViewId="0">
      <selection activeCell="J8" sqref="J8"/>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1">
        <v>43647</v>
      </c>
      <c r="D1" s="37">
        <v>43677</v>
      </c>
      <c r="E1" s="35">
        <v>43647</v>
      </c>
      <c r="F1" t="s">
        <v>150</v>
      </c>
      <c r="G1" t="s">
        <v>192</v>
      </c>
    </row>
    <row r="3" spans="2:14">
      <c r="B3" t="s">
        <v>1</v>
      </c>
      <c r="C3" s="38" t="s">
        <v>0</v>
      </c>
      <c r="D3" s="38" t="s">
        <v>2</v>
      </c>
      <c r="E3" s="38" t="s">
        <v>3</v>
      </c>
      <c r="F3" s="38" t="s">
        <v>4</v>
      </c>
      <c r="G3" s="38" t="s">
        <v>41</v>
      </c>
      <c r="H3" s="38"/>
      <c r="I3" s="38"/>
      <c r="J3" s="38"/>
      <c r="K3" s="38"/>
      <c r="L3" s="38"/>
      <c r="M3" s="38"/>
      <c r="N3" s="38"/>
    </row>
    <row r="4" spans="2:14">
      <c r="B4" s="48">
        <v>23.079356169669001</v>
      </c>
      <c r="C4" s="48">
        <v>15.703116744878649</v>
      </c>
      <c r="D4" s="48">
        <v>32.24645093583883</v>
      </c>
      <c r="E4" s="48">
        <v>0.20625091045232</v>
      </c>
      <c r="F4" s="49">
        <v>-0.44891412982579809</v>
      </c>
      <c r="G4" s="47">
        <v>70.786260631013022</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J32" sqref="J32"/>
    </sheetView>
  </sheetViews>
  <sheetFormatPr defaultRowHeight="15"/>
  <cols>
    <col min="1" max="1" width="6.85546875" customWidth="1"/>
    <col min="2" max="2" width="26.7109375" customWidth="1"/>
    <col min="3" max="3" width="10.28515625" customWidth="1"/>
    <col min="4" max="4" width="11" customWidth="1"/>
    <col min="5" max="14" width="11.140625" customWidth="1"/>
    <col min="17" max="17" width="35.42578125" customWidth="1"/>
    <col min="18" max="18" width="29.28515625" customWidth="1"/>
    <col min="19" max="20" width="10.5703125"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40">
        <v>-0.79641781199999961</v>
      </c>
      <c r="D3" s="40">
        <v>-1.4766400000003066E-3</v>
      </c>
      <c r="E3" s="40">
        <v>2.1699070340000004</v>
      </c>
      <c r="F3" s="40">
        <v>-0.36121996300000031</v>
      </c>
      <c r="G3" s="40"/>
      <c r="H3" s="40"/>
      <c r="I3" s="40"/>
      <c r="J3" s="40"/>
      <c r="K3" s="40"/>
      <c r="L3" s="40"/>
      <c r="M3" s="40"/>
      <c r="N3" s="40"/>
    </row>
    <row r="4" spans="2:14">
      <c r="B4" s="1" t="s">
        <v>149</v>
      </c>
      <c r="C4" s="40">
        <v>4.6577692817610918</v>
      </c>
      <c r="D4" s="40">
        <v>4.8357903525902515</v>
      </c>
      <c r="E4" s="40">
        <v>4.7139094405337882</v>
      </c>
      <c r="F4" s="40">
        <v>4.3922742275122211</v>
      </c>
      <c r="G4" s="40"/>
      <c r="H4" s="40"/>
      <c r="I4" s="40"/>
      <c r="J4" s="40"/>
      <c r="K4" s="40"/>
      <c r="L4" s="40"/>
      <c r="M4" s="40"/>
      <c r="N4" s="40"/>
    </row>
    <row r="5" spans="2:14">
      <c r="B5" s="1" t="s">
        <v>65</v>
      </c>
      <c r="C5" s="40">
        <v>3.7338376689381301</v>
      </c>
      <c r="D5" s="40">
        <v>3.8861770942746299</v>
      </c>
      <c r="E5" s="40">
        <v>4.587644153968311</v>
      </c>
      <c r="F5" s="40">
        <v>4.3165074320628394</v>
      </c>
      <c r="G5" s="40"/>
      <c r="H5" s="40"/>
      <c r="I5" s="40"/>
      <c r="J5" s="40"/>
      <c r="K5" s="40"/>
      <c r="L5" s="40"/>
      <c r="M5" s="40"/>
      <c r="N5" s="40"/>
    </row>
    <row r="6" spans="2:14">
      <c r="B6" s="1" t="s">
        <v>66</v>
      </c>
      <c r="C6" s="40">
        <v>43.32242704894437</v>
      </c>
      <c r="D6" s="40">
        <v>23.601356910356262</v>
      </c>
      <c r="E6" s="40">
        <v>45.708184257574302</v>
      </c>
      <c r="F6" s="40">
        <v>31.01290707916273</v>
      </c>
      <c r="G6" s="40"/>
      <c r="H6" s="40"/>
      <c r="I6" s="40"/>
      <c r="J6" s="40"/>
      <c r="K6" s="40"/>
      <c r="L6" s="40"/>
      <c r="M6" s="40"/>
      <c r="N6" s="40"/>
    </row>
    <row r="7" spans="2:14">
      <c r="B7" s="1" t="s">
        <v>154</v>
      </c>
      <c r="C7" s="40">
        <v>0.26186548994949005</v>
      </c>
      <c r="D7" s="40">
        <v>0.14718536840404001</v>
      </c>
      <c r="E7" s="40">
        <v>0.71097487215866995</v>
      </c>
      <c r="F7" s="40">
        <v>0.10347022812475001</v>
      </c>
      <c r="G7" s="40"/>
      <c r="H7" s="40"/>
      <c r="I7" s="40"/>
      <c r="J7" s="40"/>
      <c r="K7" s="40"/>
      <c r="L7" s="40"/>
      <c r="M7" s="40"/>
      <c r="N7" s="40"/>
    </row>
    <row r="8" spans="2:14">
      <c r="B8" s="1" t="s">
        <v>148</v>
      </c>
      <c r="C8" s="40">
        <v>8.642814015238919</v>
      </c>
      <c r="D8" s="40">
        <v>7.515473819125333</v>
      </c>
      <c r="E8" s="40">
        <v>7.5951765210699209</v>
      </c>
      <c r="F8" s="40">
        <v>7.6315376931681698</v>
      </c>
      <c r="G8" s="40"/>
      <c r="H8" s="40"/>
      <c r="I8" s="40"/>
      <c r="J8" s="40"/>
      <c r="K8" s="40"/>
      <c r="L8" s="40"/>
      <c r="M8" s="40"/>
      <c r="N8" s="40"/>
    </row>
    <row r="9" spans="2:14">
      <c r="B9" s="1" t="s">
        <v>67</v>
      </c>
      <c r="C9" s="40">
        <v>9.6499283953419006</v>
      </c>
      <c r="D9" s="40">
        <v>10.887158673461242</v>
      </c>
      <c r="E9" s="40">
        <v>9.9994582826637615</v>
      </c>
      <c r="F9" s="40">
        <v>10.012040526887711</v>
      </c>
      <c r="G9" s="40"/>
      <c r="H9" s="40"/>
      <c r="I9" s="40"/>
      <c r="J9" s="40"/>
      <c r="K9" s="40"/>
      <c r="L9" s="40"/>
      <c r="M9" s="40"/>
      <c r="N9" s="40"/>
    </row>
    <row r="10" spans="2:14">
      <c r="B10" s="32" t="s">
        <v>152</v>
      </c>
      <c r="C10" s="40">
        <v>1.4904165400000002</v>
      </c>
      <c r="D10" s="40">
        <v>1.4575104299999992</v>
      </c>
      <c r="E10" s="40">
        <v>1.4602066499999999</v>
      </c>
      <c r="F10" s="40">
        <v>1.2410729899999999</v>
      </c>
      <c r="G10" s="40"/>
      <c r="H10" s="40"/>
      <c r="I10" s="40"/>
      <c r="J10" s="40"/>
      <c r="K10" s="40"/>
      <c r="L10" s="40"/>
      <c r="M10" s="40"/>
      <c r="N10" s="40"/>
    </row>
    <row r="11" spans="2:14">
      <c r="B11" s="46" t="s">
        <v>68</v>
      </c>
      <c r="C11" s="40">
        <v>5.7920260299999997</v>
      </c>
      <c r="D11" s="40">
        <v>6.6030735399999996</v>
      </c>
      <c r="E11" s="40">
        <v>6.0010977499999996</v>
      </c>
      <c r="F11" s="40">
        <v>5.5048522599999981</v>
      </c>
      <c r="G11" s="40"/>
      <c r="H11" s="40"/>
      <c r="I11" s="40"/>
      <c r="J11" s="40"/>
      <c r="K11" s="40"/>
      <c r="L11" s="40"/>
      <c r="M11" s="40"/>
      <c r="N11" s="40"/>
    </row>
    <row r="12" spans="2:14">
      <c r="B12" s="1" t="s">
        <v>70</v>
      </c>
      <c r="C12" s="40">
        <v>3.8110635889016522</v>
      </c>
      <c r="D12" s="40">
        <v>3.6299741792988756</v>
      </c>
      <c r="E12" s="40">
        <v>4.536010904964316</v>
      </c>
      <c r="F12" s="40">
        <v>4.1127674771568703</v>
      </c>
      <c r="G12" s="40"/>
      <c r="H12" s="40"/>
      <c r="I12" s="40"/>
      <c r="J12" s="40"/>
      <c r="K12" s="40"/>
      <c r="L12" s="40"/>
      <c r="M12" s="40"/>
      <c r="N12" s="40"/>
    </row>
    <row r="13" spans="2:14">
      <c r="B13" s="1" t="s">
        <v>69</v>
      </c>
      <c r="C13" s="40">
        <v>3.2471358953988365</v>
      </c>
      <c r="D13" s="40">
        <v>1.5694108606488504</v>
      </c>
      <c r="E13" s="40">
        <v>2.0156532111713705</v>
      </c>
      <c r="F13" s="40">
        <v>2.6632882643214217</v>
      </c>
      <c r="G13" s="40"/>
      <c r="H13" s="40"/>
      <c r="I13" s="40"/>
      <c r="J13" s="40"/>
      <c r="K13" s="40"/>
      <c r="L13" s="40"/>
      <c r="M13" s="40"/>
      <c r="N13" s="40"/>
    </row>
    <row r="14" spans="2:14">
      <c r="B14" s="46" t="s">
        <v>41</v>
      </c>
      <c r="C14" s="40">
        <v>83.812866142474391</v>
      </c>
      <c r="D14" s="40">
        <v>64.131634588159486</v>
      </c>
      <c r="E14" s="40">
        <v>89.498223078104445</v>
      </c>
      <c r="F14" s="40">
        <v>70.629498215396708</v>
      </c>
      <c r="G14" s="40">
        <v>0</v>
      </c>
      <c r="H14" s="40">
        <v>0</v>
      </c>
      <c r="I14" s="40">
        <v>0</v>
      </c>
      <c r="J14" s="40">
        <v>0</v>
      </c>
      <c r="K14" s="40">
        <v>0</v>
      </c>
      <c r="L14" s="40">
        <v>0</v>
      </c>
      <c r="M14" s="40">
        <v>0</v>
      </c>
      <c r="N14" s="40">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0</v>
      </c>
      <c r="H18" s="20">
        <v>0</v>
      </c>
      <c r="I18" s="20">
        <v>0</v>
      </c>
      <c r="J18" s="20">
        <v>0</v>
      </c>
      <c r="K18" s="20">
        <v>0</v>
      </c>
      <c r="L18" s="20">
        <v>0</v>
      </c>
      <c r="M18" s="20">
        <v>0</v>
      </c>
      <c r="N18" s="20">
        <v>0</v>
      </c>
    </row>
    <row r="19" spans="2:14">
      <c r="B19" s="1" t="s">
        <v>149</v>
      </c>
      <c r="C19" s="20">
        <v>554209.84499999997</v>
      </c>
      <c r="D19" s="20">
        <v>363445.21800000011</v>
      </c>
      <c r="E19" s="20">
        <v>412956.97700000007</v>
      </c>
      <c r="F19" s="20">
        <v>397667.94700000004</v>
      </c>
      <c r="G19" s="20">
        <v>0</v>
      </c>
      <c r="H19" s="20">
        <v>0</v>
      </c>
      <c r="I19" s="20">
        <v>0</v>
      </c>
      <c r="J19" s="20">
        <v>0</v>
      </c>
      <c r="K19" s="20">
        <v>0</v>
      </c>
      <c r="L19" s="20">
        <v>0</v>
      </c>
      <c r="M19" s="20">
        <v>0</v>
      </c>
      <c r="N19" s="20">
        <v>0</v>
      </c>
    </row>
    <row r="20" spans="2:14">
      <c r="B20" s="1" t="s">
        <v>172</v>
      </c>
      <c r="C20" s="20">
        <v>9886.9259999999995</v>
      </c>
      <c r="D20" s="20">
        <v>6738.4369999999999</v>
      </c>
      <c r="E20" s="20">
        <v>9459.3649999999998</v>
      </c>
      <c r="F20" s="20">
        <v>6415.8069999999998</v>
      </c>
      <c r="G20" s="20">
        <v>0</v>
      </c>
      <c r="H20" s="20">
        <v>0</v>
      </c>
      <c r="I20" s="20">
        <v>0</v>
      </c>
      <c r="J20" s="20">
        <v>0</v>
      </c>
      <c r="K20" s="20">
        <v>0</v>
      </c>
      <c r="L20" s="20">
        <v>0</v>
      </c>
      <c r="M20" s="20">
        <v>0</v>
      </c>
      <c r="N20" s="20">
        <v>0</v>
      </c>
    </row>
    <row r="21" spans="2:14">
      <c r="B21" s="1" t="s">
        <v>66</v>
      </c>
      <c r="C21" s="20">
        <v>743095.89599999995</v>
      </c>
      <c r="D21" s="20">
        <v>592777.60800000001</v>
      </c>
      <c r="E21" s="20">
        <v>1081892.0320000001</v>
      </c>
      <c r="F21" s="20">
        <v>848639.71799999976</v>
      </c>
      <c r="G21" s="20">
        <v>0</v>
      </c>
      <c r="H21" s="20">
        <v>0</v>
      </c>
      <c r="I21" s="20">
        <v>0</v>
      </c>
      <c r="J21" s="20">
        <v>0</v>
      </c>
      <c r="K21" s="20">
        <v>0</v>
      </c>
      <c r="L21" s="20">
        <v>0</v>
      </c>
      <c r="M21" s="20">
        <v>0</v>
      </c>
      <c r="N21" s="20">
        <v>0</v>
      </c>
    </row>
    <row r="22" spans="2:14">
      <c r="B22" s="1" t="s">
        <v>133</v>
      </c>
      <c r="C22" s="20">
        <v>859053.5</v>
      </c>
      <c r="D22" s="20">
        <v>543609.34999999986</v>
      </c>
      <c r="E22" s="20">
        <v>800497.62099999981</v>
      </c>
      <c r="F22" s="20">
        <v>620064.47000000009</v>
      </c>
      <c r="G22" s="20">
        <v>0</v>
      </c>
      <c r="H22" s="20">
        <v>0</v>
      </c>
      <c r="I22" s="20">
        <v>0</v>
      </c>
      <c r="J22" s="20">
        <v>0</v>
      </c>
      <c r="K22" s="20">
        <v>0</v>
      </c>
      <c r="L22" s="20">
        <v>0</v>
      </c>
      <c r="M22" s="20">
        <v>0</v>
      </c>
      <c r="N22" s="20">
        <v>0</v>
      </c>
    </row>
    <row r="23" spans="2:14">
      <c r="B23" s="1" t="s">
        <v>154</v>
      </c>
      <c r="C23" s="20">
        <v>-38648.421999999999</v>
      </c>
      <c r="D23" s="20">
        <v>-37867.929000000004</v>
      </c>
      <c r="E23" s="20">
        <v>-81145.608999999997</v>
      </c>
      <c r="F23" s="20">
        <v>-36579.815000000002</v>
      </c>
      <c r="G23" s="20">
        <v>0</v>
      </c>
      <c r="H23" s="20">
        <v>0</v>
      </c>
      <c r="I23" s="20">
        <v>0</v>
      </c>
      <c r="J23" s="20">
        <v>0</v>
      </c>
      <c r="K23" s="20">
        <v>0</v>
      </c>
      <c r="L23" s="20">
        <v>0</v>
      </c>
      <c r="M23" s="20">
        <v>0</v>
      </c>
      <c r="N23" s="20">
        <v>0</v>
      </c>
    </row>
    <row r="24" spans="2:14">
      <c r="B24" s="1" t="s">
        <v>173</v>
      </c>
      <c r="C24" s="20">
        <v>19453.809000000001</v>
      </c>
      <c r="D24" s="20">
        <v>13208.973999999998</v>
      </c>
      <c r="E24" s="20">
        <v>17709.616000000002</v>
      </c>
      <c r="F24" s="20">
        <v>20433.369000000002</v>
      </c>
      <c r="G24" s="20">
        <v>0</v>
      </c>
      <c r="H24" s="20">
        <v>0</v>
      </c>
      <c r="I24" s="20">
        <v>0</v>
      </c>
      <c r="J24" s="20">
        <v>0</v>
      </c>
      <c r="K24" s="20">
        <v>0</v>
      </c>
      <c r="L24" s="20">
        <v>0</v>
      </c>
      <c r="M24" s="20">
        <v>0</v>
      </c>
      <c r="N24" s="20">
        <v>0</v>
      </c>
    </row>
    <row r="25" spans="2:14">
      <c r="B25" s="1" t="s">
        <v>136</v>
      </c>
      <c r="C25" s="20">
        <v>203635.55800000002</v>
      </c>
      <c r="D25" s="20">
        <v>230511.67</v>
      </c>
      <c r="E25" s="20">
        <v>213526.459</v>
      </c>
      <c r="F25" s="20">
        <v>233741.954</v>
      </c>
      <c r="G25" s="20">
        <v>0</v>
      </c>
      <c r="H25" s="20">
        <v>0</v>
      </c>
      <c r="I25" s="20">
        <v>0</v>
      </c>
      <c r="J25" s="20">
        <v>0</v>
      </c>
      <c r="K25" s="20">
        <v>0</v>
      </c>
      <c r="L25" s="20">
        <v>0</v>
      </c>
      <c r="M25" s="20">
        <v>0</v>
      </c>
      <c r="N25" s="20">
        <v>0</v>
      </c>
    </row>
    <row r="26" spans="2:14">
      <c r="B26" s="1" t="s">
        <v>69</v>
      </c>
      <c r="C26" s="20">
        <v>-106132.33699999998</v>
      </c>
      <c r="D26" s="20">
        <v>-136428.967</v>
      </c>
      <c r="E26" s="20">
        <v>-116806.99099999999</v>
      </c>
      <c r="F26" s="20">
        <v>-165892.02100000001</v>
      </c>
      <c r="G26" s="20">
        <v>0</v>
      </c>
      <c r="H26" s="20">
        <v>0</v>
      </c>
      <c r="I26" s="20">
        <v>0</v>
      </c>
      <c r="J26" s="20">
        <v>0</v>
      </c>
      <c r="K26" s="20">
        <v>0</v>
      </c>
      <c r="L26" s="20">
        <v>0</v>
      </c>
      <c r="M26" s="20">
        <v>0</v>
      </c>
      <c r="N26" s="20">
        <v>0</v>
      </c>
    </row>
    <row r="30" spans="2:14">
      <c r="B30" t="s">
        <v>174</v>
      </c>
    </row>
    <row r="31" spans="2:14">
      <c r="B31" s="1" t="s">
        <v>64</v>
      </c>
      <c r="C31" s="13">
        <v>-0.36121996300000031</v>
      </c>
    </row>
    <row r="32" spans="2:14">
      <c r="B32" s="1" t="s">
        <v>149</v>
      </c>
      <c r="C32" s="13">
        <v>4.3922742275122211</v>
      </c>
    </row>
    <row r="33" spans="2:12">
      <c r="B33" s="1" t="s">
        <v>65</v>
      </c>
      <c r="C33" s="13">
        <v>4.3165074320628394</v>
      </c>
      <c r="L33" s="13"/>
    </row>
    <row r="34" spans="2:12">
      <c r="B34" s="1" t="s">
        <v>66</v>
      </c>
      <c r="C34" s="13">
        <v>31.01290707916273</v>
      </c>
    </row>
    <row r="35" spans="2:12">
      <c r="B35" s="1" t="s">
        <v>154</v>
      </c>
      <c r="C35" s="13">
        <v>0.10347022812475001</v>
      </c>
    </row>
    <row r="36" spans="2:12">
      <c r="B36" s="1" t="s">
        <v>148</v>
      </c>
      <c r="C36" s="13">
        <v>7.6315376931681698</v>
      </c>
    </row>
    <row r="37" spans="2:12">
      <c r="B37" s="1" t="s">
        <v>67</v>
      </c>
      <c r="C37" s="13">
        <v>10.012040526887711</v>
      </c>
    </row>
    <row r="38" spans="2:12">
      <c r="B38" s="32" t="s">
        <v>152</v>
      </c>
      <c r="C38" s="13">
        <v>1.2410729899999999</v>
      </c>
    </row>
    <row r="39" spans="2:12">
      <c r="B39" s="46" t="s">
        <v>68</v>
      </c>
      <c r="C39" s="13">
        <v>5.5048522599999981</v>
      </c>
    </row>
    <row r="40" spans="2:12">
      <c r="B40" s="1" t="s">
        <v>70</v>
      </c>
      <c r="C40" s="13">
        <v>4.1127674771568703</v>
      </c>
    </row>
    <row r="41" spans="2:12">
      <c r="B41" s="1" t="s">
        <v>69</v>
      </c>
      <c r="C41" s="13">
        <v>2.6632882643214217</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80" zoomScaleNormal="80" workbookViewId="0">
      <selection activeCell="C16" sqref="C16"/>
    </sheetView>
  </sheetViews>
  <sheetFormatPr defaultRowHeight="15"/>
  <cols>
    <col min="1" max="1" width="9" customWidth="1"/>
    <col min="2" max="2" width="33.140625" customWidth="1"/>
    <col min="3" max="3" width="17.5703125" customWidth="1"/>
    <col min="4" max="4" width="12.28515625" customWidth="1"/>
    <col min="5" max="5" width="13.140625" customWidth="1"/>
    <col min="6" max="6" width="12.28515625" customWidth="1"/>
    <col min="7" max="7" width="12.5703125" customWidth="1"/>
    <col min="8" max="8" width="13.140625" customWidth="1"/>
    <col min="9" max="12" width="12.140625" customWidth="1"/>
    <col min="13" max="13" width="13.140625" customWidth="1"/>
    <col min="14" max="14" width="12.5703125" customWidth="1"/>
    <col min="16" max="19" width="10.7109375" customWidth="1"/>
  </cols>
  <sheetData>
    <row r="1" spans="2:14">
      <c r="C1" s="37">
        <v>43585</v>
      </c>
      <c r="D1" s="37">
        <v>43616</v>
      </c>
      <c r="E1" s="37">
        <v>43646</v>
      </c>
      <c r="F1" s="37">
        <v>43677</v>
      </c>
      <c r="G1" s="37">
        <v>43708</v>
      </c>
      <c r="H1" s="37">
        <v>43738</v>
      </c>
      <c r="I1" s="37">
        <v>43769</v>
      </c>
      <c r="J1" s="37">
        <v>43799</v>
      </c>
      <c r="K1" s="37">
        <v>43830</v>
      </c>
      <c r="L1" s="37">
        <v>43861</v>
      </c>
      <c r="M1" s="37">
        <v>43890</v>
      </c>
      <c r="N1" s="37">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40">
        <v>-0.78765238099999968</v>
      </c>
      <c r="D3" s="40">
        <v>-1.4766400000003066E-3</v>
      </c>
      <c r="E3" s="40">
        <v>2.1699070340000004</v>
      </c>
      <c r="F3" s="40">
        <v>-0.4514382760000003</v>
      </c>
      <c r="G3" s="40"/>
      <c r="H3" s="40"/>
      <c r="I3" s="40"/>
      <c r="J3" s="40"/>
      <c r="K3" s="40"/>
      <c r="L3" s="40"/>
      <c r="M3" s="40"/>
      <c r="N3" s="40"/>
    </row>
    <row r="4" spans="2:14">
      <c r="B4" s="32" t="s">
        <v>157</v>
      </c>
      <c r="C4" s="40">
        <v>2.5572945414709203</v>
      </c>
      <c r="D4" s="40">
        <v>3.2991433796225107</v>
      </c>
      <c r="E4" s="40">
        <v>2.3469512154287506</v>
      </c>
      <c r="F4" s="40">
        <v>2.36525094368245</v>
      </c>
      <c r="G4" s="40"/>
      <c r="H4" s="40"/>
      <c r="I4" s="40"/>
      <c r="J4" s="40"/>
      <c r="K4" s="40"/>
      <c r="L4" s="40"/>
      <c r="M4" s="40"/>
      <c r="N4" s="40"/>
    </row>
    <row r="5" spans="2:14">
      <c r="B5" s="32" t="s">
        <v>79</v>
      </c>
      <c r="C5" s="40">
        <v>0.44797522893812997</v>
      </c>
      <c r="D5" s="40">
        <v>0.34013872427462999</v>
      </c>
      <c r="E5" s="40">
        <v>0.49365315396831022</v>
      </c>
      <c r="F5" s="40">
        <v>0.31617606206284005</v>
      </c>
      <c r="G5" s="40"/>
      <c r="H5" s="40"/>
      <c r="I5" s="40"/>
      <c r="J5" s="40"/>
      <c r="K5" s="40"/>
      <c r="L5" s="40"/>
      <c r="M5" s="40"/>
      <c r="N5" s="40"/>
    </row>
    <row r="6" spans="2:14">
      <c r="B6" s="32" t="s">
        <v>29</v>
      </c>
      <c r="C6" s="40">
        <v>1.8743759198159893</v>
      </c>
      <c r="D6" s="40">
        <v>1.1372382034088102</v>
      </c>
      <c r="E6" s="40">
        <v>1.7942404164607253</v>
      </c>
      <c r="F6" s="40">
        <v>1.3712853077594502</v>
      </c>
      <c r="G6" s="40"/>
      <c r="H6" s="40"/>
      <c r="I6" s="40"/>
      <c r="J6" s="40"/>
      <c r="K6" s="40"/>
      <c r="L6" s="40"/>
      <c r="M6" s="40"/>
      <c r="N6" s="40"/>
    </row>
    <row r="7" spans="2:14">
      <c r="B7" s="32" t="s">
        <v>30</v>
      </c>
      <c r="C7" s="40">
        <v>8.6366907309339283</v>
      </c>
      <c r="D7" s="40">
        <v>5.5139497546455409</v>
      </c>
      <c r="E7" s="40">
        <v>22.523164075681908</v>
      </c>
      <c r="F7" s="40">
        <v>9.3631340700522951</v>
      </c>
      <c r="G7" s="40"/>
      <c r="H7" s="40"/>
      <c r="I7" s="40"/>
      <c r="J7" s="40"/>
      <c r="K7" s="40"/>
      <c r="L7" s="40"/>
      <c r="M7" s="40"/>
      <c r="N7" s="40"/>
    </row>
    <row r="8" spans="2:14">
      <c r="B8" s="32" t="s">
        <v>72</v>
      </c>
      <c r="C8" s="40">
        <v>17.316142621508952</v>
      </c>
      <c r="D8" s="40">
        <v>0.36802323576154999</v>
      </c>
      <c r="E8" s="40">
        <v>0.11945270313207999</v>
      </c>
      <c r="F8" s="40">
        <v>5.8614456000000002E-2</v>
      </c>
      <c r="G8" s="40"/>
      <c r="H8" s="40"/>
      <c r="I8" s="40"/>
      <c r="J8" s="40"/>
      <c r="K8" s="40"/>
      <c r="L8" s="40"/>
      <c r="M8" s="40"/>
      <c r="N8" s="40"/>
    </row>
    <row r="9" spans="2:14">
      <c r="B9" s="32" t="s">
        <v>31</v>
      </c>
      <c r="C9" s="40">
        <v>4.0000996515042706</v>
      </c>
      <c r="D9" s="40">
        <v>5.8967742949936612</v>
      </c>
      <c r="E9" s="40">
        <v>0.84935351718278007</v>
      </c>
      <c r="F9" s="40">
        <v>4.5690113873858698</v>
      </c>
      <c r="G9" s="40"/>
      <c r="H9" s="40"/>
      <c r="I9" s="40"/>
      <c r="J9" s="40"/>
      <c r="K9" s="40"/>
      <c r="L9" s="40"/>
      <c r="M9" s="40"/>
      <c r="N9" s="40"/>
    </row>
    <row r="10" spans="2:14">
      <c r="B10" s="32" t="s">
        <v>115</v>
      </c>
      <c r="C10" s="40">
        <v>7.3067326617479986E-2</v>
      </c>
      <c r="D10" s="40">
        <v>1.861588991233E-2</v>
      </c>
      <c r="E10" s="40">
        <v>4.0232647716580007E-2</v>
      </c>
      <c r="F10" s="40">
        <v>5.029912304366E-2</v>
      </c>
      <c r="G10" s="40"/>
      <c r="H10" s="40"/>
      <c r="I10" s="40"/>
      <c r="J10" s="40"/>
      <c r="K10" s="40"/>
      <c r="L10" s="40"/>
      <c r="M10" s="40"/>
      <c r="N10" s="40"/>
    </row>
    <row r="11" spans="2:14">
      <c r="B11" s="32" t="s">
        <v>158</v>
      </c>
      <c r="C11" s="40">
        <v>0.57616306523892002</v>
      </c>
      <c r="D11" s="40">
        <v>0.42702490693533002</v>
      </c>
      <c r="E11" s="40">
        <v>0.54682166106992014</v>
      </c>
      <c r="F11" s="40">
        <v>0.62987783316817003</v>
      </c>
      <c r="G11" s="40"/>
      <c r="H11" s="40"/>
      <c r="I11" s="40"/>
      <c r="J11" s="40"/>
      <c r="K11" s="40"/>
      <c r="L11" s="40"/>
      <c r="M11" s="40"/>
      <c r="N11" s="40"/>
    </row>
    <row r="12" spans="2:14">
      <c r="B12" s="32" t="s">
        <v>27</v>
      </c>
      <c r="C12" s="40">
        <v>2.4971839983419692</v>
      </c>
      <c r="D12" s="40">
        <v>3.2919196696986495</v>
      </c>
      <c r="E12" s="40">
        <v>3.1799149047019597</v>
      </c>
      <c r="F12" s="40">
        <v>3.0166012868877106</v>
      </c>
      <c r="G12" s="40"/>
      <c r="H12" s="40"/>
      <c r="I12" s="40"/>
      <c r="J12" s="40"/>
      <c r="K12" s="40"/>
      <c r="L12" s="40"/>
      <c r="M12" s="40"/>
      <c r="N12" s="40"/>
    </row>
    <row r="13" spans="2:14">
      <c r="B13" s="1" t="s">
        <v>32</v>
      </c>
      <c r="C13" s="40">
        <v>1.2922901223847498</v>
      </c>
      <c r="D13" s="40">
        <v>1.09327809873771</v>
      </c>
      <c r="E13" s="40">
        <v>1.7837124195487095</v>
      </c>
      <c r="F13" s="40">
        <v>1.5124733984696799</v>
      </c>
      <c r="G13" s="40"/>
      <c r="H13" s="40"/>
      <c r="I13" s="40"/>
      <c r="J13" s="40"/>
      <c r="K13" s="40"/>
      <c r="L13" s="40"/>
      <c r="M13" s="40"/>
      <c r="N13" s="40"/>
    </row>
    <row r="14" spans="2:14">
      <c r="C14" s="38"/>
      <c r="D14" s="38"/>
      <c r="E14" s="38"/>
      <c r="F14" s="38"/>
      <c r="G14" s="38"/>
      <c r="H14" s="38"/>
      <c r="I14" s="38"/>
      <c r="J14" s="38"/>
      <c r="K14" s="38"/>
      <c r="L14" s="38"/>
      <c r="M14" s="38"/>
      <c r="N14" s="38"/>
    </row>
    <row r="15" spans="2:14">
      <c r="C15" s="38"/>
      <c r="D15" s="38"/>
      <c r="E15" s="38"/>
      <c r="F15" s="38"/>
      <c r="G15" s="38"/>
      <c r="H15" s="38"/>
      <c r="I15" s="38"/>
      <c r="J15" s="38"/>
      <c r="K15" s="38"/>
      <c r="L15" s="38"/>
      <c r="M15" s="38"/>
      <c r="N15" s="38"/>
    </row>
    <row r="16" spans="2:14">
      <c r="C16" s="38"/>
      <c r="D16" s="38"/>
      <c r="E16" s="38"/>
      <c r="F16" s="38"/>
      <c r="G16" s="38"/>
      <c r="H16" s="38"/>
      <c r="I16" s="38"/>
      <c r="J16" s="38"/>
      <c r="K16" s="38"/>
      <c r="L16" s="38"/>
      <c r="M16" s="38"/>
      <c r="N16" s="38"/>
    </row>
    <row r="17" spans="2:18">
      <c r="C17" s="38"/>
      <c r="D17" s="38"/>
      <c r="E17" s="38"/>
      <c r="F17" s="38"/>
      <c r="G17" s="38"/>
      <c r="H17" s="38"/>
      <c r="I17" s="38"/>
      <c r="J17" s="38"/>
      <c r="K17" s="38"/>
      <c r="L17" s="38"/>
      <c r="M17" s="38"/>
      <c r="N17" s="38"/>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0</v>
      </c>
      <c r="H19" s="20">
        <v>0</v>
      </c>
      <c r="I19" s="20">
        <v>0</v>
      </c>
      <c r="J19" s="20">
        <v>0</v>
      </c>
      <c r="K19" s="20">
        <v>0</v>
      </c>
      <c r="L19" s="20">
        <v>0</v>
      </c>
      <c r="M19" s="20">
        <v>0</v>
      </c>
      <c r="N19" s="20">
        <v>0</v>
      </c>
      <c r="P19" s="29"/>
      <c r="Q19" s="30"/>
      <c r="R19" s="30"/>
    </row>
    <row r="20" spans="2:18">
      <c r="B20" s="32" t="s">
        <v>157</v>
      </c>
      <c r="C20" s="20">
        <v>109998.25699999998</v>
      </c>
      <c r="D20" s="20">
        <v>118407.19999999997</v>
      </c>
      <c r="E20" s="20">
        <v>116188.826</v>
      </c>
      <c r="F20" s="20">
        <v>108676.16300000002</v>
      </c>
      <c r="G20" s="20">
        <v>0</v>
      </c>
      <c r="H20" s="20">
        <v>0</v>
      </c>
      <c r="I20" s="20">
        <v>0</v>
      </c>
      <c r="J20" s="20">
        <v>0</v>
      </c>
      <c r="K20" s="20">
        <v>0</v>
      </c>
      <c r="L20" s="20">
        <v>0</v>
      </c>
      <c r="M20" s="20">
        <v>0</v>
      </c>
      <c r="N20" s="20">
        <v>0</v>
      </c>
      <c r="P20" s="29"/>
      <c r="Q20" s="30"/>
      <c r="R20" s="30"/>
    </row>
    <row r="21" spans="2:18">
      <c r="B21" s="32" t="s">
        <v>79</v>
      </c>
      <c r="C21" s="20">
        <v>9886.9259999999995</v>
      </c>
      <c r="D21" s="20">
        <v>6738.4369999999999</v>
      </c>
      <c r="E21" s="20">
        <v>9459.3649999999998</v>
      </c>
      <c r="F21" s="20">
        <v>6415.8069999999998</v>
      </c>
      <c r="G21" s="20">
        <v>0</v>
      </c>
      <c r="H21" s="20">
        <v>0</v>
      </c>
      <c r="I21" s="20">
        <v>0</v>
      </c>
      <c r="J21" s="20">
        <v>0</v>
      </c>
      <c r="K21" s="20">
        <v>0</v>
      </c>
      <c r="L21" s="20">
        <v>0</v>
      </c>
      <c r="M21" s="20">
        <v>0</v>
      </c>
      <c r="N21" s="20">
        <v>0</v>
      </c>
      <c r="P21" s="29"/>
      <c r="Q21" s="30"/>
      <c r="R21" s="30"/>
    </row>
    <row r="22" spans="2:18">
      <c r="B22" s="32" t="s">
        <v>29</v>
      </c>
      <c r="C22" s="20">
        <v>426126.58799999987</v>
      </c>
      <c r="D22" s="20">
        <v>218287.01800000007</v>
      </c>
      <c r="E22" s="20">
        <v>274276.15099999995</v>
      </c>
      <c r="F22" s="20">
        <v>252331.78399999999</v>
      </c>
      <c r="G22" s="20">
        <v>0</v>
      </c>
      <c r="H22" s="20">
        <v>0</v>
      </c>
      <c r="I22" s="20">
        <v>0</v>
      </c>
      <c r="J22" s="20">
        <v>0</v>
      </c>
      <c r="K22" s="20">
        <v>0</v>
      </c>
      <c r="L22" s="20">
        <v>0</v>
      </c>
      <c r="M22" s="20">
        <v>0</v>
      </c>
      <c r="N22" s="20">
        <v>0</v>
      </c>
      <c r="P22" s="29"/>
      <c r="Q22" s="30"/>
      <c r="R22" s="30"/>
    </row>
    <row r="23" spans="2:18">
      <c r="B23" s="32" t="s">
        <v>30</v>
      </c>
      <c r="C23" s="20">
        <v>469581.48800000001</v>
      </c>
      <c r="D23" s="20">
        <v>523810.72100000002</v>
      </c>
      <c r="E23" s="20">
        <v>1059346.845</v>
      </c>
      <c r="F23" s="20">
        <v>784900.01499999978</v>
      </c>
      <c r="G23" s="20">
        <v>0</v>
      </c>
      <c r="H23" s="20">
        <v>0</v>
      </c>
      <c r="I23" s="20">
        <v>0</v>
      </c>
      <c r="J23" s="20">
        <v>0</v>
      </c>
      <c r="K23" s="20">
        <v>0</v>
      </c>
      <c r="L23" s="20">
        <v>0</v>
      </c>
      <c r="M23" s="20">
        <v>0</v>
      </c>
      <c r="N23" s="20">
        <v>0</v>
      </c>
      <c r="P23" s="29"/>
      <c r="Q23" s="30"/>
      <c r="R23" s="30"/>
    </row>
    <row r="24" spans="2:18">
      <c r="B24" s="32" t="s">
        <v>72</v>
      </c>
      <c r="C24" s="20">
        <v>200601.13300000003</v>
      </c>
      <c r="D24" s="20">
        <v>5268.7489999999998</v>
      </c>
      <c r="E24" s="20">
        <v>1602.6410000000001</v>
      </c>
      <c r="F24" s="20">
        <v>636.31500000000005</v>
      </c>
      <c r="G24" s="20">
        <v>0</v>
      </c>
      <c r="H24" s="20">
        <v>0</v>
      </c>
      <c r="I24" s="20">
        <v>0</v>
      </c>
      <c r="J24" s="20">
        <v>0</v>
      </c>
      <c r="K24" s="20">
        <v>0</v>
      </c>
      <c r="L24" s="20">
        <v>0</v>
      </c>
      <c r="M24" s="20">
        <v>0</v>
      </c>
      <c r="N24" s="20">
        <v>0</v>
      </c>
      <c r="P24" s="29"/>
      <c r="Q24" s="30"/>
      <c r="R24" s="30"/>
    </row>
    <row r="25" spans="2:18">
      <c r="B25" s="32" t="s">
        <v>31</v>
      </c>
      <c r="C25" s="20">
        <v>72913.275000000009</v>
      </c>
      <c r="D25" s="20">
        <v>63698.137999999999</v>
      </c>
      <c r="E25" s="20">
        <v>20942.545999999998</v>
      </c>
      <c r="F25" s="20">
        <v>55301.387999999992</v>
      </c>
      <c r="G25" s="20">
        <v>0</v>
      </c>
      <c r="H25" s="20">
        <v>0</v>
      </c>
      <c r="I25" s="20">
        <v>0</v>
      </c>
      <c r="J25" s="20">
        <v>0</v>
      </c>
      <c r="K25" s="20">
        <v>0</v>
      </c>
      <c r="L25" s="20">
        <v>0</v>
      </c>
      <c r="M25" s="20">
        <v>0</v>
      </c>
      <c r="N25" s="20">
        <v>0</v>
      </c>
      <c r="P25" s="29"/>
      <c r="Q25" s="30"/>
      <c r="R25" s="30"/>
    </row>
    <row r="26" spans="2:18">
      <c r="B26" s="32" t="s">
        <v>115</v>
      </c>
      <c r="C26" s="20">
        <v>-5366.69</v>
      </c>
      <c r="D26" s="20">
        <v>-2126.9290000000001</v>
      </c>
      <c r="E26" s="20">
        <v>-5034.6090000000004</v>
      </c>
      <c r="F26" s="20">
        <v>-4260.3109999999997</v>
      </c>
      <c r="G26" s="20">
        <v>0</v>
      </c>
      <c r="H26" s="20">
        <v>0</v>
      </c>
      <c r="I26" s="20">
        <v>0</v>
      </c>
      <c r="J26" s="20">
        <v>0</v>
      </c>
      <c r="K26" s="20">
        <v>0</v>
      </c>
      <c r="L26" s="20">
        <v>0</v>
      </c>
      <c r="M26" s="20">
        <v>0</v>
      </c>
      <c r="N26" s="20">
        <v>0</v>
      </c>
      <c r="P26" s="29"/>
      <c r="Q26" s="30"/>
      <c r="R26" s="30"/>
    </row>
    <row r="27" spans="2:18">
      <c r="B27" s="32" t="s">
        <v>158</v>
      </c>
      <c r="C27" s="20">
        <v>19453.809000000001</v>
      </c>
      <c r="D27" s="20">
        <v>13208.973999999998</v>
      </c>
      <c r="E27" s="20">
        <v>17709.616000000002</v>
      </c>
      <c r="F27" s="20">
        <v>20433.369000000002</v>
      </c>
      <c r="G27" s="20">
        <v>0</v>
      </c>
      <c r="H27" s="20">
        <v>0</v>
      </c>
      <c r="I27" s="20">
        <v>0</v>
      </c>
      <c r="J27" s="20">
        <v>0</v>
      </c>
      <c r="K27" s="20">
        <v>0</v>
      </c>
      <c r="L27" s="20">
        <v>0</v>
      </c>
      <c r="M27" s="20">
        <v>0</v>
      </c>
      <c r="N27" s="20">
        <v>0</v>
      </c>
      <c r="P27" s="29"/>
      <c r="Q27" s="30"/>
      <c r="R27" s="30"/>
    </row>
    <row r="28" spans="2:18">
      <c r="B28" s="32" t="s">
        <v>27</v>
      </c>
      <c r="C28" s="20">
        <v>203635.55800000002</v>
      </c>
      <c r="D28" s="20">
        <v>230511.67</v>
      </c>
      <c r="E28" s="20">
        <v>213526.459</v>
      </c>
      <c r="F28" s="20">
        <v>233741.954</v>
      </c>
      <c r="G28" s="20">
        <v>0</v>
      </c>
      <c r="H28" s="20">
        <v>0</v>
      </c>
      <c r="I28" s="20">
        <v>0</v>
      </c>
      <c r="J28" s="20">
        <v>0</v>
      </c>
      <c r="K28" s="20">
        <v>0</v>
      </c>
      <c r="L28" s="20">
        <v>0</v>
      </c>
      <c r="M28" s="20">
        <v>0</v>
      </c>
      <c r="N28" s="20">
        <v>0</v>
      </c>
      <c r="P28" s="29"/>
      <c r="Q28" s="30"/>
      <c r="R28" s="30"/>
    </row>
    <row r="29" spans="2:18">
      <c r="B29" s="1" t="s">
        <v>32</v>
      </c>
      <c r="C29" s="20">
        <v>-106892.64199999999</v>
      </c>
      <c r="D29" s="20">
        <v>-136428.96700000003</v>
      </c>
      <c r="E29" s="20">
        <v>-116806.99099999998</v>
      </c>
      <c r="F29" s="20">
        <v>-167219.22699999998</v>
      </c>
      <c r="G29" s="20">
        <v>0</v>
      </c>
      <c r="H29" s="20">
        <v>0</v>
      </c>
      <c r="I29" s="20">
        <v>0</v>
      </c>
      <c r="J29" s="20">
        <v>0</v>
      </c>
      <c r="K29" s="20">
        <v>0</v>
      </c>
      <c r="L29" s="20">
        <v>0</v>
      </c>
      <c r="M29" s="20">
        <v>0</v>
      </c>
      <c r="N29" s="20">
        <v>0</v>
      </c>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0" zoomScaleNormal="80" workbookViewId="0">
      <selection activeCell="D22" sqref="D22"/>
    </sheetView>
  </sheetViews>
  <sheetFormatPr defaultRowHeight="15"/>
  <cols>
    <col min="1" max="1" width="9" customWidth="1"/>
    <col min="2" max="2" width="33" customWidth="1"/>
    <col min="3" max="3" width="8.140625" customWidth="1"/>
    <col min="4" max="4" width="8.42578125" customWidth="1"/>
    <col min="5" max="5" width="6.7109375" customWidth="1"/>
    <col min="6" max="6" width="6.42578125" customWidth="1"/>
    <col min="7" max="8" width="7" customWidth="1"/>
    <col min="9" max="9" width="6.7109375" customWidth="1"/>
    <col min="10" max="10" width="6.85546875" customWidth="1"/>
    <col min="11" max="11" width="7" customWidth="1"/>
    <col min="12" max="13" width="6.7109375" customWidth="1"/>
    <col min="14" max="14" width="6.5703125" customWidth="1"/>
    <col min="17" max="17" width="24.5703125"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40">
        <v>7.1527443969999327</v>
      </c>
      <c r="D3" s="40">
        <v>7.5952390037625932</v>
      </c>
      <c r="E3" s="40">
        <v>6.8195433779618035</v>
      </c>
      <c r="F3" s="40">
        <v>6.9961671199999973</v>
      </c>
      <c r="G3" s="40"/>
      <c r="H3" s="40"/>
      <c r="I3" s="40"/>
      <c r="J3" s="40"/>
      <c r="K3" s="40"/>
      <c r="L3" s="40"/>
      <c r="M3" s="40"/>
      <c r="N3" s="40"/>
    </row>
    <row r="4" spans="2:14">
      <c r="B4" s="4" t="s">
        <v>8</v>
      </c>
      <c r="C4" s="40">
        <v>8.0666509499999979</v>
      </c>
      <c r="D4" s="40">
        <v>7.0884489121900023</v>
      </c>
      <c r="E4" s="40">
        <v>7.0483548599999999</v>
      </c>
      <c r="F4" s="40">
        <v>7.0016598600000002</v>
      </c>
      <c r="G4" s="40"/>
      <c r="H4" s="40"/>
      <c r="I4" s="40"/>
      <c r="J4" s="40"/>
      <c r="K4" s="40"/>
      <c r="L4" s="40"/>
      <c r="M4" s="40"/>
      <c r="N4" s="40"/>
    </row>
    <row r="5" spans="2:14">
      <c r="B5" s="4" t="s">
        <v>9</v>
      </c>
      <c r="C5" s="40">
        <v>3.2858624399999998</v>
      </c>
      <c r="D5" s="40">
        <v>3.5460383699999998</v>
      </c>
      <c r="E5" s="40">
        <v>4.0939909999999999</v>
      </c>
      <c r="F5" s="40">
        <v>4.0003313699999996</v>
      </c>
      <c r="G5" s="40"/>
      <c r="H5" s="40"/>
      <c r="I5" s="40"/>
      <c r="J5" s="40"/>
      <c r="K5" s="40"/>
      <c r="L5" s="40"/>
      <c r="M5" s="40"/>
      <c r="N5" s="40"/>
    </row>
    <row r="6" spans="2:14">
      <c r="B6" s="4" t="s">
        <v>10</v>
      </c>
      <c r="C6" s="40">
        <v>1.4904165400000002</v>
      </c>
      <c r="D6" s="40">
        <v>1.4575104299999992</v>
      </c>
      <c r="E6" s="40">
        <v>1.4602066499999999</v>
      </c>
      <c r="F6" s="40">
        <v>1.2410729899999999</v>
      </c>
      <c r="G6" s="40"/>
      <c r="H6" s="40"/>
      <c r="I6" s="40"/>
      <c r="J6" s="40"/>
      <c r="K6" s="40"/>
      <c r="L6" s="40"/>
      <c r="M6" s="40"/>
      <c r="N6" s="40"/>
    </row>
    <row r="7" spans="2:14">
      <c r="B7" s="53" t="s">
        <v>11</v>
      </c>
      <c r="C7" s="40">
        <v>3.5201744699999993</v>
      </c>
      <c r="D7" s="40">
        <v>3.6048004983999991</v>
      </c>
      <c r="E7" s="40">
        <v>3.2379742200000021</v>
      </c>
      <c r="F7" s="40">
        <v>3.8346969</v>
      </c>
      <c r="G7" s="40"/>
      <c r="H7" s="40"/>
      <c r="I7" s="40"/>
      <c r="J7" s="40"/>
      <c r="K7" s="40"/>
      <c r="L7" s="40"/>
      <c r="M7" s="40"/>
      <c r="N7" s="40"/>
    </row>
    <row r="8" spans="2:14">
      <c r="B8" s="53" t="s">
        <v>12</v>
      </c>
      <c r="C8" s="40">
        <v>5.7920260299999997</v>
      </c>
      <c r="D8" s="40">
        <v>6.6030735399999996</v>
      </c>
      <c r="E8" s="40">
        <v>6.0010977500000005</v>
      </c>
      <c r="F8" s="40">
        <v>5.5048522599999981</v>
      </c>
      <c r="G8" s="40"/>
      <c r="H8" s="40"/>
      <c r="I8" s="40"/>
      <c r="J8" s="40"/>
      <c r="K8" s="40"/>
      <c r="L8" s="40"/>
      <c r="M8" s="40"/>
      <c r="N8" s="40"/>
    </row>
    <row r="9" spans="2:14">
      <c r="B9" s="53" t="s">
        <v>13</v>
      </c>
      <c r="C9" s="40">
        <v>5.0754226855199995</v>
      </c>
      <c r="D9" s="40">
        <v>2.4336046438958685</v>
      </c>
      <c r="E9" s="40">
        <v>1.2463983755199997</v>
      </c>
      <c r="F9" s="40">
        <v>2.2492232958917677</v>
      </c>
      <c r="G9" s="40"/>
      <c r="H9" s="40"/>
      <c r="I9" s="40"/>
      <c r="J9" s="40"/>
      <c r="K9" s="40"/>
      <c r="L9" s="40"/>
      <c r="M9" s="40"/>
      <c r="N9" s="40"/>
    </row>
    <row r="10" spans="2:14">
      <c r="B10" s="53" t="s">
        <v>14</v>
      </c>
      <c r="C10" s="40">
        <v>1.6721039449545263</v>
      </c>
      <c r="D10" s="40">
        <v>1.1486786599110053</v>
      </c>
      <c r="E10" s="40">
        <v>1.6430218496226576</v>
      </c>
      <c r="F10" s="40">
        <v>1.4105605052252193</v>
      </c>
      <c r="G10" s="40"/>
      <c r="H10" s="40"/>
      <c r="I10" s="40"/>
      <c r="J10" s="40"/>
      <c r="K10" s="40"/>
      <c r="L10" s="40"/>
      <c r="M10" s="40"/>
      <c r="N10" s="40"/>
    </row>
    <row r="11" spans="2:14">
      <c r="B11" s="4" t="s">
        <v>15</v>
      </c>
      <c r="C11" s="40">
        <v>6.3409000000000002E-4</v>
      </c>
      <c r="D11" s="40">
        <v>0</v>
      </c>
      <c r="E11" s="40">
        <v>0</v>
      </c>
      <c r="F11" s="40">
        <v>0</v>
      </c>
      <c r="G11" s="40"/>
      <c r="H11" s="40"/>
      <c r="I11" s="40"/>
      <c r="J11" s="40"/>
      <c r="K11" s="40"/>
      <c r="L11" s="40"/>
      <c r="M11" s="40"/>
      <c r="N11" s="40"/>
    </row>
    <row r="12" spans="2:14">
      <c r="B12" s="4" t="s">
        <v>16</v>
      </c>
      <c r="C12" s="40">
        <v>0.35495768999999994</v>
      </c>
      <c r="D12" s="40">
        <v>7.6037939999999998E-2</v>
      </c>
      <c r="E12" s="40">
        <v>0.15541957000000001</v>
      </c>
      <c r="F12" s="40">
        <v>7.3649210000000007E-2</v>
      </c>
      <c r="G12" s="40"/>
      <c r="H12" s="40"/>
      <c r="I12" s="40"/>
      <c r="J12" s="40"/>
      <c r="K12" s="40"/>
      <c r="L12" s="40"/>
      <c r="M12" s="40"/>
      <c r="N12" s="40"/>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40">
        <v>7.6632129300000003</v>
      </c>
      <c r="D16" s="40">
        <v>8.7075166099999972</v>
      </c>
      <c r="E16" s="40">
        <v>7.8835575799999997</v>
      </c>
      <c r="F16" s="40">
        <v>7.5400074099999985</v>
      </c>
      <c r="G16" s="40"/>
      <c r="H16" s="40"/>
      <c r="I16" s="40"/>
      <c r="J16" s="40"/>
      <c r="K16" s="40"/>
      <c r="L16" s="40"/>
      <c r="M16" s="40"/>
      <c r="N16" s="40"/>
    </row>
    <row r="17" spans="2:14">
      <c r="B17" s="1" t="s">
        <v>18</v>
      </c>
      <c r="C17" s="40">
        <v>20.21280276747445</v>
      </c>
      <c r="D17" s="40">
        <v>16.78234601596947</v>
      </c>
      <c r="E17" s="40">
        <v>14.650399943104468</v>
      </c>
      <c r="F17" s="40">
        <v>15.530740256291153</v>
      </c>
      <c r="G17" s="40"/>
      <c r="H17" s="40"/>
      <c r="I17" s="40"/>
      <c r="J17" s="40"/>
      <c r="K17" s="40"/>
      <c r="L17" s="40"/>
      <c r="M17" s="40"/>
      <c r="N17" s="40"/>
    </row>
    <row r="18" spans="2:14">
      <c r="B18" s="1" t="s">
        <v>20</v>
      </c>
      <c r="C18" s="40">
        <v>8.1203955700000012</v>
      </c>
      <c r="D18" s="40">
        <v>7.9875314321899991</v>
      </c>
      <c r="E18" s="40">
        <v>9.0308898800000019</v>
      </c>
      <c r="F18" s="40">
        <v>9.30830497</v>
      </c>
      <c r="G18" s="40"/>
      <c r="H18" s="40"/>
      <c r="I18" s="40"/>
      <c r="J18" s="40"/>
      <c r="K18" s="40"/>
      <c r="L18" s="40"/>
      <c r="M18" s="40"/>
      <c r="N18" s="40"/>
    </row>
    <row r="19" spans="2:14">
      <c r="B19" s="1" t="s">
        <v>19</v>
      </c>
      <c r="C19" s="40">
        <v>0.35559177999999997</v>
      </c>
      <c r="D19" s="40">
        <v>7.6037939999999998E-2</v>
      </c>
      <c r="E19" s="40">
        <v>0.15541957000000001</v>
      </c>
      <c r="F19" s="40">
        <v>7.3649210000000007E-2</v>
      </c>
      <c r="G19" s="40"/>
      <c r="H19" s="40"/>
      <c r="I19" s="40"/>
      <c r="J19" s="40"/>
      <c r="K19" s="40"/>
      <c r="L19" s="40"/>
      <c r="M19" s="40"/>
      <c r="N19" s="40"/>
    </row>
    <row r="22" spans="2:14">
      <c r="C22" s="73"/>
    </row>
    <row r="25" spans="2:14"/>
    <row r="41" spans="2:2">
      <c r="B41" s="45" t="s">
        <v>167</v>
      </c>
    </row>
    <row r="42" spans="2:2">
      <c r="B42" t="s">
        <v>193</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AB38"/>
  <sheetViews>
    <sheetView zoomScaleNormal="100" workbookViewId="0">
      <selection activeCell="P8" sqref="P8"/>
    </sheetView>
  </sheetViews>
  <sheetFormatPr defaultRowHeight="15"/>
  <cols>
    <col min="1" max="1" width="9" customWidth="1"/>
    <col min="2" max="2" width="35.42578125" customWidth="1"/>
    <col min="3" max="3" width="9.85546875" customWidth="1"/>
    <col min="4" max="4" width="9.28515625" customWidth="1"/>
    <col min="6" max="6" width="10" customWidth="1"/>
    <col min="16" max="16" width="11.5703125" customWidth="1"/>
    <col min="21" max="21" width="14.42578125" customWidth="1"/>
    <col min="22" max="22" width="31.7109375" customWidth="1"/>
    <col min="23" max="23" width="18.28515625" customWidth="1"/>
    <col min="27" max="27" width="30.28515625" customWidth="1"/>
    <col min="28" max="28" width="16.85546875" customWidth="1"/>
  </cols>
  <sheetData>
    <row r="2" spans="2:23">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23">
      <c r="B3" s="4" t="s">
        <v>128</v>
      </c>
      <c r="C3" s="54">
        <v>55039.5</v>
      </c>
      <c r="D3" s="55">
        <v>100286</v>
      </c>
      <c r="E3" s="55">
        <v>236399</v>
      </c>
      <c r="F3" s="55">
        <v>256050</v>
      </c>
      <c r="G3" s="55"/>
      <c r="H3" s="55"/>
      <c r="I3" s="55"/>
      <c r="J3" s="55"/>
      <c r="K3" s="55"/>
      <c r="L3" s="55"/>
      <c r="M3" s="55"/>
      <c r="N3" s="55"/>
      <c r="P3" s="50">
        <v>629242.19999999995</v>
      </c>
    </row>
    <row r="4" spans="2:23">
      <c r="B4" s="4" t="s">
        <v>129</v>
      </c>
      <c r="C4" s="54">
        <v>241488</v>
      </c>
      <c r="D4" s="55">
        <v>279075.09999999998</v>
      </c>
      <c r="E4" s="55">
        <v>489034.5</v>
      </c>
      <c r="F4" s="55">
        <v>373192.2</v>
      </c>
      <c r="G4" s="55"/>
      <c r="H4" s="55"/>
      <c r="I4" s="55"/>
      <c r="J4" s="55"/>
      <c r="K4" s="55"/>
      <c r="L4" s="55"/>
      <c r="M4" s="55"/>
      <c r="N4" s="55"/>
      <c r="P4" s="13"/>
    </row>
    <row r="5" spans="2:23">
      <c r="B5" s="4" t="s">
        <v>137</v>
      </c>
      <c r="C5" s="55">
        <v>296527.5</v>
      </c>
      <c r="D5" s="55">
        <v>379361.1</v>
      </c>
      <c r="E5" s="55">
        <v>725433.5</v>
      </c>
      <c r="F5" s="55">
        <v>629242.19999999995</v>
      </c>
      <c r="G5" s="55">
        <v>0</v>
      </c>
      <c r="H5" s="55">
        <v>0</v>
      </c>
      <c r="I5" s="55">
        <v>0</v>
      </c>
      <c r="J5" s="55">
        <v>0</v>
      </c>
      <c r="K5" s="55">
        <v>0</v>
      </c>
      <c r="L5" s="55">
        <v>0</v>
      </c>
      <c r="M5" s="55">
        <v>0</v>
      </c>
      <c r="N5" s="55">
        <v>0</v>
      </c>
    </row>
    <row r="6" spans="2:23">
      <c r="B6" s="33"/>
      <c r="C6" s="34"/>
      <c r="D6" s="34"/>
      <c r="E6" s="34"/>
      <c r="F6" s="34"/>
      <c r="G6" s="34"/>
      <c r="H6" s="34"/>
      <c r="I6" s="34"/>
      <c r="J6" s="34"/>
      <c r="K6" s="34"/>
      <c r="L6" s="34"/>
      <c r="M6" s="34"/>
      <c r="N6" s="34"/>
    </row>
    <row r="7" spans="2:23">
      <c r="C7" s="28"/>
    </row>
    <row r="8" spans="2:23">
      <c r="B8" s="2" t="s">
        <v>127</v>
      </c>
      <c r="C8" s="3">
        <v>43556</v>
      </c>
      <c r="D8" s="3">
        <v>43586</v>
      </c>
      <c r="E8" s="3">
        <v>43617</v>
      </c>
      <c r="F8" s="3">
        <v>43647</v>
      </c>
      <c r="G8" s="3">
        <v>43678</v>
      </c>
      <c r="H8" s="3">
        <v>43709</v>
      </c>
      <c r="I8" s="3">
        <v>43739</v>
      </c>
      <c r="J8" s="3">
        <v>43770</v>
      </c>
      <c r="K8" s="3">
        <v>43800</v>
      </c>
      <c r="L8" s="3">
        <v>43831</v>
      </c>
      <c r="M8" s="3">
        <v>43862</v>
      </c>
      <c r="N8" s="3">
        <v>43891</v>
      </c>
    </row>
    <row r="9" spans="2:23">
      <c r="B9" s="4" t="s">
        <v>139</v>
      </c>
      <c r="C9" s="11">
        <v>0.82543004825302502</v>
      </c>
      <c r="D9" s="12">
        <v>1.5211163568478101</v>
      </c>
      <c r="E9" s="12">
        <v>4.2197449572133099</v>
      </c>
      <c r="F9" s="12">
        <v>4.2356945151300103</v>
      </c>
      <c r="G9" s="12"/>
      <c r="H9" s="12"/>
      <c r="I9" s="12"/>
      <c r="J9" s="12"/>
      <c r="K9" s="12"/>
      <c r="L9" s="12"/>
      <c r="M9" s="12"/>
      <c r="N9" s="12"/>
    </row>
    <row r="10" spans="2:23">
      <c r="B10" s="4" t="s">
        <v>140</v>
      </c>
      <c r="C10" s="11">
        <v>7.8835353260859993</v>
      </c>
      <c r="D10" s="12">
        <v>8.4220629678534404</v>
      </c>
      <c r="E10" s="12">
        <v>18.375192762815598</v>
      </c>
      <c r="F10" s="12">
        <v>11.5383995533721</v>
      </c>
      <c r="G10" s="12"/>
      <c r="H10" s="12"/>
      <c r="I10" s="12"/>
      <c r="J10" s="12"/>
      <c r="K10" s="12"/>
      <c r="L10" s="12"/>
      <c r="M10" s="12"/>
      <c r="N10" s="12"/>
      <c r="V10" s="29"/>
      <c r="W10" s="29"/>
    </row>
    <row r="21" spans="28:28">
      <c r="AB21" t="s">
        <v>191</v>
      </c>
    </row>
    <row r="22" spans="28:28">
      <c r="AB22">
        <v>236399</v>
      </c>
    </row>
    <row r="25" spans="28:28">
      <c r="AB25" t="s">
        <v>190</v>
      </c>
    </row>
    <row r="26" spans="28:28">
      <c r="AB26">
        <v>-373192.2</v>
      </c>
    </row>
    <row r="28" spans="28:28">
      <c r="AB28" t="s">
        <v>191</v>
      </c>
    </row>
    <row r="29" spans="28:28">
      <c r="AB29">
        <v>256050</v>
      </c>
    </row>
    <row r="33" spans="2:10">
      <c r="B33" s="39"/>
      <c r="J33" s="39"/>
    </row>
    <row r="38" spans="2:10">
      <c r="B38" s="39"/>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zoomScale="85" zoomScaleNormal="85" workbookViewId="0">
      <selection activeCell="L24" sqref="L23:L24"/>
    </sheetView>
  </sheetViews>
  <sheetFormatPr defaultRowHeight="15"/>
  <cols>
    <col min="1" max="1" width="11.28515625" customWidth="1"/>
    <col min="2" max="2" width="46.85546875" customWidth="1"/>
    <col min="3" max="3" width="6.42578125" customWidth="1"/>
    <col min="4" max="4" width="6.85546875" customWidth="1"/>
    <col min="5" max="5" width="6.5703125" customWidth="1"/>
    <col min="6" max="6" width="5.7109375" customWidth="1"/>
    <col min="7" max="7" width="6.7109375" customWidth="1"/>
    <col min="8" max="8" width="9" customWidth="1"/>
    <col min="9" max="9" width="6.28515625" customWidth="1"/>
    <col min="10" max="10" width="6.7109375" customWidth="1"/>
    <col min="11" max="11" width="10.5703125" customWidth="1"/>
    <col min="12" max="12" width="8.85546875" customWidth="1"/>
    <col min="13" max="13" width="8.7109375" customWidth="1"/>
    <col min="14" max="14" width="6.7109375" customWidth="1"/>
    <col min="15" max="15" width="18.28515625" customWidth="1"/>
    <col min="16" max="16" width="5.85546875" customWidth="1"/>
    <col min="17" max="17" width="18.28515625"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4">
        <v>3.9167993769999345</v>
      </c>
      <c r="D3" s="54">
        <v>4.0327241837625936</v>
      </c>
      <c r="E3" s="54">
        <v>3.6473032779618038</v>
      </c>
      <c r="F3" s="55">
        <v>3.6628655599999975</v>
      </c>
      <c r="G3" s="55"/>
      <c r="H3" s="55"/>
      <c r="I3" s="55"/>
      <c r="J3" s="55"/>
      <c r="K3" s="55"/>
      <c r="L3" s="55"/>
      <c r="M3" s="55"/>
      <c r="N3" s="55"/>
      <c r="O3">
        <v>0</v>
      </c>
    </row>
    <row r="4" spans="2:15">
      <c r="B4" s="4" t="s">
        <v>75</v>
      </c>
      <c r="C4" s="54">
        <v>2.6356928999999996</v>
      </c>
      <c r="D4" s="54">
        <v>2.5984593699999996</v>
      </c>
      <c r="E4" s="54">
        <v>3.0924635799999995</v>
      </c>
      <c r="F4" s="55">
        <v>2.8845187599999997</v>
      </c>
      <c r="G4" s="55"/>
      <c r="H4" s="55"/>
      <c r="I4" s="55"/>
      <c r="J4" s="55"/>
      <c r="K4" s="55"/>
      <c r="L4" s="55"/>
      <c r="M4" s="55"/>
      <c r="N4" s="55"/>
    </row>
    <row r="5" spans="2:15">
      <c r="B5" s="4" t="s">
        <v>76</v>
      </c>
      <c r="C5" s="54">
        <v>1.6141432900000006</v>
      </c>
      <c r="D5" s="54">
        <v>1.1317905421900001</v>
      </c>
      <c r="E5" s="54">
        <v>1.7109195099999992</v>
      </c>
      <c r="F5" s="55">
        <v>1.8090283499999993</v>
      </c>
      <c r="G5" s="55"/>
      <c r="H5" s="55"/>
      <c r="I5" s="55"/>
      <c r="J5" s="55"/>
      <c r="K5" s="55"/>
      <c r="L5" s="55"/>
      <c r="M5" s="55"/>
      <c r="N5" s="55"/>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8.1666355669999344</v>
      </c>
      <c r="D9" s="31">
        <v>7.7629740959525941</v>
      </c>
      <c r="E9" s="31">
        <v>8.4506863679618025</v>
      </c>
      <c r="F9" s="31">
        <v>8.3564126699999957</v>
      </c>
      <c r="G9" s="31"/>
      <c r="H9" s="31"/>
      <c r="I9" s="31"/>
      <c r="J9" s="31"/>
      <c r="K9" s="31"/>
      <c r="L9" s="31"/>
      <c r="M9" s="31"/>
      <c r="N9" s="31"/>
    </row>
    <row r="10" spans="2:15">
      <c r="B10" s="4" t="s">
        <v>78</v>
      </c>
      <c r="C10" s="31">
        <v>26.198361945519995</v>
      </c>
      <c r="D10" s="31">
        <v>24.490941302295866</v>
      </c>
      <c r="E10" s="31">
        <v>21.456879865520001</v>
      </c>
      <c r="F10" s="31">
        <v>22.470863245891767</v>
      </c>
      <c r="G10" s="31"/>
      <c r="H10" s="31"/>
      <c r="I10" s="31"/>
      <c r="J10" s="31"/>
      <c r="K10" s="31"/>
      <c r="L10" s="31"/>
      <c r="M10" s="31"/>
      <c r="N10" s="31"/>
    </row>
    <row r="11" spans="2:15">
      <c r="B11" s="4" t="s">
        <v>142</v>
      </c>
      <c r="C11" s="31">
        <v>1.6721039449545263</v>
      </c>
      <c r="D11" s="31">
        <v>1.1486786599110053</v>
      </c>
      <c r="E11" s="31">
        <v>1.6430218496226576</v>
      </c>
      <c r="F11" s="31">
        <v>1.4105605052252193</v>
      </c>
      <c r="G11" s="31"/>
      <c r="H11" s="31"/>
      <c r="I11" s="31"/>
      <c r="J11" s="31"/>
      <c r="K11" s="31"/>
      <c r="L11" s="31"/>
      <c r="M11" s="31"/>
      <c r="N11" s="31"/>
    </row>
    <row r="12" spans="2:15">
      <c r="B12" s="4" t="s">
        <v>73</v>
      </c>
      <c r="C12" s="31">
        <v>6.3409000000000002E-4</v>
      </c>
      <c r="D12" s="31">
        <v>0</v>
      </c>
      <c r="E12" s="31">
        <v>0</v>
      </c>
      <c r="F12" s="31">
        <v>0</v>
      </c>
      <c r="G12" s="31"/>
      <c r="H12" s="31"/>
      <c r="I12" s="31"/>
      <c r="J12" s="31"/>
      <c r="K12" s="31"/>
      <c r="L12" s="31"/>
      <c r="M12" s="31"/>
      <c r="N12" s="31"/>
    </row>
    <row r="21" spans="11:11">
      <c r="K21" s="73"/>
    </row>
    <row r="33" spans="2:2">
      <c r="B33" t="s">
        <v>167</v>
      </c>
    </row>
    <row r="34" spans="2:2">
      <c r="B34" t="s">
        <v>194</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zoomScale="70" zoomScaleNormal="70" workbookViewId="0">
      <selection activeCell="C19" sqref="C19"/>
    </sheetView>
  </sheetViews>
  <sheetFormatPr defaultRowHeight="15"/>
  <cols>
    <col min="1" max="1" width="9" customWidth="1"/>
    <col min="2" max="2" width="47"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7">
        <v>43585</v>
      </c>
      <c r="D1" s="37">
        <v>43616</v>
      </c>
      <c r="E1" s="37">
        <v>43646</v>
      </c>
      <c r="F1" s="37">
        <v>43677</v>
      </c>
      <c r="G1" s="37">
        <v>43708</v>
      </c>
      <c r="H1" s="37">
        <v>43738</v>
      </c>
      <c r="I1" s="37">
        <v>43769</v>
      </c>
      <c r="J1" s="37">
        <v>43799</v>
      </c>
      <c r="K1" s="37">
        <v>43830</v>
      </c>
      <c r="L1" s="37">
        <v>43861</v>
      </c>
      <c r="M1" s="37">
        <v>43890</v>
      </c>
      <c r="N1" s="37">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40">
        <v>-8.7654310000000023E-3</v>
      </c>
      <c r="D3" s="40">
        <v>0</v>
      </c>
      <c r="E3" s="40">
        <v>0</v>
      </c>
      <c r="F3" s="40">
        <v>9.0218312999999994E-2</v>
      </c>
      <c r="G3" s="40"/>
      <c r="H3" s="40"/>
      <c r="I3" s="40"/>
      <c r="J3" s="40"/>
      <c r="K3" s="40"/>
      <c r="L3" s="40"/>
      <c r="M3" s="40"/>
      <c r="N3" s="40"/>
    </row>
    <row r="4" spans="2:14">
      <c r="B4" s="1" t="s">
        <v>23</v>
      </c>
      <c r="C4" s="40">
        <v>0</v>
      </c>
      <c r="D4" s="40">
        <v>0</v>
      </c>
      <c r="E4" s="40">
        <v>0</v>
      </c>
      <c r="F4" s="40">
        <v>0</v>
      </c>
      <c r="G4" s="40"/>
      <c r="H4" s="40"/>
      <c r="I4" s="40"/>
      <c r="J4" s="40"/>
      <c r="K4" s="40"/>
      <c r="L4" s="40"/>
      <c r="M4" s="40"/>
      <c r="N4" s="40"/>
    </row>
    <row r="5" spans="2:14">
      <c r="B5" s="1" t="s">
        <v>24</v>
      </c>
      <c r="C5" s="40">
        <v>0</v>
      </c>
      <c r="D5" s="40">
        <v>0</v>
      </c>
      <c r="E5" s="40">
        <v>0</v>
      </c>
      <c r="F5" s="40">
        <v>0</v>
      </c>
      <c r="G5" s="40"/>
      <c r="H5" s="40"/>
      <c r="I5" s="40"/>
      <c r="J5" s="40"/>
      <c r="K5" s="40"/>
      <c r="L5" s="40"/>
      <c r="M5" s="40"/>
      <c r="N5" s="40"/>
    </row>
    <row r="6" spans="2:14">
      <c r="B6" s="1" t="s">
        <v>33</v>
      </c>
      <c r="C6" s="40">
        <v>3.7600261000000002E-7</v>
      </c>
      <c r="D6" s="40">
        <v>0</v>
      </c>
      <c r="E6" s="40">
        <v>0</v>
      </c>
      <c r="F6" s="40">
        <v>5.1331700000000001E-4</v>
      </c>
      <c r="G6" s="40"/>
      <c r="H6" s="40"/>
      <c r="I6" s="40"/>
      <c r="J6" s="40"/>
      <c r="K6" s="40"/>
      <c r="L6" s="40"/>
      <c r="M6" s="40"/>
      <c r="N6" s="40"/>
    </row>
    <row r="7" spans="2:14">
      <c r="B7" s="1" t="s">
        <v>25</v>
      </c>
      <c r="C7" s="40">
        <v>0</v>
      </c>
      <c r="D7" s="40">
        <v>0</v>
      </c>
      <c r="E7" s="40">
        <v>0</v>
      </c>
      <c r="F7" s="40">
        <v>0.12001915466118999</v>
      </c>
      <c r="G7" s="40"/>
      <c r="H7" s="40"/>
      <c r="I7" s="40"/>
      <c r="J7" s="40"/>
      <c r="K7" s="40"/>
      <c r="L7" s="40"/>
      <c r="M7" s="40"/>
      <c r="N7" s="40"/>
    </row>
    <row r="8" spans="2:14">
      <c r="B8" s="1" t="s">
        <v>26</v>
      </c>
      <c r="C8" s="40">
        <v>-6.4246349940409994E-2</v>
      </c>
      <c r="D8" s="40">
        <v>0</v>
      </c>
      <c r="E8" s="40">
        <v>0</v>
      </c>
      <c r="F8" s="40">
        <v>-4.4998742088699995E-3</v>
      </c>
      <c r="G8" s="40"/>
      <c r="H8" s="40"/>
      <c r="I8" s="40"/>
      <c r="J8" s="40"/>
      <c r="K8" s="40"/>
      <c r="L8" s="40"/>
      <c r="M8" s="40"/>
      <c r="N8" s="40"/>
    </row>
    <row r="9" spans="2:14">
      <c r="B9" s="1" t="s">
        <v>188</v>
      </c>
      <c r="C9" s="40">
        <v>0</v>
      </c>
      <c r="D9" s="40">
        <v>0</v>
      </c>
      <c r="E9" s="40">
        <v>0</v>
      </c>
      <c r="F9" s="40">
        <v>0</v>
      </c>
      <c r="G9" s="40"/>
      <c r="H9" s="40"/>
      <c r="I9" s="40"/>
      <c r="J9" s="40"/>
      <c r="K9" s="40"/>
      <c r="L9" s="40"/>
      <c r="M9" s="40"/>
      <c r="N9" s="40"/>
    </row>
    <row r="10" spans="2:14">
      <c r="B10" s="1" t="s">
        <v>21</v>
      </c>
      <c r="C10" s="40">
        <v>1.6721039449545263</v>
      </c>
      <c r="D10" s="40">
        <v>1.1486786599110053</v>
      </c>
      <c r="E10" s="40">
        <v>1.6430218496226576</v>
      </c>
      <c r="F10" s="40">
        <v>1.4105605052252193</v>
      </c>
      <c r="G10" s="40"/>
      <c r="H10" s="40"/>
      <c r="I10" s="40"/>
      <c r="J10" s="40"/>
      <c r="K10" s="40"/>
      <c r="L10" s="40"/>
      <c r="M10" s="40"/>
      <c r="N10" s="40"/>
    </row>
    <row r="11" spans="2:14">
      <c r="C11" s="40">
        <v>1.5990925400167264</v>
      </c>
      <c r="D11" s="40">
        <v>1.1486786599110053</v>
      </c>
      <c r="E11" s="40">
        <v>1.6430218496226576</v>
      </c>
      <c r="F11" s="40">
        <v>1.6168114156775393</v>
      </c>
      <c r="G11" s="40">
        <v>0</v>
      </c>
      <c r="H11" s="40">
        <v>0</v>
      </c>
      <c r="I11" s="40">
        <v>0</v>
      </c>
      <c r="J11" s="40">
        <v>0</v>
      </c>
      <c r="K11" s="40">
        <v>0</v>
      </c>
      <c r="L11" s="40">
        <v>0</v>
      </c>
      <c r="M11" s="40">
        <v>0</v>
      </c>
      <c r="N11" s="40">
        <v>0</v>
      </c>
    </row>
    <row r="12" spans="2:14">
      <c r="B12" t="s">
        <v>174</v>
      </c>
    </row>
    <row r="13" spans="2:14">
      <c r="B13" s="48">
        <v>1.6168114156775393</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D15" sqref="D15"/>
    </sheetView>
  </sheetViews>
  <sheetFormatPr defaultRowHeight="15"/>
  <cols>
    <col min="1" max="1" width="9" customWidth="1"/>
    <col min="2" max="2" width="16.7109375" customWidth="1"/>
    <col min="3" max="3" width="11.5703125" customWidth="1"/>
    <col min="16" max="16" width="16.7109375"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40">
        <v>-0.79641781199999961</v>
      </c>
      <c r="D3" s="40">
        <v>-1.4766400000003066E-3</v>
      </c>
      <c r="E3" s="40">
        <v>2.1699070340000004</v>
      </c>
      <c r="F3" s="40">
        <v>-0.36121996300000031</v>
      </c>
      <c r="G3" s="40"/>
      <c r="H3" s="40"/>
      <c r="I3" s="40"/>
      <c r="J3" s="40"/>
      <c r="K3" s="40"/>
      <c r="L3" s="40"/>
      <c r="M3" s="40"/>
      <c r="N3" s="40"/>
    </row>
    <row r="4" spans="2:14">
      <c r="C4" s="38"/>
      <c r="D4" s="38"/>
      <c r="E4" s="38"/>
      <c r="F4" s="38"/>
      <c r="G4" s="38"/>
      <c r="H4" s="38"/>
      <c r="I4" s="38"/>
      <c r="J4" s="38"/>
      <c r="K4" s="38"/>
      <c r="L4" s="38"/>
      <c r="M4" s="38"/>
      <c r="N4" s="38"/>
    </row>
    <row r="5" spans="2:14">
      <c r="C5" s="38"/>
      <c r="D5" s="38"/>
      <c r="E5" s="38"/>
      <c r="F5" s="38"/>
      <c r="G5" s="38"/>
      <c r="H5" s="38"/>
      <c r="I5" s="38"/>
      <c r="J5" s="38"/>
      <c r="K5" s="38"/>
      <c r="L5" s="38"/>
      <c r="M5" s="38"/>
      <c r="N5" s="38"/>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0</v>
      </c>
      <c r="H7" s="15">
        <v>0</v>
      </c>
      <c r="I7" s="15">
        <v>0</v>
      </c>
      <c r="J7" s="15">
        <v>0</v>
      </c>
      <c r="K7" s="15">
        <v>0</v>
      </c>
      <c r="L7" s="15">
        <v>0</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2019-08-30T15:33:32Z</dcterms:modified>
</cp:coreProperties>
</file>