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T12" i="69"/>
  <c r="P12" i="69"/>
  <c r="P11" i="69"/>
  <c r="T11" i="69" s="1"/>
  <c r="T10" i="69"/>
  <c r="P10" i="69"/>
  <c r="P9" i="69"/>
  <c r="T9" i="69" s="1"/>
  <c r="T8" i="69"/>
  <c r="P8" i="69"/>
  <c r="P7" i="69"/>
  <c r="T7" i="69" s="1"/>
  <c r="T6" i="69"/>
  <c r="P6" i="69"/>
  <c r="P5" i="69"/>
  <c r="T5" i="69" s="1"/>
  <c r="T4" i="69"/>
  <c r="P4" i="69"/>
  <c r="P3" i="69"/>
  <c r="T3" i="69" s="1"/>
  <c r="T2" i="69"/>
  <c r="P2" i="69"/>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P35" i="2" l="1"/>
  <c r="B6" i="2" l="1"/>
  <c r="M7" i="48"/>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P39" i="2" l="1"/>
  <c r="F45" i="40"/>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B4" i="2"/>
  <c r="O39" i="2"/>
  <c r="N39" i="2"/>
  <c r="M39" i="2"/>
  <c r="L39" i="2"/>
  <c r="K39" i="2"/>
  <c r="J39" i="2"/>
  <c r="I39" i="2"/>
  <c r="H39" i="2"/>
  <c r="G39" i="2"/>
  <c r="F39" i="2"/>
  <c r="E39" i="2"/>
  <c r="E58" i="40" l="1"/>
  <c r="B4" i="40" s="1"/>
</calcChain>
</file>

<file path=xl/sharedStrings.xml><?xml version="1.0" encoding="utf-8"?>
<sst xmlns="http://schemas.openxmlformats.org/spreadsheetml/2006/main" count="2763" uniqueCount="395">
  <si>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</si>
  <si>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</si>
  <si>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</si>
  <si>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</si>
  <si>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</si>
  <si>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</si>
  <si>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</si>
  <si>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</si>
  <si>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</si>
  <si>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</si>
  <si>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</si>
  <si>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</si>
  <si>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</si>
  <si>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</si>
  <si>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</si>
  <si>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</si>
  <si>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</si>
  <si>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</si>
  <si>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</si>
  <si>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</si>
  <si>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</si>
  <si>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</si>
  <si>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</si>
  <si>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</si>
  <si>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</si>
  <si>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</si>
  <si>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</si>
  <si>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</si>
  <si>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</si>
  <si>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</si>
  <si>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</si>
  <si>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</si>
  <si>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</si>
  <si>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</si>
  <si>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</si>
  <si>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</si>
  <si>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</si>
  <si>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</si>
  <si>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</si>
  <si>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</si>
  <si>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</si>
  <si>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</si>
  <si>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</si>
  <si>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</si>
  <si>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</si>
  <si>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</si>
  <si>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</si>
  <si>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</si>
  <si>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</si>
  <si>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</si>
  <si>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</si>
  <si>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</si>
  <si>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</si>
  <si>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</si>
  <si>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</si>
  <si>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</si>
  <si>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</si>
  <si>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</si>
  <si>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</si>
  <si>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</si>
  <si>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</si>
  <si>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</si>
  <si>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</si>
  <si>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</si>
  <si>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</si>
  <si>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</si>
  <si>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</si>
  <si>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</si>
  <si>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</si>
  <si>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</si>
  <si>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</si>
  <si>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</si>
  <si>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</si>
  <si>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</si>
  <si>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</si>
  <si>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</si>
  <si>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</si>
  <si>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</si>
  <si>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</si>
  <si>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</si>
  <si>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</si>
  <si>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</si>
  <si>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</si>
  <si>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</si>
  <si>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</si>
  <si>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</si>
  <si>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</si>
  <si>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</si>
  <si>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</si>
  <si>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</si>
  <si>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</si>
  <si>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</si>
  <si>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</si>
  <si>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</si>
  <si>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</si>
  <si>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</si>
  <si>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</si>
  <si>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</si>
  <si>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</si>
  <si>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</si>
  <si>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Y18W13</t>
  </si>
  <si>
    <t>Apr-19</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</si>
  <si>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</si>
  <si>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</si>
  <si>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</si>
  <si>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</si>
  <si>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</si>
  <si>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</si>
  <si>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</si>
  <si>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</si>
  <si>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</si>
  <si>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</si>
  <si>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</si>
  <si>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</si>
  <si>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</si>
  <si>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</si>
  <si>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</si>
  <si>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</si>
  <si>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</si>
  <si>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</si>
  <si>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</si>
  <si>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</si>
  <si>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</si>
  <si>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</si>
  <si>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</si>
  <si>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</si>
  <si>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Jan-21</t>
  </si>
  <si>
    <t>Feb-21</t>
  </si>
  <si>
    <t>Mar-21</t>
  </si>
  <si>
    <t>May-20</t>
  </si>
  <si>
    <t>Jun-20</t>
  </si>
  <si>
    <t>Jul-20</t>
  </si>
  <si>
    <t>Aug-20</t>
  </si>
  <si>
    <t>Sep-20</t>
  </si>
  <si>
    <t>Oct-20</t>
  </si>
  <si>
    <t>Nov-20</t>
  </si>
  <si>
    <t>Dec-20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</si>
  <si>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</si>
  <si>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</si>
  <si>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</si>
  <si>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</si>
  <si>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</si>
  <si>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</si>
  <si>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</si>
  <si>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</si>
  <si>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</si>
  <si>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</si>
  <si>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</si>
  <si>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</si>
  <si>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</si>
  <si>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</si>
  <si>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</si>
  <si>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</si>
  <si>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</si>
  <si>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</si>
  <si>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</si>
  <si>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</si>
  <si>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</si>
  <si>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</si>
  <si>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</si>
  <si>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</si>
  <si>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</si>
  <si>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</si>
  <si>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</si>
  <si>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</si>
  <si>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</si>
  <si>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</si>
  <si>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</si>
  <si>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</si>
  <si>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</si>
  <si>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</si>
  <si>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</si>
  <si>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</si>
  <si>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</si>
  <si>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</si>
  <si>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</si>
  <si>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</si>
  <si>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</si>
  <si>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</si>
  <si>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</si>
  <si>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</si>
  <si>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</si>
  <si>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</si>
  <si>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</si>
  <si>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</si>
  <si>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</si>
  <si>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</si>
  <si>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</si>
  <si>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</si>
  <si>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</si>
  <si>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</si>
  <si>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</si>
  <si>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</si>
  <si>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End of Month</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</si>
  <si>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</si>
  <si>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</si>
  <si>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</si>
  <si>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</si>
  <si>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</si>
  <si>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</si>
  <si>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</si>
  <si>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</si>
  <si>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</si>
  <si>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</si>
  <si>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</si>
  <si>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</si>
  <si>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</si>
  <si>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</si>
  <si>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</si>
  <si>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</si>
  <si>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</si>
  <si>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</si>
  <si>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</si>
  <si>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</si>
  <si>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</si>
  <si>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</si>
  <si>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</si>
  <si>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</si>
  <si>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</si>
  <si>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</si>
  <si>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</si>
  <si>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</si>
  <si>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</si>
  <si>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</si>
  <si>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</si>
  <si>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</si>
  <si>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</si>
  <si>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</si>
  <si>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</si>
  <si>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</si>
  <si>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</si>
  <si>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</si>
  <si>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</si>
  <si>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</si>
  <si>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</si>
  <si>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</si>
  <si>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</si>
  <si>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</si>
  <si>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</si>
  <si>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</si>
  <si>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</si>
  <si>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</si>
  <si>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</si>
  <si>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</si>
  <si>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</si>
  <si>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</si>
  <si>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</si>
  <si>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</si>
  <si>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</si>
  <si>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</si>
  <si>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</si>
  <si>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</si>
  <si>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</si>
  <si>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</si>
  <si>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</si>
  <si>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</si>
  <si>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</si>
  <si>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</si>
  <si>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</si>
  <si>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</si>
  <si>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</si>
  <si>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</si>
  <si>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</si>
  <si>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</si>
  <si>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</si>
  <si>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</si>
  <si>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</si>
  <si>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</si>
  <si>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</si>
  <si>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</si>
  <si>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</si>
  <si>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</si>
  <si>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</si>
  <si>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</si>
  <si>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</si>
  <si>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</si>
  <si>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</si>
  <si>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</si>
  <si>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</si>
  <si>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</si>
  <si>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</si>
  <si>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</si>
  <si>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</si>
  <si>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</si>
  <si>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</si>
  <si>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</si>
  <si>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</si>
  <si>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</si>
  <si>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</si>
  <si>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</si>
  <si>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</si>
  <si>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</si>
  <si>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</si>
  <si>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</si>
  <si>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</si>
  <si>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</si>
  <si>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</si>
  <si>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</si>
  <si>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</si>
  <si>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</si>
  <si>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</si>
  <si>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</si>
  <si>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</si>
  <si>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</si>
  <si>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</si>
  <si>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</si>
  <si>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</si>
  <si>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</si>
  <si>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</si>
  <si>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</si>
  <si>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</si>
  <si>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</si>
  <si>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</si>
  <si>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</si>
  <si>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</si>
  <si>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</si>
  <si>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</si>
  <si>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</si>
  <si>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</si>
  <si>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</si>
  <si>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</si>
  <si>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</si>
  <si>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</si>
  <si>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</si>
  <si>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</si>
  <si>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</si>
  <si>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</si>
  <si>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</si>
  <si>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</si>
  <si>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</si>
  <si>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</si>
  <si>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</si>
  <si>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</si>
  <si>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</si>
  <si>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</si>
  <si>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26/03/2018</t>
  </si>
  <si>
    <t>02/04/2018</t>
  </si>
  <si>
    <t>09/04/2018</t>
  </si>
  <si>
    <t>16/04/2018</t>
  </si>
  <si>
    <t>23/04/2018</t>
  </si>
  <si>
    <t>30/04/2018</t>
  </si>
  <si>
    <t>07/05/2018</t>
  </si>
  <si>
    <t>14/05/2018</t>
  </si>
  <si>
    <t>21/05/2018</t>
  </si>
  <si>
    <t>28/05/2018</t>
  </si>
  <si>
    <t>04/06/2018</t>
  </si>
  <si>
    <t>11/06/2018</t>
  </si>
  <si>
    <t>18/06/2018</t>
  </si>
  <si>
    <t>25/06/2018</t>
  </si>
  <si>
    <t>02/07/2018</t>
  </si>
  <si>
    <t>09/07/2018</t>
  </si>
  <si>
    <t>16/07/2018</t>
  </si>
  <si>
    <t>23/07/2018</t>
  </si>
  <si>
    <t>30/07/2018</t>
  </si>
  <si>
    <t>06/08/2018</t>
  </si>
  <si>
    <t>13/08/2018</t>
  </si>
  <si>
    <t>20/08/2018</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</si>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</sst>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Apr-18</c:v>
                </c:pt>
                <c:pt idx="1">
                  <c:v>May-18</c:v>
                </c:pt>
                <c:pt idx="2">
                  <c:v>Jun-18</c:v>
                </c:pt>
                <c:pt idx="3">
                  <c:v>Jul-18</c:v>
                </c:pt>
                <c:pt idx="4">
                  <c:v>Aug-18</c:v>
                </c:pt>
                <c:pt idx="5">
                  <c:v>Sep-18</c:v>
                </c:pt>
                <c:pt idx="6">
                  <c:v>Oct-18</c:v>
                </c:pt>
                <c:pt idx="7">
                  <c:v>Nov-18</c:v>
                </c:pt>
                <c:pt idx="8">
                  <c:v>Dec-18</c:v>
                </c:pt>
                <c:pt idx="9">
                  <c:v>Jan-19</c:v>
                </c:pt>
                <c:pt idx="10">
                  <c:v>Feb-19</c:v>
                </c:pt>
                <c:pt idx="11">
                  <c:v>Mar-19</c:v>
                </c:pt>
              </c:strCache>
            </c:strRef>
          </c:cat>
          <c:val>
            <c:numRef>
              <c:f>Actual!$E$39:$P$39</c:f>
              <c:numCache>
                <c:formatCode>0.00</c:formatCode>
                <c:ptCount val="12"/>
                <c:pt idx="0">
                  <c:v>1.8969860047203853</c:v>
                </c:pt>
                <c:pt idx="1">
                  <c:v>2.1726296625039838</c:v>
                </c:pt>
                <c:pt idx="2">
                  <c:v>2.9630188207521595</c:v>
                </c:pt>
                <c:pt idx="3">
                  <c:v>2.7451052071179602</c:v>
                </c:pt>
                <c:pt idx="4">
                  <c:v>2.577331566067087</c:v>
                </c:pt>
                <c:pt idx="5">
                  <c:v>4.4458009321951897</c:v>
                </c:pt>
                <c:pt idx="6">
                  <c:v>4.2523859031832369</c:v>
                </c:pt>
                <c:pt idx="7">
                  <c:v>2.8714433942594151</c:v>
                </c:pt>
                <c:pt idx="8">
                  <c:v>2.5652870309294293</c:v>
                </c:pt>
                <c:pt idx="9">
                  <c:v>1.9797299121082061</c:v>
                </c:pt>
                <c:pt idx="10">
                  <c:v>2.4491584573793879</c:v>
                </c:pt>
                <c:pt idx="11">
                  <c:v>3.9507560828470121</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Apr-18</c:v>
                </c:pt>
                <c:pt idx="1">
                  <c:v>May-18</c:v>
                </c:pt>
                <c:pt idx="2">
                  <c:v>Jun-18</c:v>
                </c:pt>
                <c:pt idx="3">
                  <c:v>Jul-18</c:v>
                </c:pt>
                <c:pt idx="4">
                  <c:v>Aug-18</c:v>
                </c:pt>
                <c:pt idx="5">
                  <c:v>Sep-18</c:v>
                </c:pt>
                <c:pt idx="6">
                  <c:v>Oct-18</c:v>
                </c:pt>
                <c:pt idx="7">
                  <c:v>Nov-18</c:v>
                </c:pt>
                <c:pt idx="8">
                  <c:v>Dec-18</c:v>
                </c:pt>
                <c:pt idx="9">
                  <c:v>Jan-19</c:v>
                </c:pt>
                <c:pt idx="10">
                  <c:v>Feb-19</c:v>
                </c:pt>
                <c:pt idx="11">
                  <c:v>Mar-19</c:v>
                </c:pt>
              </c:strCache>
            </c:strRef>
          </c:cat>
          <c:val>
            <c:numRef>
              <c:f>Actual!$E$41:$P$41</c:f>
              <c:numCache>
                <c:formatCode>_(* #,##0.00_);_(* \(#,##0.00\);_(* "-"??_);_(@_)</c:formatCode>
                <c:ptCount val="12"/>
                <c:pt idx="0">
                  <c:v>1.27</c:v>
                </c:pt>
                <c:pt idx="1">
                  <c:v>1.7425102429976327</c:v>
                </c:pt>
                <c:pt idx="2">
                  <c:v>2.2988982846847041</c:v>
                </c:pt>
                <c:pt idx="3">
                  <c:v>2.486092019395536</c:v>
                </c:pt>
                <c:pt idx="4">
                  <c:v>2.3686997132411163</c:v>
                </c:pt>
                <c:pt idx="5">
                  <c:v>1.8093635295881147</c:v>
                </c:pt>
                <c:pt idx="6">
                  <c:v>1.4165961960188664</c:v>
                </c:pt>
                <c:pt idx="7">
                  <c:v>2.3462979329041862</c:v>
                </c:pt>
                <c:pt idx="8">
                  <c:v>1.7988216028336972</c:v>
                </c:pt>
                <c:pt idx="9">
                  <c:v>1.4889533415971865</c:v>
                </c:pt>
                <c:pt idx="10">
                  <c:v>1.6316702891404178</c:v>
                </c:pt>
                <c:pt idx="11">
                  <c:v>1.6159729181642579</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3.7042151972867483</c:v>
                </c:pt>
                <c:pt idx="1">
                  <c:v>4.2315074323694226</c:v>
                </c:pt>
                <c:pt idx="2">
                  <c:v>3.931220169435758</c:v>
                </c:pt>
                <c:pt idx="3">
                  <c:v>4.2080290738534769</c:v>
                </c:pt>
                <c:pt idx="4">
                  <c:v>4.2902982276994424</c:v>
                </c:pt>
                <c:pt idx="5">
                  <c:v>4.3915945131052281</c:v>
                </c:pt>
                <c:pt idx="6">
                  <c:v>4.3127850122990905</c:v>
                </c:pt>
                <c:pt idx="7">
                  <c:v>3.7676378779553694</c:v>
                </c:pt>
                <c:pt idx="8">
                  <c:v>3.4838596341076897</c:v>
                </c:pt>
                <c:pt idx="9">
                  <c:v>3.3895571498008632</c:v>
                </c:pt>
                <c:pt idx="10">
                  <c:v>3.5580341478274264</c:v>
                </c:pt>
                <c:pt idx="11">
                  <c:v>3.3481263626619984</c:v>
                </c:pt>
                <c:pt idx="12">
                  <c:v>3.8736318022272269</c:v>
                </c:pt>
                <c:pt idx="13">
                  <c:v>4.0089190029768638</c:v>
                </c:pt>
                <c:pt idx="14">
                  <c:v>3.9569170809106278</c:v>
                </c:pt>
                <c:pt idx="15">
                  <c:v>4.0896363258438786</c:v>
                </c:pt>
                <c:pt idx="16">
                  <c:v>4.4812389940820418</c:v>
                </c:pt>
                <c:pt idx="17">
                  <c:v>4.543170962766518</c:v>
                </c:pt>
                <c:pt idx="18">
                  <c:v>4.4488853957722219</c:v>
                </c:pt>
                <c:pt idx="19">
                  <c:v>3.9363979684735715</c:v>
                </c:pt>
                <c:pt idx="20">
                  <c:v>3.7158459351327111</c:v>
                </c:pt>
                <c:pt idx="21">
                  <c:v>3.6212688226609364</c:v>
                </c:pt>
                <c:pt idx="22">
                  <c:v>3.9290061623804995</c:v>
                </c:pt>
                <c:pt idx="23">
                  <c:v>3.6038541625868139</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2.8739389778919362</c:v>
                </c:pt>
                <c:pt idx="1">
                  <c:v>3.1522271070256016</c:v>
                </c:pt>
                <c:pt idx="2">
                  <c:v>2.5648584093891773</c:v>
                </c:pt>
                <c:pt idx="3">
                  <c:v>2.8485121187899303</c:v>
                </c:pt>
                <c:pt idx="4">
                  <c:v>2.9445624682891292</c:v>
                </c:pt>
                <c:pt idx="5">
                  <c:v>3.0380588735498595</c:v>
                </c:pt>
                <c:pt idx="6">
                  <c:v>2.8786717293458128</c:v>
                </c:pt>
                <c:pt idx="7">
                  <c:v>2.2730083803716568</c:v>
                </c:pt>
                <c:pt idx="8">
                  <c:v>1.9853741581516058</c:v>
                </c:pt>
                <c:pt idx="9">
                  <c:v>1.7251844322504475</c:v>
                </c:pt>
                <c:pt idx="10">
                  <c:v>1.7910806332567577</c:v>
                </c:pt>
                <c:pt idx="11">
                  <c:v>1.7032400983674303</c:v>
                </c:pt>
                <c:pt idx="12">
                  <c:v>2.2299623412999128</c:v>
                </c:pt>
                <c:pt idx="13">
                  <c:v>2.3524757181827267</c:v>
                </c:pt>
                <c:pt idx="14">
                  <c:v>2.6576885165066169</c:v>
                </c:pt>
                <c:pt idx="15">
                  <c:v>2.7167665832128258</c:v>
                </c:pt>
                <c:pt idx="16">
                  <c:v>2.9338182895198175</c:v>
                </c:pt>
                <c:pt idx="17">
                  <c:v>2.9596955669377651</c:v>
                </c:pt>
                <c:pt idx="18">
                  <c:v>2.7824977023798496</c:v>
                </c:pt>
                <c:pt idx="19">
                  <c:v>2.1610785333565734</c:v>
                </c:pt>
                <c:pt idx="20">
                  <c:v>1.7883464687321893</c:v>
                </c:pt>
                <c:pt idx="21">
                  <c:v>1.5298551063623107</c:v>
                </c:pt>
                <c:pt idx="22">
                  <c:v>1.878589813605541</c:v>
                </c:pt>
                <c:pt idx="23">
                  <c:v>1.7024032923116699</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strCache>
            </c:strRef>
          </c:cat>
          <c:val>
            <c:numRef>
              <c:f>Forecast!$E$58:$AB$58</c:f>
              <c:numCache>
                <c:formatCode>0.00</c:formatCode>
                <c:ptCount val="24"/>
                <c:pt idx="0">
                  <c:v>3.2890770875893423</c:v>
                </c:pt>
                <c:pt idx="1">
                  <c:v>3.6918672696975121</c:v>
                </c:pt>
                <c:pt idx="2">
                  <c:v>3.2480392894124677</c:v>
                </c:pt>
                <c:pt idx="3">
                  <c:v>3.5282705963217036</c:v>
                </c:pt>
                <c:pt idx="4">
                  <c:v>3.6174303479942855</c:v>
                </c:pt>
                <c:pt idx="5">
                  <c:v>3.7148266933275438</c:v>
                </c:pt>
                <c:pt idx="6">
                  <c:v>3.5957283708224517</c:v>
                </c:pt>
                <c:pt idx="7">
                  <c:v>3.0203231291635131</c:v>
                </c:pt>
                <c:pt idx="8">
                  <c:v>2.7346168961296478</c:v>
                </c:pt>
                <c:pt idx="9">
                  <c:v>2.5573707910256553</c:v>
                </c:pt>
                <c:pt idx="10">
                  <c:v>2.6745573905420921</c:v>
                </c:pt>
                <c:pt idx="11">
                  <c:v>2.5256832305147143</c:v>
                </c:pt>
                <c:pt idx="12">
                  <c:v>3.0517970717635698</c:v>
                </c:pt>
                <c:pt idx="13">
                  <c:v>3.1806973605797952</c:v>
                </c:pt>
                <c:pt idx="14">
                  <c:v>3.3073027987086223</c:v>
                </c:pt>
                <c:pt idx="15">
                  <c:v>3.403201454528352</c:v>
                </c:pt>
                <c:pt idx="16">
                  <c:v>3.7075286418009297</c:v>
                </c:pt>
                <c:pt idx="17">
                  <c:v>3.7514332648521416</c:v>
                </c:pt>
                <c:pt idx="18">
                  <c:v>3.6156915490760357</c:v>
                </c:pt>
                <c:pt idx="19">
                  <c:v>3.0487382509150724</c:v>
                </c:pt>
                <c:pt idx="20">
                  <c:v>2.7520962019324502</c:v>
                </c:pt>
                <c:pt idx="21">
                  <c:v>2.5755619645116234</c:v>
                </c:pt>
                <c:pt idx="22">
                  <c:v>2.9037979879930202</c:v>
                </c:pt>
                <c:pt idx="23">
                  <c:v>2.6531287274492419</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26/03/2018</c:v>
                </c:pt>
                <c:pt idx="1">
                  <c:v>02/04/2018</c:v>
                </c:pt>
                <c:pt idx="2">
                  <c:v>09/04/2018</c:v>
                </c:pt>
                <c:pt idx="3">
                  <c:v>16/04/2018</c:v>
                </c:pt>
                <c:pt idx="4">
                  <c:v>23/04/2018</c:v>
                </c:pt>
                <c:pt idx="5">
                  <c:v>30/04/2018</c:v>
                </c:pt>
                <c:pt idx="6">
                  <c:v>07/05/2018</c:v>
                </c:pt>
                <c:pt idx="7">
                  <c:v>14/05/2018</c:v>
                </c:pt>
                <c:pt idx="8">
                  <c:v>21/05/2018</c:v>
                </c:pt>
                <c:pt idx="9">
                  <c:v>28/05/2018</c:v>
                </c:pt>
                <c:pt idx="10">
                  <c:v>04/06/2018</c:v>
                </c:pt>
                <c:pt idx="11">
                  <c:v>11/06/2018</c:v>
                </c:pt>
                <c:pt idx="12">
                  <c:v>18/06/2018</c:v>
                </c:pt>
                <c:pt idx="13">
                  <c:v>25/06/2018</c:v>
                </c:pt>
                <c:pt idx="14">
                  <c:v>02/07/2018</c:v>
                </c:pt>
                <c:pt idx="15">
                  <c:v>09/07/2018</c:v>
                </c:pt>
                <c:pt idx="16">
                  <c:v>16/07/2018</c:v>
                </c:pt>
                <c:pt idx="17">
                  <c:v>23/07/2018</c:v>
                </c:pt>
                <c:pt idx="18">
                  <c:v>30/07/2018</c:v>
                </c:pt>
                <c:pt idx="19">
                  <c:v>06/08/2018</c:v>
                </c:pt>
                <c:pt idx="20">
                  <c:v>13/08/2018</c:v>
                </c:pt>
                <c:pt idx="21">
                  <c:v>20/08/2018</c:v>
                </c:pt>
                <c:pt idx="22">
                  <c:v>27/08/2018</c:v>
                </c:pt>
                <c:pt idx="23">
                  <c:v>03/09/2018</c:v>
                </c:pt>
                <c:pt idx="24">
                  <c:v>10/09/2018</c:v>
                </c:pt>
                <c:pt idx="25">
                  <c:v>17/09/2018</c:v>
                </c:pt>
                <c:pt idx="26">
                  <c:v>24/09/2018</c:v>
                </c:pt>
                <c:pt idx="27">
                  <c:v>01/10/2018</c:v>
                </c:pt>
                <c:pt idx="28">
                  <c:v>08/10/2018</c:v>
                </c:pt>
                <c:pt idx="29">
                  <c:v>15/10/2018</c:v>
                </c:pt>
                <c:pt idx="30">
                  <c:v>22/10/2018</c:v>
                </c:pt>
                <c:pt idx="31">
                  <c:v>29/10/2018</c:v>
                </c:pt>
                <c:pt idx="32">
                  <c:v>05/11/2018</c:v>
                </c:pt>
                <c:pt idx="33">
                  <c:v>12/11/2018</c:v>
                </c:pt>
                <c:pt idx="34">
                  <c:v>19/11/2018</c:v>
                </c:pt>
                <c:pt idx="35">
                  <c:v>26/11/2018</c:v>
                </c:pt>
                <c:pt idx="36">
                  <c:v>03/12/2018</c:v>
                </c:pt>
                <c:pt idx="37">
                  <c:v>10/12/2018</c:v>
                </c:pt>
                <c:pt idx="38">
                  <c:v>17/12/2018</c:v>
                </c:pt>
                <c:pt idx="39">
                  <c:v>24/12/2018</c:v>
                </c:pt>
                <c:pt idx="40">
                  <c:v>07/01/2019</c:v>
                </c:pt>
                <c:pt idx="41">
                  <c:v>14/01/2019</c:v>
                </c:pt>
                <c:pt idx="42">
                  <c:v>21/01/2019</c:v>
                </c:pt>
                <c:pt idx="43">
                  <c:v>28/01/2019</c:v>
                </c:pt>
                <c:pt idx="44">
                  <c:v>04/02/2019</c:v>
                </c:pt>
                <c:pt idx="45">
                  <c:v>11/02/2019</c:v>
                </c:pt>
                <c:pt idx="46">
                  <c:v>18/02/2019</c:v>
                </c:pt>
                <c:pt idx="47">
                  <c:v>25/02/2019</c:v>
                </c:pt>
                <c:pt idx="48">
                  <c:v>04/03/2019</c:v>
                </c:pt>
                <c:pt idx="49">
                  <c:v>11/03/2019</c:v>
                </c:pt>
                <c:pt idx="50">
                  <c:v>18/03/2019</c:v>
                </c:pt>
                <c:pt idx="51">
                  <c:v>25/03/2019</c:v>
                </c:pt>
              </c:strCache>
            </c:strRef>
          </c:cat>
          <c:val>
            <c:numRef>
              <c:f>'Weekly Summary Actual'!$D$2:$D$53</c:f>
              <c:numCache>
                <c:formatCode>General</c:formatCode>
                <c:ptCount val="52"/>
                <c:pt idx="0">
                  <c:v>0.35309065700000009</c:v>
                </c:pt>
                <c:pt idx="1">
                  <c:v>-1.269568976</c:v>
                </c:pt>
                <c:pt idx="2">
                  <c:v>0.85377678700000004</c:v>
                </c:pt>
                <c:pt idx="3">
                  <c:v>-3.1132548809999996</c:v>
                </c:pt>
                <c:pt idx="4">
                  <c:v>-2.2625329540000001</c:v>
                </c:pt>
                <c:pt idx="5">
                  <c:v>-1.8610371269999999</c:v>
                </c:pt>
                <c:pt idx="6">
                  <c:v>-2.4015017219999999</c:v>
                </c:pt>
                <c:pt idx="7">
                  <c:v>-2.0145618880000002</c:v>
                </c:pt>
                <c:pt idx="8">
                  <c:v>-0.90990231300000002</c:v>
                </c:pt>
                <c:pt idx="9">
                  <c:v>0.85064977099999983</c:v>
                </c:pt>
                <c:pt idx="10">
                  <c:v>-1.5690638239999999</c:v>
                </c:pt>
                <c:pt idx="11">
                  <c:v>-0.96926615900000013</c:v>
                </c:pt>
                <c:pt idx="12">
                  <c:v>-0.25537103600000055</c:v>
                </c:pt>
                <c:pt idx="13">
                  <c:v>6.040974999999893E-3</c:v>
                </c:pt>
                <c:pt idx="14">
                  <c:v>0.1040810250000006</c:v>
                </c:pt>
                <c:pt idx="15">
                  <c:v>-0.99498994800000018</c:v>
                </c:pt>
                <c:pt idx="16">
                  <c:v>-1.0299189660000001</c:v>
                </c:pt>
                <c:pt idx="17">
                  <c:v>0.70347582200000136</c:v>
                </c:pt>
                <c:pt idx="18">
                  <c:v>-1.5054137459999999</c:v>
                </c:pt>
                <c:pt idx="19">
                  <c:v>-1.4895158119999998</c:v>
                </c:pt>
                <c:pt idx="20">
                  <c:v>-0.50806929299999992</c:v>
                </c:pt>
                <c:pt idx="21">
                  <c:v>-0.35030996600000031</c:v>
                </c:pt>
                <c:pt idx="22">
                  <c:v>-1.1003686879999994</c:v>
                </c:pt>
                <c:pt idx="23">
                  <c:v>-1.2817716790000002</c:v>
                </c:pt>
                <c:pt idx="24">
                  <c:v>-0.70199985099999895</c:v>
                </c:pt>
                <c:pt idx="25">
                  <c:v>3.1747642829999978</c:v>
                </c:pt>
                <c:pt idx="26">
                  <c:v>-1.3888219109999995</c:v>
                </c:pt>
                <c:pt idx="27">
                  <c:v>2.1950484760000002</c:v>
                </c:pt>
                <c:pt idx="28">
                  <c:v>0.668051324</c:v>
                </c:pt>
                <c:pt idx="29">
                  <c:v>-1.7751407179999996</c:v>
                </c:pt>
                <c:pt idx="30">
                  <c:v>-0.4962197390000006</c:v>
                </c:pt>
                <c:pt idx="31">
                  <c:v>-0.23165971599999938</c:v>
                </c:pt>
                <c:pt idx="32">
                  <c:v>0.67023458599999974</c:v>
                </c:pt>
                <c:pt idx="33">
                  <c:v>-1.3875082330000006</c:v>
                </c:pt>
                <c:pt idx="34">
                  <c:v>1.7849938579999998</c:v>
                </c:pt>
                <c:pt idx="35">
                  <c:v>0.82279555700000062</c:v>
                </c:pt>
                <c:pt idx="36">
                  <c:v>2.8868833999999843E-2</c:v>
                </c:pt>
                <c:pt idx="37">
                  <c:v>0.91701571900000078</c:v>
                </c:pt>
                <c:pt idx="38">
                  <c:v>1.1430418780000005</c:v>
                </c:pt>
                <c:pt idx="39">
                  <c:v>-3.5703467149999999</c:v>
                </c:pt>
                <c:pt idx="40">
                  <c:v>-2.5232315949999999</c:v>
                </c:pt>
                <c:pt idx="41">
                  <c:v>-2.2711689000000006</c:v>
                </c:pt>
                <c:pt idx="42">
                  <c:v>-0.98605227599999923</c:v>
                </c:pt>
                <c:pt idx="43">
                  <c:v>0.54798986700000007</c:v>
                </c:pt>
                <c:pt idx="44">
                  <c:v>-0.88771659199999986</c:v>
                </c:pt>
                <c:pt idx="45">
                  <c:v>-0.20501638799999899</c:v>
                </c:pt>
                <c:pt idx="46">
                  <c:v>-1.3416257889999998</c:v>
                </c:pt>
                <c:pt idx="47">
                  <c:v>-1.8432409400000007</c:v>
                </c:pt>
                <c:pt idx="48">
                  <c:v>-1.173912273</c:v>
                </c:pt>
                <c:pt idx="49">
                  <c:v>1.325154054</c:v>
                </c:pt>
                <c:pt idx="50">
                  <c:v>1.4228557759354836</c:v>
                </c:pt>
                <c:pt idx="51">
                  <c:v>-1.0717392790000004</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0.34384222557438004</c:v>
                </c:pt>
                <c:pt idx="1">
                  <c:v>2.3843269105827098</c:v>
                </c:pt>
                <c:pt idx="2">
                  <c:v>1.8409930840464883</c:v>
                </c:pt>
                <c:pt idx="3">
                  <c:v>12.962655003938041</c:v>
                </c:pt>
                <c:pt idx="4">
                  <c:v>7.3419805955512496</c:v>
                </c:pt>
                <c:pt idx="5">
                  <c:v>7.1894125906325907</c:v>
                </c:pt>
                <c:pt idx="6">
                  <c:v>3.9235355135897434</c:v>
                </c:pt>
                <c:pt idx="7">
                  <c:v>4.57879255803718</c:v>
                </c:pt>
                <c:pt idx="8">
                  <c:v>7.4857315122225501</c:v>
                </c:pt>
                <c:pt idx="9">
                  <c:v>4.0057793491377094</c:v>
                </c:pt>
                <c:pt idx="10">
                  <c:v>4.1894015839804233</c:v>
                </c:pt>
                <c:pt idx="11">
                  <c:v>16.906715741181671</c:v>
                </c:pt>
                <c:pt idx="12">
                  <c:v>23.760548224754253</c:v>
                </c:pt>
                <c:pt idx="13">
                  <c:v>5.219317898833788</c:v>
                </c:pt>
                <c:pt idx="14">
                  <c:v>3.8312418860246944</c:v>
                </c:pt>
                <c:pt idx="15">
                  <c:v>4.9460837875952262</c:v>
                </c:pt>
                <c:pt idx="16">
                  <c:v>3.4734475741671171</c:v>
                </c:pt>
                <c:pt idx="17">
                  <c:v>18.085961467709161</c:v>
                </c:pt>
                <c:pt idx="18">
                  <c:v>14.686135134938588</c:v>
                </c:pt>
                <c:pt idx="19">
                  <c:v>4.6617421736865099</c:v>
                </c:pt>
                <c:pt idx="20">
                  <c:v>13.173858994010503</c:v>
                </c:pt>
                <c:pt idx="21">
                  <c:v>6.5688147277982063</c:v>
                </c:pt>
                <c:pt idx="22">
                  <c:v>6.9303526502520345</c:v>
                </c:pt>
                <c:pt idx="23">
                  <c:v>5.245232614302906</c:v>
                </c:pt>
                <c:pt idx="24">
                  <c:v>27.431189689347221</c:v>
                </c:pt>
                <c:pt idx="25">
                  <c:v>29.315343456409639</c:v>
                </c:pt>
                <c:pt idx="26">
                  <c:v>36.93491351578438</c:v>
                </c:pt>
                <c:pt idx="27">
                  <c:v>31.287310448492761</c:v>
                </c:pt>
                <c:pt idx="28">
                  <c:v>41.680414064809348</c:v>
                </c:pt>
                <c:pt idx="29">
                  <c:v>8.6917269697289594</c:v>
                </c:pt>
                <c:pt idx="30">
                  <c:v>20.85411884381648</c:v>
                </c:pt>
                <c:pt idx="31">
                  <c:v>15.927090888440887</c:v>
                </c:pt>
                <c:pt idx="32">
                  <c:v>12.415253184325421</c:v>
                </c:pt>
                <c:pt idx="33">
                  <c:v>10.864744209083019</c:v>
                </c:pt>
                <c:pt idx="34">
                  <c:v>11.45401993568138</c:v>
                </c:pt>
                <c:pt idx="35">
                  <c:v>16.025504886107843</c:v>
                </c:pt>
                <c:pt idx="36">
                  <c:v>17.185337739242549</c:v>
                </c:pt>
                <c:pt idx="37">
                  <c:v>14.545116998523191</c:v>
                </c:pt>
                <c:pt idx="38">
                  <c:v>9.2874098638582492</c:v>
                </c:pt>
                <c:pt idx="39">
                  <c:v>7.1923016361550101</c:v>
                </c:pt>
                <c:pt idx="40">
                  <c:v>2.7245272200395796</c:v>
                </c:pt>
                <c:pt idx="41">
                  <c:v>15.94760473427406</c:v>
                </c:pt>
                <c:pt idx="42">
                  <c:v>8.0693265375607091</c:v>
                </c:pt>
                <c:pt idx="43">
                  <c:v>12.367537349843269</c:v>
                </c:pt>
                <c:pt idx="44">
                  <c:v>3.3837390398013802</c:v>
                </c:pt>
                <c:pt idx="45">
                  <c:v>14.48899207900795</c:v>
                </c:pt>
                <c:pt idx="46">
                  <c:v>13.751633887201665</c:v>
                </c:pt>
                <c:pt idx="47">
                  <c:v>17.93162806849794</c:v>
                </c:pt>
                <c:pt idx="48">
                  <c:v>13.07995701034779</c:v>
                </c:pt>
                <c:pt idx="49">
                  <c:v>20.17821561466215</c:v>
                </c:pt>
                <c:pt idx="50">
                  <c:v>29.271933154058242</c:v>
                </c:pt>
                <c:pt idx="51">
                  <c:v>22.797069316897488</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0.79996069380337342</c:v>
                </c:pt>
                <c:pt idx="1">
                  <c:v>3.9281391436273108</c:v>
                </c:pt>
                <c:pt idx="2">
                  <c:v>4.0100542978072165</c:v>
                </c:pt>
                <c:pt idx="3">
                  <c:v>4.0986893079062385</c:v>
                </c:pt>
                <c:pt idx="4">
                  <c:v>4.0749993270760712</c:v>
                </c:pt>
                <c:pt idx="5">
                  <c:v>4.3678094020486391</c:v>
                </c:pt>
                <c:pt idx="6">
                  <c:v>4.1177527761343562</c:v>
                </c:pt>
                <c:pt idx="7">
                  <c:v>4.0836255795377312</c:v>
                </c:pt>
                <c:pt idx="8">
                  <c:v>4.1525864998611741</c:v>
                </c:pt>
                <c:pt idx="9">
                  <c:v>4.1328047924856399</c:v>
                </c:pt>
                <c:pt idx="10">
                  <c:v>3.7211903795102623</c:v>
                </c:pt>
                <c:pt idx="11">
                  <c:v>4.28076982520742</c:v>
                </c:pt>
                <c:pt idx="12">
                  <c:v>4.4714266340140085</c:v>
                </c:pt>
                <c:pt idx="13">
                  <c:v>4.0054857810936477</c:v>
                </c:pt>
                <c:pt idx="14">
                  <c:v>4.2058041784863782</c:v>
                </c:pt>
                <c:pt idx="15">
                  <c:v>4.1248162043399681</c:v>
                </c:pt>
                <c:pt idx="16">
                  <c:v>3.6884860614767185</c:v>
                </c:pt>
                <c:pt idx="17">
                  <c:v>4.208013861620918</c:v>
                </c:pt>
                <c:pt idx="18">
                  <c:v>4.1205248638269385</c:v>
                </c:pt>
                <c:pt idx="19">
                  <c:v>3.9431890651289718</c:v>
                </c:pt>
                <c:pt idx="20">
                  <c:v>4.2660146820544229</c:v>
                </c:pt>
                <c:pt idx="21">
                  <c:v>4.5890370109613521</c:v>
                </c:pt>
                <c:pt idx="22">
                  <c:v>4.4056843083264434</c:v>
                </c:pt>
                <c:pt idx="23">
                  <c:v>3.8492145135174627</c:v>
                </c:pt>
                <c:pt idx="24">
                  <c:v>4.9351101181604822</c:v>
                </c:pt>
                <c:pt idx="25">
                  <c:v>4.5925224967803242</c:v>
                </c:pt>
                <c:pt idx="26">
                  <c:v>4.4934393120432663</c:v>
                </c:pt>
                <c:pt idx="27">
                  <c:v>4.4984080819475878</c:v>
                </c:pt>
                <c:pt idx="28">
                  <c:v>4.3475521967629263</c:v>
                </c:pt>
                <c:pt idx="29">
                  <c:v>3.9102912221474564</c:v>
                </c:pt>
                <c:pt idx="30">
                  <c:v>4.3834228723115407</c:v>
                </c:pt>
                <c:pt idx="31">
                  <c:v>4.1546137137679935</c:v>
                </c:pt>
                <c:pt idx="32">
                  <c:v>4.4304407706633038</c:v>
                </c:pt>
                <c:pt idx="33">
                  <c:v>4.5066981736997089</c:v>
                </c:pt>
                <c:pt idx="34">
                  <c:v>4.0192989020460175</c:v>
                </c:pt>
                <c:pt idx="35">
                  <c:v>5.2135390969320632</c:v>
                </c:pt>
                <c:pt idx="36">
                  <c:v>4.9581619841576554</c:v>
                </c:pt>
                <c:pt idx="37">
                  <c:v>4.8118474835449412</c:v>
                </c:pt>
                <c:pt idx="38">
                  <c:v>4.0068286571352401</c:v>
                </c:pt>
                <c:pt idx="39">
                  <c:v>3.5998947022868273</c:v>
                </c:pt>
                <c:pt idx="40">
                  <c:v>3.4646005593406861</c:v>
                </c:pt>
                <c:pt idx="41">
                  <c:v>4.5030224181296443</c:v>
                </c:pt>
                <c:pt idx="42">
                  <c:v>4.2364286506789508</c:v>
                </c:pt>
                <c:pt idx="43">
                  <c:v>4.6709117391168711</c:v>
                </c:pt>
                <c:pt idx="44">
                  <c:v>4.4982110283126531</c:v>
                </c:pt>
                <c:pt idx="45">
                  <c:v>4.7513438795834357</c:v>
                </c:pt>
                <c:pt idx="46">
                  <c:v>4.2891670104569233</c:v>
                </c:pt>
                <c:pt idx="47">
                  <c:v>3.8288690785069814</c:v>
                </c:pt>
                <c:pt idx="48">
                  <c:v>3.9034138852628408</c:v>
                </c:pt>
                <c:pt idx="49">
                  <c:v>4.5873579357659899</c:v>
                </c:pt>
                <c:pt idx="50">
                  <c:v>4.7577508777879913</c:v>
                </c:pt>
                <c:pt idx="51">
                  <c:v>4.4364346595785999</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0.38927070029499</c:v>
                </c:pt>
                <c:pt idx="1">
                  <c:v>2.25592180876607</c:v>
                </c:pt>
                <c:pt idx="2">
                  <c:v>2.9320616136859097</c:v>
                </c:pt>
                <c:pt idx="3">
                  <c:v>3.0311771588876599</c:v>
                </c:pt>
                <c:pt idx="4">
                  <c:v>2.1856565553588201</c:v>
                </c:pt>
                <c:pt idx="5">
                  <c:v>3.1829364456161358</c:v>
                </c:pt>
                <c:pt idx="6">
                  <c:v>2.6082697057566069</c:v>
                </c:pt>
                <c:pt idx="7">
                  <c:v>3.8454826333180869</c:v>
                </c:pt>
                <c:pt idx="8">
                  <c:v>3.3163493206802968</c:v>
                </c:pt>
                <c:pt idx="9">
                  <c:v>3.0829771009427738</c:v>
                </c:pt>
                <c:pt idx="10">
                  <c:v>2.7209037952860666</c:v>
                </c:pt>
                <c:pt idx="11">
                  <c:v>2.7191712059923869</c:v>
                </c:pt>
                <c:pt idx="12">
                  <c:v>2.6051978563313964</c:v>
                </c:pt>
                <c:pt idx="13">
                  <c:v>2.6829632311036669</c:v>
                </c:pt>
                <c:pt idx="14">
                  <c:v>3.1696040894165387</c:v>
                </c:pt>
                <c:pt idx="15">
                  <c:v>2.9847256782051792</c:v>
                </c:pt>
                <c:pt idx="16">
                  <c:v>2.7451654293253291</c:v>
                </c:pt>
                <c:pt idx="17">
                  <c:v>3.3217728195706195</c:v>
                </c:pt>
                <c:pt idx="18">
                  <c:v>2.5527938988460401</c:v>
                </c:pt>
                <c:pt idx="19">
                  <c:v>2.6748484068738989</c:v>
                </c:pt>
                <c:pt idx="20">
                  <c:v>2.6001579459102651</c:v>
                </c:pt>
                <c:pt idx="21">
                  <c:v>3.2952327416853744</c:v>
                </c:pt>
                <c:pt idx="22">
                  <c:v>3.0879696651208244</c:v>
                </c:pt>
                <c:pt idx="23">
                  <c:v>2.3031508812557866</c:v>
                </c:pt>
                <c:pt idx="24">
                  <c:v>2.9862332759345529</c:v>
                </c:pt>
                <c:pt idx="25">
                  <c:v>3.671414549720533</c:v>
                </c:pt>
                <c:pt idx="26">
                  <c:v>3.326066507220613</c:v>
                </c:pt>
                <c:pt idx="27">
                  <c:v>2.8750029668385095</c:v>
                </c:pt>
                <c:pt idx="28">
                  <c:v>3.8181319018933833</c:v>
                </c:pt>
                <c:pt idx="29">
                  <c:v>2.8602607204915689</c:v>
                </c:pt>
                <c:pt idx="30">
                  <c:v>3.4874278407847394</c:v>
                </c:pt>
                <c:pt idx="31">
                  <c:v>3.9515849100730223</c:v>
                </c:pt>
                <c:pt idx="32">
                  <c:v>3.4112640899989</c:v>
                </c:pt>
                <c:pt idx="33">
                  <c:v>4.0119793824984296</c:v>
                </c:pt>
                <c:pt idx="34">
                  <c:v>2.7677655836295099</c:v>
                </c:pt>
                <c:pt idx="35">
                  <c:v>4.5749574620474105</c:v>
                </c:pt>
                <c:pt idx="36">
                  <c:v>4.0854765553291594</c:v>
                </c:pt>
                <c:pt idx="37">
                  <c:v>3.7440550641004995</c:v>
                </c:pt>
                <c:pt idx="38">
                  <c:v>3.6719533216931497</c:v>
                </c:pt>
                <c:pt idx="39">
                  <c:v>2.9133938543742</c:v>
                </c:pt>
                <c:pt idx="40">
                  <c:v>2.4682508001692405</c:v>
                </c:pt>
                <c:pt idx="41">
                  <c:v>2.8483463877176098</c:v>
                </c:pt>
                <c:pt idx="42">
                  <c:v>3.0763889856290798</c:v>
                </c:pt>
                <c:pt idx="43">
                  <c:v>4.3615321804249696</c:v>
                </c:pt>
                <c:pt idx="44">
                  <c:v>3.1758103311577615</c:v>
                </c:pt>
                <c:pt idx="45">
                  <c:v>3.2989215515739096</c:v>
                </c:pt>
                <c:pt idx="46">
                  <c:v>2.5153932925579499</c:v>
                </c:pt>
                <c:pt idx="47">
                  <c:v>1.99823246953584</c:v>
                </c:pt>
                <c:pt idx="48">
                  <c:v>2.6383771385272285</c:v>
                </c:pt>
                <c:pt idx="49">
                  <c:v>2.6755976003250694</c:v>
                </c:pt>
                <c:pt idx="50">
                  <c:v>2.9582414416972265</c:v>
                </c:pt>
                <c:pt idx="51">
                  <c:v>2.6398444325526</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0.52688693973607093</c:v>
                </c:pt>
                <c:pt idx="1">
                  <c:v>2.4714666397005067</c:v>
                </c:pt>
                <c:pt idx="2">
                  <c:v>2.6486989999705499</c:v>
                </c:pt>
                <c:pt idx="3">
                  <c:v>2.6434181851296654</c:v>
                </c:pt>
                <c:pt idx="4">
                  <c:v>2.6790010208754564</c:v>
                </c:pt>
                <c:pt idx="5">
                  <c:v>2.6669808886598299</c:v>
                </c:pt>
                <c:pt idx="6">
                  <c:v>2.9705862639268825</c:v>
                </c:pt>
                <c:pt idx="7">
                  <c:v>2.4835907554134531</c:v>
                </c:pt>
                <c:pt idx="8">
                  <c:v>2.5723064385424621</c:v>
                </c:pt>
                <c:pt idx="9">
                  <c:v>2.8985396070125593</c:v>
                </c:pt>
                <c:pt idx="10">
                  <c:v>2.721144012702871</c:v>
                </c:pt>
                <c:pt idx="11">
                  <c:v>2.7477398230315209</c:v>
                </c:pt>
                <c:pt idx="12">
                  <c:v>3.0299413689576835</c:v>
                </c:pt>
                <c:pt idx="13">
                  <c:v>2.4335582237627635</c:v>
                </c:pt>
                <c:pt idx="14">
                  <c:v>2.5688160739062327</c:v>
                </c:pt>
                <c:pt idx="15">
                  <c:v>2.5042127920046635</c:v>
                </c:pt>
                <c:pt idx="16">
                  <c:v>2.4237844267549535</c:v>
                </c:pt>
                <c:pt idx="17">
                  <c:v>2.2129281417359525</c:v>
                </c:pt>
                <c:pt idx="18">
                  <c:v>2.6125409237957986</c:v>
                </c:pt>
                <c:pt idx="19">
                  <c:v>2.531102957794241</c:v>
                </c:pt>
                <c:pt idx="20">
                  <c:v>2.9760398203060863</c:v>
                </c:pt>
                <c:pt idx="21">
                  <c:v>3.0746035357130945</c:v>
                </c:pt>
                <c:pt idx="22">
                  <c:v>3.6940552053374365</c:v>
                </c:pt>
                <c:pt idx="23">
                  <c:v>2.5686437834296321</c:v>
                </c:pt>
                <c:pt idx="24">
                  <c:v>2.1244415581300347</c:v>
                </c:pt>
                <c:pt idx="25">
                  <c:v>2.6361335395036947</c:v>
                </c:pt>
                <c:pt idx="26">
                  <c:v>2.4948424838374423</c:v>
                </c:pt>
                <c:pt idx="27">
                  <c:v>3.2998474613291977</c:v>
                </c:pt>
                <c:pt idx="28">
                  <c:v>2.7836334281303343</c:v>
                </c:pt>
                <c:pt idx="29">
                  <c:v>2.8096722626341357</c:v>
                </c:pt>
                <c:pt idx="30">
                  <c:v>2.4236907075319833</c:v>
                </c:pt>
                <c:pt idx="31">
                  <c:v>2.5857119447253138</c:v>
                </c:pt>
                <c:pt idx="32">
                  <c:v>2.6311028641381684</c:v>
                </c:pt>
                <c:pt idx="33">
                  <c:v>2.7082022194675521</c:v>
                </c:pt>
                <c:pt idx="34">
                  <c:v>2.9403148127332797</c:v>
                </c:pt>
                <c:pt idx="35">
                  <c:v>2.9301140582621215</c:v>
                </c:pt>
                <c:pt idx="36">
                  <c:v>2.8746507677191433</c:v>
                </c:pt>
                <c:pt idx="37">
                  <c:v>2.9869012063875324</c:v>
                </c:pt>
                <c:pt idx="38">
                  <c:v>2.8197136626035433</c:v>
                </c:pt>
                <c:pt idx="39">
                  <c:v>3.3946808575076037</c:v>
                </c:pt>
                <c:pt idx="40">
                  <c:v>2.7701162038587048</c:v>
                </c:pt>
                <c:pt idx="41">
                  <c:v>2.6113027138940645</c:v>
                </c:pt>
                <c:pt idx="42">
                  <c:v>2.8248175802581841</c:v>
                </c:pt>
                <c:pt idx="43">
                  <c:v>2.6870360898396255</c:v>
                </c:pt>
                <c:pt idx="44">
                  <c:v>3.190821273247773</c:v>
                </c:pt>
                <c:pt idx="45">
                  <c:v>3.5629860586377107</c:v>
                </c:pt>
                <c:pt idx="46">
                  <c:v>2.6358752769605243</c:v>
                </c:pt>
                <c:pt idx="47">
                  <c:v>2.3435673211915118</c:v>
                </c:pt>
                <c:pt idx="48">
                  <c:v>4.0035751727482047</c:v>
                </c:pt>
                <c:pt idx="49">
                  <c:v>2.3013635081305379</c:v>
                </c:pt>
                <c:pt idx="50">
                  <c:v>13.726066913404814</c:v>
                </c:pt>
                <c:pt idx="51">
                  <c:v>2.7234631928550259</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Apr-18</c:v>
                </c:pt>
                <c:pt idx="1">
                  <c:v>May-18</c:v>
                </c:pt>
                <c:pt idx="2">
                  <c:v>Jun-18</c:v>
                </c:pt>
                <c:pt idx="3">
                  <c:v>Jul-18</c:v>
                </c:pt>
                <c:pt idx="4">
                  <c:v>Aug-18</c:v>
                </c:pt>
                <c:pt idx="5">
                  <c:v>Sep-18</c:v>
                </c:pt>
                <c:pt idx="6">
                  <c:v>Oct-18</c:v>
                </c:pt>
                <c:pt idx="7">
                  <c:v>Nov-18</c:v>
                </c:pt>
                <c:pt idx="8">
                  <c:v>Dec-18</c:v>
                </c:pt>
                <c:pt idx="9">
                  <c:v>Jan-19</c:v>
                </c:pt>
                <c:pt idx="10">
                  <c:v>Feb-19</c:v>
                </c:pt>
                <c:pt idx="11">
                  <c:v>Mar-19</c:v>
                </c:pt>
              </c:strCache>
            </c:strRef>
          </c:cat>
          <c:val>
            <c:numRef>
              <c:f>'Error Stats'!$B$2:$B$13</c:f>
              <c:numCache>
                <c:formatCode>0.00</c:formatCode>
                <c:ptCount val="12"/>
                <c:pt idx="0">
                  <c:v>1.8969860047203853</c:v>
                </c:pt>
                <c:pt idx="1">
                  <c:v>2.1726296625039838</c:v>
                </c:pt>
                <c:pt idx="2">
                  <c:v>2.9630188207521599</c:v>
                </c:pt>
                <c:pt idx="3">
                  <c:v>2.7451052071179598</c:v>
                </c:pt>
                <c:pt idx="4">
                  <c:v>2.5773315660670866</c:v>
                </c:pt>
                <c:pt idx="5">
                  <c:v>4.4458009321951897</c:v>
                </c:pt>
                <c:pt idx="6">
                  <c:v>4.2523859031832378</c:v>
                </c:pt>
                <c:pt idx="7">
                  <c:v>2.8714433942594151</c:v>
                </c:pt>
                <c:pt idx="8">
                  <c:v>2.5652870309294293</c:v>
                </c:pt>
                <c:pt idx="9">
                  <c:v>1.9797299121082057</c:v>
                </c:pt>
                <c:pt idx="10">
                  <c:v>2.4491584573793879</c:v>
                </c:pt>
                <c:pt idx="11">
                  <c:v>3.9507560828470125</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Apr-18</c:v>
                </c:pt>
                <c:pt idx="1">
                  <c:v>May-18</c:v>
                </c:pt>
                <c:pt idx="2">
                  <c:v>Jun-18</c:v>
                </c:pt>
                <c:pt idx="3">
                  <c:v>Jul-18</c:v>
                </c:pt>
                <c:pt idx="4">
                  <c:v>Aug-18</c:v>
                </c:pt>
                <c:pt idx="5">
                  <c:v>Sep-18</c:v>
                </c:pt>
                <c:pt idx="6">
                  <c:v>Oct-18</c:v>
                </c:pt>
                <c:pt idx="7">
                  <c:v>Nov-18</c:v>
                </c:pt>
                <c:pt idx="8">
                  <c:v>Dec-18</c:v>
                </c:pt>
                <c:pt idx="9">
                  <c:v>Jan-19</c:v>
                </c:pt>
                <c:pt idx="10">
                  <c:v>Feb-19</c:v>
                </c:pt>
                <c:pt idx="11">
                  <c:v>Mar-19</c:v>
                </c:pt>
              </c:strCache>
            </c:strRef>
          </c:cat>
          <c:val>
            <c:numRef>
              <c:f>'Error Stats'!$C$2:$C$13</c:f>
              <c:numCache>
                <c:formatCode>0.00</c:formatCode>
                <c:ptCount val="12"/>
                <c:pt idx="0">
                  <c:v>1.8613389585659188</c:v>
                </c:pt>
                <c:pt idx="1">
                  <c:v>2.3594781309766404</c:v>
                </c:pt>
                <c:pt idx="2">
                  <c:v>2.4286922182624049</c:v>
                </c:pt>
                <c:pt idx="3">
                  <c:v>2.9004384096465787</c:v>
                </c:pt>
                <c:pt idx="4">
                  <c:v>2.9606269936666174</c:v>
                </c:pt>
                <c:pt idx="5">
                  <c:v>2.7465019689939001</c:v>
                </c:pt>
                <c:pt idx="6">
                  <c:v>2.4854119227460929</c:v>
                </c:pt>
                <c:pt idx="7">
                  <c:v>2.3301613025974888</c:v>
                </c:pt>
                <c:pt idx="8">
                  <c:v>2.5667292133967656</c:v>
                </c:pt>
                <c:pt idx="9">
                  <c:v>2.3101324902708216</c:v>
                </c:pt>
                <c:pt idx="10">
                  <c:v>2.4356477863112578</c:v>
                </c:pt>
                <c:pt idx="11">
                  <c:v>2.3465649480225839</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Apr-18</c:v>
                </c:pt>
                <c:pt idx="1">
                  <c:v>May-18</c:v>
                </c:pt>
                <c:pt idx="2">
                  <c:v>Jun-18</c:v>
                </c:pt>
                <c:pt idx="3">
                  <c:v>Jul-18</c:v>
                </c:pt>
                <c:pt idx="4">
                  <c:v>Aug-18</c:v>
                </c:pt>
                <c:pt idx="5">
                  <c:v>Sep-18</c:v>
                </c:pt>
                <c:pt idx="6">
                  <c:v>Oct-18</c:v>
                </c:pt>
                <c:pt idx="7">
                  <c:v>Nov-18</c:v>
                </c:pt>
                <c:pt idx="8">
                  <c:v>Dec-18</c:v>
                </c:pt>
                <c:pt idx="9">
                  <c:v>Jan-19</c:v>
                </c:pt>
                <c:pt idx="10">
                  <c:v>Feb-19</c:v>
                </c:pt>
                <c:pt idx="11">
                  <c:v>Mar-19</c:v>
                </c:pt>
              </c:strCache>
            </c:strRef>
          </c:cat>
          <c:val>
            <c:numRef>
              <c:f>'Error Stats'!$E$2:$E$13</c:f>
              <c:numCache>
                <c:formatCode>0.00</c:formatCode>
                <c:ptCount val="12"/>
                <c:pt idx="0">
                  <c:v>1.8791412306555635E-2</c:v>
                </c:pt>
                <c:pt idx="1">
                  <c:v>8.6001066678483659E-2</c:v>
                </c:pt>
                <c:pt idx="2">
                  <c:v>0.18033182872396222</c:v>
                </c:pt>
                <c:pt idx="3">
                  <c:v>5.6585518881333029E-2</c:v>
                </c:pt>
                <c:pt idx="4">
                  <c:v>0.14871793472208375</c:v>
                </c:pt>
                <c:pt idx="5">
                  <c:v>0.3822256077404329</c:v>
                </c:pt>
                <c:pt idx="6">
                  <c:v>0.41552531229925044</c:v>
                </c:pt>
                <c:pt idx="7">
                  <c:v>0.18850522797839461</c:v>
                </c:pt>
                <c:pt idx="8">
                  <c:v>5.621914623775171E-4</c:v>
                </c:pt>
                <c:pt idx="9">
                  <c:v>0.16689275448223723</c:v>
                </c:pt>
                <c:pt idx="10">
                  <c:v>5.516454448842226E-3</c:v>
                </c:pt>
                <c:pt idx="11">
                  <c:v>0.4060466151755967</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March were significantly higher than forecast with BSUoS at it's highest level since October last year and the third highest of the last 12 months. </a:t>
          </a:r>
          <a:r>
            <a:rPr lang="en-US" sz="1400">
              <a:solidFill>
                <a:schemeClr val="bg1"/>
              </a:solidFill>
              <a:effectLst/>
              <a:latin typeface="+mn-lt"/>
              <a:ea typeface="+mn-ea"/>
              <a:cs typeface="+mn-cs"/>
            </a:rPr>
            <a:t>The main driver of this was constraints with high</a:t>
          </a:r>
          <a:r>
            <a:rPr lang="en-US" sz="1400" baseline="0">
              <a:solidFill>
                <a:schemeClr val="bg1"/>
              </a:solidFill>
              <a:effectLst/>
              <a:latin typeface="+mn-lt"/>
              <a:ea typeface="+mn-ea"/>
              <a:cs typeface="+mn-cs"/>
            </a:rPr>
            <a:t> levels of wind and network outages leading to an increase of £39.7m from Ferbruary.</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up 0.6TWh on February.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increased our forecast for thermal constraints for the next couple of months due to system outages. There has been an increase in managing RoCoF in 2018/19, and we anticipate that cost will remain at similar levels for the next 2 years while RoCoF relay changes are being made.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TDFS$\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zoomScaleNormal="80" zoomScaleSheetLayoutView="100" workbookViewId="0">
      <selection activeCell="E56" sqref="E56"/>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Mar-19</v>
      </c>
      <c r="B4" s="69">
        <f>P39</f>
        <v>3.9507560828470121</v>
      </c>
    </row>
    <row r="5" spans="1:26" ht="15.75">
      <c r="A5" s="71" t="s">
        <v>3</v>
      </c>
      <c r="B5" s="72">
        <v>2.8777284407194914</v>
      </c>
    </row>
    <row r="6" spans="1:26">
      <c r="A6" s="70" t="s">
        <v>394</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Apr-18</v>
      </c>
      <c r="F20" s="10" t="str">
        <f>'Monthly Summary Actual'!$A3</f>
        <v>May-18</v>
      </c>
      <c r="G20" s="10" t="str">
        <f>'Monthly Summary Actual'!A4</f>
        <v>Jun-18</v>
      </c>
      <c r="H20" s="10" t="str">
        <f>'Monthly Summary Actual'!A5</f>
        <v>Jul-18</v>
      </c>
      <c r="I20" s="10" t="str">
        <f>'Monthly Summary Actual'!A6</f>
        <v>Aug-18</v>
      </c>
      <c r="J20" s="10" t="str">
        <f>'Monthly Summary Actual'!A7</f>
        <v>Sep-18</v>
      </c>
      <c r="K20" s="10" t="str">
        <f>'Monthly Summary Actual'!A8</f>
        <v>Oct-18</v>
      </c>
      <c r="L20" s="10" t="str">
        <f>'Monthly Summary Actual'!A9</f>
        <v>Nov-18</v>
      </c>
      <c r="M20" s="10" t="str">
        <f>'Monthly Summary Actual'!A10</f>
        <v>Dec-18</v>
      </c>
      <c r="N20" s="10" t="str">
        <f>'Monthly Summary Actual'!A11</f>
        <v>Jan-19</v>
      </c>
      <c r="O20" s="10" t="str">
        <f>'Monthly Summary Actual'!A12</f>
        <v>Feb-19</v>
      </c>
      <c r="P20" s="10" t="str">
        <f>'Monthly Summary Actual'!A13</f>
        <v>Mar-19</v>
      </c>
    </row>
    <row r="21" spans="4:29">
      <c r="D21" s="9" t="s">
        <v>9</v>
      </c>
      <c r="E21" s="11">
        <f>'Monthly Summary Actual'!$B2</f>
        <v>-5.6785957729999996</v>
      </c>
      <c r="F21" s="11">
        <f>'Monthly Summary Actual'!$B3</f>
        <v>-6.7606795480000006</v>
      </c>
      <c r="G21" s="11">
        <f>'Monthly Summary Actual'!$B4</f>
        <v>-2.8102212680000007</v>
      </c>
      <c r="H21" s="11">
        <f>'Monthly Summary Actual'!$B5</f>
        <v>-1.1107513009999976</v>
      </c>
      <c r="I21" s="11">
        <f>'Monthly Summary Actual'!$B6</f>
        <v>-3.9023542749999987</v>
      </c>
      <c r="J21" s="11">
        <f>'Monthly Summary Actual'!$B7</f>
        <v>-0.66875925500000077</v>
      </c>
      <c r="K21" s="11">
        <f>'Monthly Summary Actual'!$B8</f>
        <v>-4.4596333999999571E-2</v>
      </c>
      <c r="L21" s="11">
        <f>'Monthly Summary Actual'!$B9</f>
        <v>2.4801977670000004</v>
      </c>
      <c r="M21" s="11">
        <f>'Monthly Summary Actual'!$B10</f>
        <v>-2.3268953749999994</v>
      </c>
      <c r="N21" s="11">
        <f>'Monthly Summary Actual'!$B11</f>
        <v>-5.5034319829999987</v>
      </c>
      <c r="O21" s="11">
        <f>'Monthly Summary Actual'!$B12</f>
        <v>-5.1253874610000008</v>
      </c>
      <c r="P21" s="11">
        <f>'Monthly Summary Actual'!$B13</f>
        <v>0.21576336693548304</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4.0568053568987201</v>
      </c>
      <c r="F22" s="11">
        <f>'Monthly Summary Actual'!$C3</f>
        <v>4.3843095227485307</v>
      </c>
      <c r="G22" s="11">
        <f>'Monthly Summary Actual'!$C4</f>
        <v>3.2666193981135754</v>
      </c>
      <c r="H22" s="11">
        <f>'Monthly Summary Actual'!$C5</f>
        <v>4.6473166482081094</v>
      </c>
      <c r="I22" s="11">
        <f>'Monthly Summary Actual'!$C6</f>
        <v>4.4808706754416425</v>
      </c>
      <c r="J22" s="11">
        <f>'Monthly Summary Actual'!$C7</f>
        <v>5.3981287221922036</v>
      </c>
      <c r="K22" s="11">
        <f>'Monthly Summary Actual'!$C8</f>
        <v>8.0218330313054249</v>
      </c>
      <c r="L22" s="11">
        <f>'Monthly Summary Actual'!$C9</f>
        <v>8.5404799972147796</v>
      </c>
      <c r="M22" s="11">
        <f>'Monthly Summary Actual'!$C10</f>
        <v>8.1588322971847607</v>
      </c>
      <c r="N22" s="11">
        <f>'Monthly Summary Actual'!$C11</f>
        <v>6.7516965624145291</v>
      </c>
      <c r="O22" s="11">
        <f>'Monthly Summary Actual'!$C12</f>
        <v>4.6660606708616204</v>
      </c>
      <c r="P22" s="11">
        <f>'Monthly Summary Actual'!$C13</f>
        <v>4.426823481088352</v>
      </c>
    </row>
    <row r="23" spans="4:29">
      <c r="D23" s="9" t="s">
        <v>12</v>
      </c>
      <c r="E23" s="11">
        <f>'Monthly Summary Actual'!$D2</f>
        <v>6.096036791748431</v>
      </c>
      <c r="F23" s="11">
        <f>'Monthly Summary Actual'!$D3</f>
        <v>7.0388447085698695</v>
      </c>
      <c r="G23" s="11">
        <f>'Monthly Summary Actual'!$D4</f>
        <v>6.6491846933095289</v>
      </c>
      <c r="H23" s="11">
        <f>'Monthly Summary Actual'!$D5</f>
        <v>7.3678638413264093</v>
      </c>
      <c r="I23" s="11">
        <f>'Monthly Summary Actual'!$D6</f>
        <v>6.8112932936347494</v>
      </c>
      <c r="J23" s="11">
        <f>'Monthly Summary Actual'!$D7</f>
        <v>5.7706524964802792</v>
      </c>
      <c r="K23" s="11">
        <f>'Monthly Summary Actual'!$D8</f>
        <v>5.3780497395560412</v>
      </c>
      <c r="L23" s="11">
        <f>'Monthly Summary Actual'!$D9</f>
        <v>5.8412760401571289</v>
      </c>
      <c r="M23" s="11">
        <f>'Monthly Summary Actual'!$D10</f>
        <v>6.0045159295026096</v>
      </c>
      <c r="N23" s="11">
        <f>'Monthly Summary Actual'!$D11</f>
        <v>6.0908296196536922</v>
      </c>
      <c r="O23" s="11">
        <f>'Monthly Summary Actual'!$D12</f>
        <v>4.6294114562326998</v>
      </c>
      <c r="P23" s="11">
        <f>'Monthly Summary Actual'!$D13</f>
        <v>6.5268954370936818</v>
      </c>
    </row>
    <row r="24" spans="4:29">
      <c r="D24" s="9" t="s">
        <v>13</v>
      </c>
      <c r="E24" s="11">
        <f>'Monthly Summary Actual'!$E2</f>
        <v>8.8170312689829391</v>
      </c>
      <c r="F24" s="11">
        <f>'Monthly Summary Actual'!$E3</f>
        <v>20.32086195174158</v>
      </c>
      <c r="G24" s="11">
        <f>'Monthly Summary Actual'!$E4</f>
        <v>32.307008643474788</v>
      </c>
      <c r="H24" s="11">
        <f>'Monthly Summary Actual'!$E5</f>
        <v>37.19678124641495</v>
      </c>
      <c r="I24" s="11">
        <f>'Monthly Summary Actual'!$E6</f>
        <v>32.077714401704206</v>
      </c>
      <c r="J24" s="11">
        <f>'Monthly Summary Actual'!$E7</f>
        <v>77.667692794156054</v>
      </c>
      <c r="K24" s="11">
        <f>'Monthly Summary Actual'!$E8</f>
        <v>71.027906279795161</v>
      </c>
      <c r="L24" s="11">
        <f>'Monthly Summary Actual'!$E9</f>
        <v>29.804452010319995</v>
      </c>
      <c r="M24" s="11">
        <f>'Monthly Summary Actual'!$E10</f>
        <v>26.549644583048956</v>
      </c>
      <c r="N24" s="11">
        <f>'Monthly Summary Actual'!$E11</f>
        <v>9.3432661640922312</v>
      </c>
      <c r="O24" s="11">
        <f>'Monthly Summary Actual'!$E12</f>
        <v>21.214112283534302</v>
      </c>
      <c r="P24" s="11">
        <f>'Monthly Summary Actual'!$E13</f>
        <v>23.324586615992636</v>
      </c>
      <c r="Q24" s="6"/>
      <c r="R24" s="6"/>
      <c r="S24" s="6"/>
      <c r="T24" s="6"/>
      <c r="U24" s="6"/>
      <c r="V24" s="6"/>
    </row>
    <row r="25" spans="4:29">
      <c r="D25" s="9" t="s">
        <v>14</v>
      </c>
      <c r="E25" s="11">
        <f>'Monthly Summary Actual'!$F2</f>
        <v>13.231233162692851</v>
      </c>
      <c r="F25" s="11">
        <f>'Monthly Summary Actual'!$F3</f>
        <v>1.45616127004017</v>
      </c>
      <c r="G25" s="11">
        <f>'Monthly Summary Actual'!$F4</f>
        <v>7.7801949081319108</v>
      </c>
      <c r="H25" s="11">
        <f>'Monthly Summary Actual'!$F5</f>
        <v>1.3901681628081597</v>
      </c>
      <c r="I25" s="11">
        <f>'Monthly Summary Actual'!$F6</f>
        <v>1.58209901201368</v>
      </c>
      <c r="J25" s="11">
        <f>'Monthly Summary Actual'!$F7</f>
        <v>18.180012053799452</v>
      </c>
      <c r="K25" s="11">
        <f>'Monthly Summary Actual'!$F8</f>
        <v>8.8257107902903105</v>
      </c>
      <c r="L25" s="11">
        <f>'Monthly Summary Actual'!$F9</f>
        <v>13.907681333192759</v>
      </c>
      <c r="M25" s="11">
        <f>'Monthly Summary Actual'!$F10</f>
        <v>2.1754661020441404</v>
      </c>
      <c r="N25" s="11">
        <f>'Monthly Summary Actual'!$F11</f>
        <v>13.343395450370179</v>
      </c>
      <c r="O25" s="11">
        <f>'Monthly Summary Actual'!$F12</f>
        <v>11.111773432648109</v>
      </c>
      <c r="P25" s="11">
        <f>'Monthly Summary Actual'!$F13</f>
        <v>30.829238518323095</v>
      </c>
      <c r="Q25" s="6"/>
      <c r="R25" s="6"/>
      <c r="S25" s="6"/>
      <c r="T25" s="6"/>
      <c r="U25" s="6"/>
      <c r="V25" s="6"/>
    </row>
    <row r="26" spans="4:29">
      <c r="D26" s="9" t="s">
        <v>15</v>
      </c>
      <c r="E26" s="11">
        <f>'Monthly Summary Actual'!$G2</f>
        <v>0.35883896311923003</v>
      </c>
      <c r="F26" s="11">
        <f>'Monthly Summary Actual'!$G3</f>
        <v>2.1058938642035701</v>
      </c>
      <c r="G26" s="11">
        <f>'Monthly Summary Actual'!$G4</f>
        <v>6.2585016025495497</v>
      </c>
      <c r="H26" s="11">
        <f>'Monthly Summary Actual'!$G5</f>
        <v>0.23373614411699001</v>
      </c>
      <c r="I26" s="11">
        <f>'Monthly Summary Actual'!$G6</f>
        <v>1.2863795999180501</v>
      </c>
      <c r="J26" s="11">
        <f>'Monthly Summary Actual'!$G7</f>
        <v>4.0707641588171795</v>
      </c>
      <c r="K26" s="11">
        <f>'Monthly Summary Actual'!$G8</f>
        <v>10.906083183739881</v>
      </c>
      <c r="L26" s="11">
        <f>'Monthly Summary Actual'!$G9</f>
        <v>5.6514106019377408</v>
      </c>
      <c r="M26" s="11">
        <f>'Monthly Summary Actual'!$G10</f>
        <v>16.36902621433606</v>
      </c>
      <c r="N26" s="11">
        <f>'Monthly Summary Actual'!$G11</f>
        <v>10.713369648497029</v>
      </c>
      <c r="O26" s="11">
        <f>'Monthly Summary Actual'!$G12</f>
        <v>10.49859839138972</v>
      </c>
      <c r="P26" s="11">
        <f>'Monthly Summary Actual'!$G13</f>
        <v>31.556774671447741</v>
      </c>
      <c r="Q26" s="6"/>
      <c r="R26" s="6"/>
      <c r="S26" s="6"/>
      <c r="T26" s="6"/>
      <c r="U26" s="6"/>
      <c r="V26" s="6"/>
    </row>
    <row r="27" spans="4:29">
      <c r="D27" s="9" t="s">
        <v>194</v>
      </c>
      <c r="E27" s="11">
        <f>'Monthly Summary Actual'!$H2</f>
        <v>2.8650137846400003</v>
      </c>
      <c r="F27" s="11">
        <f>'Monthly Summary Actual'!$H3</f>
        <v>0.93408829412799987</v>
      </c>
      <c r="G27" s="11">
        <f>'Monthly Summary Actual'!$H4</f>
        <v>3.7703722346393245</v>
      </c>
      <c r="H27" s="11">
        <f>'Monthly Summary Actual'!$H5</f>
        <v>0.84203858372833162</v>
      </c>
      <c r="I27" s="11">
        <f>'Monthly Summary Actual'!$H6</f>
        <v>1.1003526641279999</v>
      </c>
      <c r="J27" s="11">
        <f>'Monthly Summary Actual'!$H7</f>
        <v>1.5844116941400002</v>
      </c>
      <c r="K27" s="11">
        <f>'Monthly Summary Actual'!$H8</f>
        <v>13.507587864127999</v>
      </c>
      <c r="L27" s="11">
        <f>'Monthly Summary Actual'!$H9</f>
        <v>13.287493016306666</v>
      </c>
      <c r="M27" s="11">
        <f>'Monthly Summary Actual'!$H10</f>
        <v>8.1592044191279971</v>
      </c>
      <c r="N27" s="11">
        <f>'Monthly Summary Actual'!$H11</f>
        <v>7.3202238841279961</v>
      </c>
      <c r="O27" s="11">
        <f>'Monthly Summary Actual'!$H12</f>
        <v>6.7769455379999908</v>
      </c>
      <c r="P27" s="11">
        <f>'Monthly Summary Actual'!$H13</f>
        <v>3.596595597712001</v>
      </c>
      <c r="Q27" s="6"/>
      <c r="R27" s="6"/>
      <c r="S27" s="6"/>
      <c r="T27" s="6"/>
      <c r="U27" s="6"/>
      <c r="V27" s="6"/>
    </row>
    <row r="28" spans="4:29">
      <c r="D28" s="9" t="s">
        <v>105</v>
      </c>
      <c r="E28" s="11">
        <f>'Monthly Summary Actual'!$I2</f>
        <v>0.42003371109222998</v>
      </c>
      <c r="F28" s="11">
        <f>'Monthly Summary Actual'!$I3</f>
        <v>2.0574718945348405</v>
      </c>
      <c r="G28" s="11">
        <f>'Monthly Summary Actual'!$I4</f>
        <v>0.40776612894858</v>
      </c>
      <c r="H28" s="11">
        <f>'Monthly Summary Actual'!$I5</f>
        <v>0.57252884519922997</v>
      </c>
      <c r="I28" s="11">
        <f>'Monthly Summary Actual'!$I6</f>
        <v>0.39588379449809996</v>
      </c>
      <c r="J28" s="11">
        <f>'Monthly Summary Actual'!$I7</f>
        <v>0.56368347816138997</v>
      </c>
      <c r="K28" s="11">
        <f>'Monthly Summary Actual'!$I8</f>
        <v>0.21194266466229009</v>
      </c>
      <c r="L28" s="11">
        <f>'Monthly Summary Actual'!$I9</f>
        <v>0.36941372710845999</v>
      </c>
      <c r="M28" s="11">
        <f>'Monthly Summary Actual'!$I10</f>
        <v>0.38934183810876999</v>
      </c>
      <c r="N28" s="11">
        <f>'Monthly Summary Actual'!$I11</f>
        <v>0.23515634662651999</v>
      </c>
      <c r="O28" s="11">
        <f>'Monthly Summary Actual'!$I12</f>
        <v>7.69815384879E-2</v>
      </c>
      <c r="P28" s="11">
        <f>'Monthly Summary Actual'!$I13</f>
        <v>0.10443758712247722</v>
      </c>
      <c r="Q28" s="6"/>
      <c r="R28" s="6"/>
      <c r="S28" s="6"/>
      <c r="T28" s="6"/>
      <c r="U28" s="6"/>
      <c r="V28" s="6"/>
    </row>
    <row r="29" spans="4:29">
      <c r="D29" s="9" t="s">
        <v>7</v>
      </c>
      <c r="E29" s="11">
        <f>'Monthly Summary Actual'!$J2</f>
        <v>6.4616424454293018</v>
      </c>
      <c r="F29" s="11">
        <f>'Monthly Summary Actual'!$J3</f>
        <v>6.4692855089461299</v>
      </c>
      <c r="G29" s="11">
        <f>'Monthly Summary Actual'!$J4</f>
        <v>6.0078941458212496</v>
      </c>
      <c r="H29" s="11">
        <f>'Monthly Summary Actual'!$J5</f>
        <v>7.5555761754612005</v>
      </c>
      <c r="I29" s="11">
        <f>'Monthly Summary Actual'!$J6</f>
        <v>8.2258662224260295</v>
      </c>
      <c r="J29" s="11">
        <f>'Monthly Summary Actual'!$J7</f>
        <v>7.5556475844330189</v>
      </c>
      <c r="K29" s="11">
        <f>'Monthly Summary Actual'!$J8</f>
        <v>8.4572272865676688</v>
      </c>
      <c r="L29" s="11">
        <f>'Monthly Summary Actual'!$J9</f>
        <v>7.0301387880604009</v>
      </c>
      <c r="M29" s="11">
        <f>'Monthly Summary Actual'!$J10</f>
        <v>7.5502292992818196</v>
      </c>
      <c r="N29" s="11">
        <f>'Monthly Summary Actual'!$J11</f>
        <v>9.7920068214209586</v>
      </c>
      <c r="O29" s="11">
        <f>'Monthly Summary Actual'!$J12</f>
        <v>7.7679225489793584</v>
      </c>
      <c r="P29" s="11">
        <f>'Monthly Summary Actual'!$J13</f>
        <v>8.4756728850234282</v>
      </c>
      <c r="Q29" s="6"/>
      <c r="R29" s="6"/>
      <c r="S29" s="6"/>
      <c r="T29" s="6"/>
      <c r="U29" s="6"/>
      <c r="V29" s="6"/>
    </row>
    <row r="30" spans="4:29">
      <c r="D30" s="9" t="s">
        <v>6</v>
      </c>
      <c r="E30" s="11">
        <f>'Monthly Summary Actual'!$K2</f>
        <v>11.02085677224243</v>
      </c>
      <c r="F30" s="11">
        <f>'Monthly Summary Actual'!$K3</f>
        <v>12.212296822909963</v>
      </c>
      <c r="G30" s="11">
        <f>'Monthly Summary Actual'!$K4</f>
        <v>11.460436606144015</v>
      </c>
      <c r="H30" s="11">
        <f>'Monthly Summary Actual'!$K5</f>
        <v>10.538977471562841</v>
      </c>
      <c r="I30" s="11">
        <f>'Monthly Summary Actual'!$K6</f>
        <v>10.760174650843041</v>
      </c>
      <c r="J30" s="11">
        <f>'Monthly Summary Actual'!$K7</f>
        <v>11.398496710617517</v>
      </c>
      <c r="K30" s="11">
        <f>'Monthly Summary Actual'!$K8</f>
        <v>10.514347412536427</v>
      </c>
      <c r="L30" s="11">
        <f>'Monthly Summary Actual'!$K9</f>
        <v>12.058890380070661</v>
      </c>
      <c r="M30" s="11">
        <f>'Monthly Summary Actual'!$K10</f>
        <v>11.786821529011311</v>
      </c>
      <c r="N30" s="11">
        <f>'Monthly Summary Actual'!$K11</f>
        <v>9.6897859906350483</v>
      </c>
      <c r="O30" s="11">
        <f>'Monthly Summary Actual'!$K12</f>
        <v>9.0818823881439386</v>
      </c>
      <c r="P30" s="11">
        <f>'Monthly Summary Actual'!$K13</f>
        <v>11.088337069262828</v>
      </c>
      <c r="Q30" s="6"/>
      <c r="R30" s="6"/>
      <c r="S30" s="6"/>
      <c r="T30" s="6"/>
      <c r="U30" s="6"/>
      <c r="V30" s="6"/>
    </row>
    <row r="31" spans="4:29">
      <c r="D31" s="9" t="s">
        <v>195</v>
      </c>
      <c r="E31" s="11">
        <f>'Monthly Summary Actual'!$L2</f>
        <v>0.78711943000000018</v>
      </c>
      <c r="F31" s="11">
        <f>'Monthly Summary Actual'!$L3</f>
        <v>0.91970580000000024</v>
      </c>
      <c r="G31" s="11">
        <f>'Monthly Summary Actual'!$L4</f>
        <v>0.82597976999999989</v>
      </c>
      <c r="H31" s="11">
        <f>'Monthly Summary Actual'!$L5</f>
        <v>1.1589629499999998</v>
      </c>
      <c r="I31" s="11">
        <f>'Monthly Summary Actual'!$L6</f>
        <v>1.1452381</v>
      </c>
      <c r="J31" s="11">
        <f>'Monthly Summary Actual'!$L7</f>
        <v>1.0551749699999997</v>
      </c>
      <c r="K31" s="11">
        <f>'Monthly Summary Actual'!$L8</f>
        <v>1.3449438199999999</v>
      </c>
      <c r="L31" s="11">
        <f>'Monthly Summary Actual'!$L9</f>
        <v>0.83572457999999994</v>
      </c>
      <c r="M31" s="11">
        <f>'Monthly Summary Actual'!$L10</f>
        <v>1.5184249500000007</v>
      </c>
      <c r="N31" s="11">
        <f>'Monthly Summary Actual'!$L11</f>
        <v>1.3596103500000001</v>
      </c>
      <c r="O31" s="11">
        <f>'Monthly Summary Actual'!$L12</f>
        <v>1.3888764999999996</v>
      </c>
      <c r="P31" s="11">
        <f>'Monthly Summary Actual'!$L13</f>
        <v>1.5106685700000004</v>
      </c>
      <c r="Q31" s="6"/>
      <c r="R31" s="6"/>
      <c r="S31" s="6"/>
      <c r="T31" s="6"/>
      <c r="U31" s="6"/>
      <c r="V31" s="6"/>
    </row>
    <row r="32" spans="4:29">
      <c r="D32" s="9" t="s">
        <v>10</v>
      </c>
      <c r="E32" s="11">
        <f>'Monthly Summary Actual'!$M2</f>
        <v>6.3904442003902027</v>
      </c>
      <c r="F32" s="11">
        <f>'Monthly Summary Actual'!$M3</f>
        <v>7.1206280020250006</v>
      </c>
      <c r="G32" s="11">
        <f>'Monthly Summary Actual'!$M4</f>
        <v>7.406972999999998</v>
      </c>
      <c r="H32" s="11">
        <f>'Monthly Summary Actual'!$M5</f>
        <v>6.6060742799999996</v>
      </c>
      <c r="I32" s="11">
        <f>'Monthly Summary Actual'!$M6</f>
        <v>6.7555958276666717</v>
      </c>
      <c r="J32" s="11">
        <f>'Monthly Summary Actual'!$M7</f>
        <v>6.1491075819097309</v>
      </c>
      <c r="K32" s="11">
        <f>'Monthly Summary Actual'!$M8</f>
        <v>6.8364654400000013</v>
      </c>
      <c r="L32" s="11">
        <f>'Monthly Summary Actual'!$M9</f>
        <v>6.8673319683870959</v>
      </c>
      <c r="M32" s="11">
        <f>'Monthly Summary Actual'!$M10</f>
        <v>7.9435221348888838</v>
      </c>
      <c r="N32" s="11">
        <f>'Monthly Summary Actual'!$M11</f>
        <v>7.54553399</v>
      </c>
      <c r="O32" s="11">
        <f>'Monthly Summary Actual'!$M12</f>
        <v>6.0674195300000004</v>
      </c>
      <c r="P32" s="11">
        <f>'Monthly Summary Actual'!$M13</f>
        <v>5.5976776034521309</v>
      </c>
      <c r="Q32" s="6"/>
      <c r="R32" s="6"/>
      <c r="S32" s="6"/>
      <c r="T32" s="6"/>
      <c r="U32" s="6"/>
      <c r="V32" s="6"/>
    </row>
    <row r="33" spans="4:22">
      <c r="D33" s="9" t="s">
        <v>16</v>
      </c>
      <c r="E33" s="11">
        <f>'Monthly Summary Actual'!$N2</f>
        <v>1.4791288574912478</v>
      </c>
      <c r="F33" s="11">
        <f>'Monthly Summary Actual'!$N3</f>
        <v>1.1354384747535478</v>
      </c>
      <c r="G33" s="11">
        <f>'Monthly Summary Actual'!$N4</f>
        <v>1.26081962933997</v>
      </c>
      <c r="H33" s="11">
        <f>'Monthly Summary Actual'!$N5</f>
        <v>1.2912835199666355</v>
      </c>
      <c r="I33" s="11">
        <f>'Monthly Summary Actual'!$N6</f>
        <v>2.123136158303657</v>
      </c>
      <c r="J33" s="11">
        <f>'Monthly Summary Actual'!$N7</f>
        <v>1.4580813878248506</v>
      </c>
      <c r="K33" s="11">
        <f>'Monthly Summary Actual'!$N8</f>
        <v>0.57580308625187071</v>
      </c>
      <c r="L33" s="11">
        <f>'Monthly Summary Actual'!$N9</f>
        <v>1.2031803902690319</v>
      </c>
      <c r="M33" s="11">
        <f>'Monthly Summary Actual'!$N10</f>
        <v>1.7685575957332993</v>
      </c>
      <c r="N33" s="11">
        <f>'Monthly Summary Actual'!$N11</f>
        <v>1.2771470928059043</v>
      </c>
      <c r="O33" s="11">
        <f>'Monthly Summary Actual'!$N12</f>
        <v>2.0088561910213301</v>
      </c>
      <c r="P33" s="11">
        <f>'Monthly Summary Actual'!$N13</f>
        <v>12.855382657101313</v>
      </c>
      <c r="Q33" s="6"/>
      <c r="R33" s="6"/>
      <c r="S33" s="6"/>
      <c r="T33" s="6"/>
      <c r="U33" s="6"/>
      <c r="V33" s="6"/>
    </row>
    <row r="34" spans="4:22">
      <c r="D34" s="9" t="s">
        <v>8</v>
      </c>
      <c r="E34" s="11">
        <f>'Monthly Summary Actual'!$O2</f>
        <v>3.4973001699999995</v>
      </c>
      <c r="F34" s="11">
        <f>'Monthly Summary Actual'!$O3</f>
        <v>3.537733489999999</v>
      </c>
      <c r="G34" s="11">
        <f>'Monthly Summary Actual'!$O4</f>
        <v>3.2317605499999993</v>
      </c>
      <c r="H34" s="11">
        <f>'Monthly Summary Actual'!$O5</f>
        <v>3.0614282200000011</v>
      </c>
      <c r="I34" s="11">
        <f>'Monthly Summary Actual'!$O6</f>
        <v>3.5692074699999994</v>
      </c>
      <c r="J34" s="11">
        <f>'Monthly Summary Actual'!$O7</f>
        <v>3.8418635900000253</v>
      </c>
      <c r="K34" s="11">
        <f>'Monthly Summary Actual'!$O8</f>
        <v>5.0201545199999984</v>
      </c>
      <c r="L34" s="11">
        <f>'Monthly Summary Actual'!$O9</f>
        <v>3.537128210000001</v>
      </c>
      <c r="M34" s="11">
        <f>'Monthly Summary Actual'!$O10</f>
        <v>3.8464585499999995</v>
      </c>
      <c r="N34" s="11">
        <f>'Monthly Summary Actual'!$O11</f>
        <v>3.61829022</v>
      </c>
      <c r="O34" s="11">
        <f>'Monthly Summary Actual'!$O12</f>
        <v>3.6482292700000007</v>
      </c>
      <c r="P34" s="11">
        <f>'Monthly Summary Actual'!$O13</f>
        <v>5.2277979000587074</v>
      </c>
      <c r="Q34" s="6"/>
      <c r="R34" s="6"/>
      <c r="S34" s="6"/>
      <c r="T34" s="6"/>
      <c r="U34" s="6"/>
      <c r="V34" s="6"/>
    </row>
    <row r="35" spans="4:22">
      <c r="D35" s="9" t="s">
        <v>47</v>
      </c>
      <c r="E35" s="11">
        <f>'Monthly Summary Actual'!$P2</f>
        <v>59.80288914172759</v>
      </c>
      <c r="F35" s="11">
        <f>'Monthly Summary Actual'!$P3</f>
        <v>62.932040056601203</v>
      </c>
      <c r="G35" s="11">
        <f>'Monthly Summary Actual'!$P4</f>
        <v>87.823290042472493</v>
      </c>
      <c r="H35" s="11">
        <f>'Monthly Summary Actual'!$P5</f>
        <v>81.351984787792858</v>
      </c>
      <c r="I35" s="11">
        <f>'Monthly Summary Actual'!$P6</f>
        <v>76.411457595577815</v>
      </c>
      <c r="J35" s="11">
        <f>'Monthly Summary Actual'!$P7</f>
        <v>144.02495796753169</v>
      </c>
      <c r="K35" s="11">
        <f>'Monthly Summary Actual'!$P8</f>
        <v>150.58345878483311</v>
      </c>
      <c r="L35" s="11">
        <f>'Monthly Summary Actual'!$P9</f>
        <v>111.41479881002472</v>
      </c>
      <c r="M35" s="11">
        <f>'Monthly Summary Actual'!$P10</f>
        <v>99.893150067268607</v>
      </c>
      <c r="N35" s="11">
        <f>'Monthly Summary Actual'!$P11</f>
        <v>81.576880157644084</v>
      </c>
      <c r="O35" s="11">
        <f>'Monthly Summary Actual'!$P12</f>
        <v>83.811682278298974</v>
      </c>
      <c r="P35" s="11">
        <f>'Monthly Summary Actual'!$P13</f>
        <v>145.33665196061386</v>
      </c>
      <c r="Q35" s="6"/>
      <c r="R35" s="38"/>
      <c r="S35" s="6"/>
      <c r="T35" s="6"/>
      <c r="U35" s="6"/>
      <c r="V35" s="6"/>
    </row>
    <row r="36" spans="4:22">
      <c r="D36" s="9" t="s">
        <v>199</v>
      </c>
      <c r="E36" s="11">
        <f>'Monthly Summary Actual'!$Q2</f>
        <v>40.38570033156477</v>
      </c>
      <c r="F36" s="11">
        <f>'Monthly Summary Actual'!$Q3</f>
        <v>36.960064843604655</v>
      </c>
      <c r="G36" s="11">
        <f>'Monthly Summary Actual'!$Q4</f>
        <v>35.312468651142105</v>
      </c>
      <c r="H36" s="11">
        <f>'Monthly Summary Actual'!$Q5</f>
        <v>35.962365916795868</v>
      </c>
      <c r="I36" s="11">
        <f>'Monthly Summary Actual'!$Q6</f>
        <v>36.386451778638438</v>
      </c>
      <c r="J36" s="11">
        <f>'Monthly Summary Actual'!$Q7</f>
        <v>36.176423460822789</v>
      </c>
      <c r="K36" s="11">
        <f>'Monthly Summary Actual'!$Q8</f>
        <v>39.495933755634248</v>
      </c>
      <c r="L36" s="11">
        <f>'Monthly Summary Actual'!$Q9</f>
        <v>44.654551869087911</v>
      </c>
      <c r="M36" s="11">
        <f>'Monthly Summary Actual'!$Q10</f>
        <v>45.710925056003759</v>
      </c>
      <c r="N36" s="11">
        <f>'Monthly Summary Actual'!$Q11</f>
        <v>49.979228329667713</v>
      </c>
      <c r="O36" s="11">
        <f>'Monthly Summary Actual'!$Q12</f>
        <v>40.62593549689737</v>
      </c>
      <c r="P36" s="11">
        <f>'Monthly Summary Actual'!$Q13</f>
        <v>41.183292944283579</v>
      </c>
      <c r="Q36" s="6"/>
      <c r="R36" s="6"/>
      <c r="S36" s="6"/>
      <c r="T36" s="6"/>
      <c r="U36" s="6"/>
      <c r="V36" s="6"/>
    </row>
    <row r="37" spans="4:22">
      <c r="D37" s="9" t="s">
        <v>45</v>
      </c>
      <c r="E37" s="11">
        <f>'Monthly Summary Actual'!$R2</f>
        <v>15.575342465753426</v>
      </c>
      <c r="F37" s="11">
        <f>'Monthly Summary Actual'!$R3</f>
        <v>16.094520547945205</v>
      </c>
      <c r="G37" s="11">
        <f>'Monthly Summary Actual'!$R4</f>
        <v>15.575342465753426</v>
      </c>
      <c r="H37" s="11">
        <f>'Monthly Summary Actual'!$R5</f>
        <v>16.094520547945205</v>
      </c>
      <c r="I37" s="11">
        <f>'Monthly Summary Actual'!$R6</f>
        <v>16.094520547945205</v>
      </c>
      <c r="J37" s="11">
        <f>'Monthly Summary Actual'!$R7</f>
        <v>15.575342465753426</v>
      </c>
      <c r="K37" s="11">
        <f>'Monthly Summary Actual'!$R8</f>
        <v>16.094520547945205</v>
      </c>
      <c r="L37" s="11">
        <f>'Monthly Summary Actual'!$R9</f>
        <v>15.575342465753426</v>
      </c>
      <c r="M37" s="11">
        <f>'Monthly Summary Actual'!$R10</f>
        <v>16.094520547945205</v>
      </c>
      <c r="N37" s="11">
        <f>'Monthly Summary Actual'!$R11</f>
        <v>16.094520547945205</v>
      </c>
      <c r="O37" s="11">
        <f>'Monthly Summary Actual'!$R12</f>
        <v>14.536986301369865</v>
      </c>
      <c r="P37" s="11">
        <f>'Monthly Summary Actual'!$R13</f>
        <v>16.094520547945205</v>
      </c>
      <c r="Q37" s="6"/>
      <c r="R37" s="6"/>
      <c r="S37" s="6"/>
      <c r="T37" s="6"/>
      <c r="U37" s="6"/>
      <c r="V37" s="6"/>
    </row>
    <row r="38" spans="4:22">
      <c r="D38" s="9" t="s">
        <v>200</v>
      </c>
      <c r="E38" s="11">
        <f>'Monthly Summary Actual'!$S2</f>
        <v>1.2328767123287672</v>
      </c>
      <c r="F38" s="11">
        <f>'Monthly Summary Actual'!$S3</f>
        <v>1.273972602739726</v>
      </c>
      <c r="G38" s="11">
        <f>'Monthly Summary Actual'!$S4</f>
        <v>1.2328767123287672</v>
      </c>
      <c r="H38" s="11">
        <f>'Monthly Summary Actual'!$S5</f>
        <v>1.273972602739726</v>
      </c>
      <c r="I38" s="11">
        <f>'Monthly Summary Actual'!$S6</f>
        <v>1.273972602739726</v>
      </c>
      <c r="J38" s="11">
        <f>'Monthly Summary Actual'!$S7</f>
        <v>1.2328767123287672</v>
      </c>
      <c r="K38" s="11">
        <f>'Monthly Summary Actual'!$S8</f>
        <v>1.273972602739726</v>
      </c>
      <c r="L38" s="11">
        <f>'Monthly Summary Actual'!$S9</f>
        <v>1.2328767123287672</v>
      </c>
      <c r="M38" s="11">
        <f>'Monthly Summary Actual'!$S10</f>
        <v>1.273972602739726</v>
      </c>
      <c r="N38" s="11">
        <f>'Monthly Summary Actual'!$S11</f>
        <v>1.273972602739726</v>
      </c>
      <c r="O38" s="11">
        <f>'Monthly Summary Actual'!$S12</f>
        <v>1.1506849315068493</v>
      </c>
      <c r="P38" s="11">
        <f>'Monthly Summary Actual'!$S13</f>
        <v>1.273972602739726</v>
      </c>
      <c r="Q38" s="6"/>
      <c r="R38" s="6"/>
      <c r="S38" s="6"/>
      <c r="T38" s="6"/>
      <c r="U38" s="6"/>
      <c r="V38" s="6"/>
    </row>
    <row r="39" spans="4:22">
      <c r="D39" s="12" t="s">
        <v>201</v>
      </c>
      <c r="E39" s="17">
        <f>(E35+E38+E37)/E36</f>
        <v>1.8969860047203853</v>
      </c>
      <c r="F39" s="17">
        <f t="shared" ref="F39:O39" si="0">(F35+F38+F37)/F36</f>
        <v>2.1726296625039838</v>
      </c>
      <c r="G39" s="17">
        <f t="shared" si="0"/>
        <v>2.9630188207521595</v>
      </c>
      <c r="H39" s="17">
        <f t="shared" si="0"/>
        <v>2.7451052071179602</v>
      </c>
      <c r="I39" s="17">
        <f t="shared" si="0"/>
        <v>2.577331566067087</v>
      </c>
      <c r="J39" s="17">
        <f t="shared" si="0"/>
        <v>4.4458009321951897</v>
      </c>
      <c r="K39" s="17">
        <f t="shared" si="0"/>
        <v>4.2523859031832369</v>
      </c>
      <c r="L39" s="17">
        <f t="shared" si="0"/>
        <v>2.8714433942594151</v>
      </c>
      <c r="M39" s="17">
        <f t="shared" si="0"/>
        <v>2.5652870309294293</v>
      </c>
      <c r="N39" s="17">
        <f t="shared" si="0"/>
        <v>1.9797299121082061</v>
      </c>
      <c r="O39" s="17">
        <f t="shared" si="0"/>
        <v>2.4491584573793879</v>
      </c>
      <c r="P39" s="17">
        <f>(P35+P38+P37)/P36</f>
        <v>3.9507560828470121</v>
      </c>
      <c r="Q39" s="6"/>
      <c r="R39" s="6"/>
      <c r="S39" s="6"/>
      <c r="T39" s="6"/>
      <c r="U39" s="6"/>
      <c r="V39" s="6"/>
    </row>
    <row r="40" spans="4:22">
      <c r="E40" s="18"/>
      <c r="F40" s="16"/>
      <c r="G40" s="16"/>
      <c r="H40" s="16"/>
      <c r="I40" s="16"/>
      <c r="J40" s="16"/>
      <c r="K40" s="16"/>
      <c r="L40" s="16"/>
      <c r="M40" s="16"/>
      <c r="N40" s="16"/>
      <c r="O40" s="16"/>
      <c r="P40" s="16"/>
    </row>
    <row r="41" spans="4:22">
      <c r="D41" s="12" t="s">
        <v>98</v>
      </c>
      <c r="E41" s="63">
        <v>1.27</v>
      </c>
      <c r="F41" s="63">
        <v>1.7425102429976327</v>
      </c>
      <c r="G41" s="63">
        <v>2.2988982846847041</v>
      </c>
      <c r="H41" s="63">
        <v>2.486092019395536</v>
      </c>
      <c r="I41" s="63">
        <v>2.3686997132411163</v>
      </c>
      <c r="J41" s="63">
        <v>1.8093635295881147</v>
      </c>
      <c r="K41" s="63">
        <v>1.4165961960188664</v>
      </c>
      <c r="L41" s="63">
        <v>2.3462979329041862</v>
      </c>
      <c r="M41" s="63">
        <v>1.7988216028336972</v>
      </c>
      <c r="N41" s="63">
        <v>1.4889533415971865</v>
      </c>
      <c r="O41" s="63">
        <v>1.6316702891404178</v>
      </c>
      <c r="P41" s="63">
        <v>1.6159729181642579</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A2" sqref="A2:XFD53"/>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c r="D1" s="9" t="s">
        <v>9</v>
      </c>
      <c r="E1" s="9" t="s">
        <v>11</v>
      </c>
      <c r="F1" s="9" t="s">
        <v>12</v>
      </c>
      <c r="G1" s="9" t="s">
        <v>13</v>
      </c>
      <c r="H1" s="9" t="s">
        <v>14</v>
      </c>
      <c r="I1" s="9" t="s">
        <v>15</v>
      </c>
      <c r="J1" s="9" t="s">
        <v>194</v>
      </c>
      <c r="K1" s="9" t="s">
        <v>105</v>
      </c>
      <c r="L1" s="9" t="s">
        <v>7</v>
      </c>
      <c r="M1" s="9" t="s">
        <v>6</v>
      </c>
      <c r="N1" s="9" t="s">
        <v>195</v>
      </c>
      <c r="O1" s="9" t="s">
        <v>10</v>
      </c>
      <c r="P1" s="9" t="s">
        <v>16</v>
      </c>
      <c r="Q1" s="9" t="s">
        <v>8</v>
      </c>
      <c r="R1" s="9" t="s">
        <v>104</v>
      </c>
      <c r="S1" s="9" t="s">
        <v>196</v>
      </c>
      <c r="T1" s="9" t="s">
        <v>44</v>
      </c>
      <c r="U1" s="9" t="s">
        <v>45</v>
      </c>
      <c r="V1" s="3" t="s">
        <v>197</v>
      </c>
      <c r="W1" s="3" t="s">
        <v>387</v>
      </c>
      <c r="X1" s="28" t="s">
        <v>388</v>
      </c>
      <c r="Y1" s="28" t="s">
        <v>389</v>
      </c>
      <c r="Z1" s="28" t="s">
        <v>390</v>
      </c>
    </row>
    <row r="2" spans="1:26">
      <c r="A2" s="5" t="s">
        <v>100</v>
      </c>
      <c r="B2" s="5" t="s">
        <v>30</v>
      </c>
      <c r="C2" s="5" t="s">
        <v>335</v>
      </c>
      <c r="D2" s="5">
        <v>0.35309065700000009</v>
      </c>
      <c r="E2" s="5">
        <v>0.11965022722733</v>
      </c>
      <c r="F2" s="5">
        <v>0.16391734106766001</v>
      </c>
      <c r="G2" s="5">
        <v>0.12611283608637999</v>
      </c>
      <c r="H2" s="5">
        <v>0</v>
      </c>
      <c r="I2" s="5">
        <v>0</v>
      </c>
      <c r="J2" s="5">
        <v>0.21772938948800002</v>
      </c>
      <c r="K2" s="5">
        <v>7.2469020000000004E-3</v>
      </c>
      <c r="L2" s="5">
        <v>0.28064920230566998</v>
      </c>
      <c r="M2" s="5">
        <v>0.51931149149770339</v>
      </c>
      <c r="N2" s="5">
        <v>9.8456229999999992E-2</v>
      </c>
      <c r="O2" s="5">
        <v>0.24180116806750002</v>
      </c>
      <c r="P2" s="5">
        <v>3.8805753668570989E-2</v>
      </c>
      <c r="Q2" s="5">
        <v>0.24628001799999999</v>
      </c>
      <c r="R2" s="5">
        <f t="shared" ref="R2:R33" si="0">SUM(D2:Q2)</f>
        <v>2.4130512164088147</v>
      </c>
      <c r="S2" s="5">
        <v>9.4233300773651134</v>
      </c>
      <c r="T2" s="5">
        <v>3.6342465753424662</v>
      </c>
      <c r="U2" s="5">
        <v>0.28767123287671231</v>
      </c>
      <c r="V2" s="5">
        <f t="shared" ref="V2:V33" si="1">(R2+SUM(T2:U2))/S2</f>
        <v>0.67226436648384214</v>
      </c>
      <c r="W2" s="5">
        <v>0.34384222557438004</v>
      </c>
      <c r="X2" s="28">
        <v>0.79996069380337342</v>
      </c>
      <c r="Y2" s="28">
        <v>0.38927070029499</v>
      </c>
      <c r="Z2" s="28">
        <v>0.52688693973607093</v>
      </c>
    </row>
    <row r="3" spans="1:26">
      <c r="A3" s="5" t="s">
        <v>119</v>
      </c>
      <c r="B3" s="5" t="s">
        <v>30</v>
      </c>
      <c r="C3" s="5" t="s">
        <v>336</v>
      </c>
      <c r="D3" s="5">
        <v>-1.269568976</v>
      </c>
      <c r="E3" s="5">
        <v>0.70086613354402982</v>
      </c>
      <c r="F3" s="5">
        <v>1.3391567673124203</v>
      </c>
      <c r="G3" s="5">
        <v>1.1184793524700201</v>
      </c>
      <c r="H3" s="5">
        <v>0.29189375169669002</v>
      </c>
      <c r="I3" s="5">
        <v>0</v>
      </c>
      <c r="J3" s="5">
        <v>0.97395380641599993</v>
      </c>
      <c r="K3" s="5">
        <v>3.3324487909620004E-2</v>
      </c>
      <c r="L3" s="5">
        <v>1.37543032114257</v>
      </c>
      <c r="M3" s="5">
        <v>2.5527088224847407</v>
      </c>
      <c r="N3" s="5">
        <v>0.18257442000000002</v>
      </c>
      <c r="O3" s="5">
        <v>1.3353308400674999</v>
      </c>
      <c r="P3" s="5">
        <v>0.33181983363300693</v>
      </c>
      <c r="Q3" s="5">
        <v>0.80431596599999999</v>
      </c>
      <c r="R3" s="5">
        <f t="shared" si="0"/>
        <v>9.7702855266766004</v>
      </c>
      <c r="S3" s="5">
        <v>9.1193516877726886</v>
      </c>
      <c r="T3" s="5">
        <v>3.6342465753424662</v>
      </c>
      <c r="U3" s="5">
        <v>0.28767123287671231</v>
      </c>
      <c r="V3" s="5">
        <f t="shared" si="1"/>
        <v>1.5014448179747704</v>
      </c>
      <c r="W3" s="5">
        <v>2.3843269105827098</v>
      </c>
      <c r="X3" s="15">
        <v>3.9281391436273108</v>
      </c>
      <c r="Y3" s="15">
        <v>2.25592180876607</v>
      </c>
      <c r="Z3" s="15">
        <v>2.4714666397005067</v>
      </c>
    </row>
    <row r="4" spans="1:26">
      <c r="A4" s="5" t="s">
        <v>120</v>
      </c>
      <c r="B4" s="19" t="s">
        <v>30</v>
      </c>
      <c r="C4" s="19" t="s">
        <v>337</v>
      </c>
      <c r="D4" s="15">
        <v>0.85377678700000004</v>
      </c>
      <c r="E4" s="15">
        <v>0.99979817839589002</v>
      </c>
      <c r="F4" s="15">
        <v>1.71438975677326</v>
      </c>
      <c r="G4" s="15">
        <v>0.16230001817483822</v>
      </c>
      <c r="H4" s="15">
        <v>0.96254193945565003</v>
      </c>
      <c r="I4" s="15">
        <v>0</v>
      </c>
      <c r="J4" s="15">
        <v>0.71615112641600009</v>
      </c>
      <c r="K4" s="15">
        <v>5.0238178516759997E-2</v>
      </c>
      <c r="L4" s="15">
        <v>1.6251176676313903</v>
      </c>
      <c r="M4" s="15">
        <v>2.3849366301758259</v>
      </c>
      <c r="N4" s="15">
        <v>0.16763549999999999</v>
      </c>
      <c r="O4" s="15">
        <v>1.4768999712427031</v>
      </c>
      <c r="P4" s="15">
        <v>0.4069338827278467</v>
      </c>
      <c r="Q4" s="15">
        <v>0.76486514600000011</v>
      </c>
      <c r="R4" s="15">
        <f t="shared" si="0"/>
        <v>12.285584782510165</v>
      </c>
      <c r="S4" s="15">
        <v>9.4233300773651134</v>
      </c>
      <c r="T4" s="15">
        <v>3.6342465753424662</v>
      </c>
      <c r="U4" s="15">
        <v>0.28767123287671231</v>
      </c>
      <c r="V4" s="15">
        <f t="shared" si="1"/>
        <v>1.7199336601463051</v>
      </c>
      <c r="W4" s="15">
        <v>1.8409930840464883</v>
      </c>
      <c r="X4" s="15">
        <v>4.0100542978072165</v>
      </c>
      <c r="Y4" s="15">
        <v>2.9320616136859097</v>
      </c>
      <c r="Z4" s="15">
        <v>2.6486989999705499</v>
      </c>
    </row>
    <row r="5" spans="1:26">
      <c r="A5" s="5" t="s">
        <v>121</v>
      </c>
      <c r="B5" s="19" t="s">
        <v>30</v>
      </c>
      <c r="C5" s="19" t="s">
        <v>338</v>
      </c>
      <c r="D5" s="15">
        <v>-3.1132548809999996</v>
      </c>
      <c r="E5" s="15">
        <v>1.24548734049912</v>
      </c>
      <c r="F5" s="15">
        <v>1.3302871536884302</v>
      </c>
      <c r="G5" s="15">
        <v>1.46349640091026</v>
      </c>
      <c r="H5" s="15">
        <v>10.746446317456391</v>
      </c>
      <c r="I5" s="15">
        <v>0.26242140915539003</v>
      </c>
      <c r="J5" s="15">
        <v>0.490290876416</v>
      </c>
      <c r="K5" s="15">
        <v>0.29832180470010994</v>
      </c>
      <c r="L5" s="15">
        <v>1.4480575740205399</v>
      </c>
      <c r="M5" s="15">
        <v>2.6506317338856986</v>
      </c>
      <c r="N5" s="15">
        <v>0.15708085999999999</v>
      </c>
      <c r="O5" s="15">
        <v>1.4821051164724999</v>
      </c>
      <c r="P5" s="15">
        <v>0.34162838265716555</v>
      </c>
      <c r="Q5" s="15">
        <v>0.819684686</v>
      </c>
      <c r="R5" s="15">
        <f t="shared" si="0"/>
        <v>19.622684774861604</v>
      </c>
      <c r="S5" s="15">
        <v>9.1193516877726886</v>
      </c>
      <c r="T5" s="15">
        <v>3.6342465753424662</v>
      </c>
      <c r="U5" s="15">
        <v>0.28767123287671231</v>
      </c>
      <c r="V5" s="15">
        <f t="shared" si="1"/>
        <v>2.5818285541777715</v>
      </c>
      <c r="W5" s="15">
        <v>12.962655003938041</v>
      </c>
      <c r="X5" s="15">
        <v>4.0986893079062385</v>
      </c>
      <c r="Y5" s="15">
        <v>3.0311771588876599</v>
      </c>
      <c r="Z5" s="15">
        <v>2.6434181851296654</v>
      </c>
    </row>
    <row r="6" spans="1:26">
      <c r="A6" s="5" t="s">
        <v>122</v>
      </c>
      <c r="B6" s="19" t="s">
        <v>30</v>
      </c>
      <c r="C6" s="19" t="s">
        <v>339</v>
      </c>
      <c r="D6" s="15">
        <v>-2.2625329540000001</v>
      </c>
      <c r="E6" s="15">
        <v>0.68728267648641994</v>
      </c>
      <c r="F6" s="15">
        <v>1.3051300529066601</v>
      </c>
      <c r="G6" s="15">
        <v>5.6045955310872895</v>
      </c>
      <c r="H6" s="15">
        <v>1.2303511540841201</v>
      </c>
      <c r="I6" s="15">
        <v>9.6417553963839997E-2</v>
      </c>
      <c r="J6" s="15">
        <v>0.41061635641599992</v>
      </c>
      <c r="K6" s="15">
        <v>2.9548565965739997E-2</v>
      </c>
      <c r="L6" s="15">
        <v>1.5016180827906402</v>
      </c>
      <c r="M6" s="15">
        <v>2.5733812442854314</v>
      </c>
      <c r="N6" s="15">
        <v>0.16369526000000001</v>
      </c>
      <c r="O6" s="15">
        <v>1.5980792364724998</v>
      </c>
      <c r="P6" s="15">
        <v>0.32164426840295673</v>
      </c>
      <c r="Q6" s="15">
        <v>0.75927751600000004</v>
      </c>
      <c r="R6" s="15">
        <f t="shared" si="0"/>
        <v>14.019104544861598</v>
      </c>
      <c r="S6" s="15">
        <v>9.1193516877726886</v>
      </c>
      <c r="T6" s="15">
        <v>3.6342465753424662</v>
      </c>
      <c r="U6" s="15">
        <v>0.28767123287671231</v>
      </c>
      <c r="V6" s="15">
        <f t="shared" si="1"/>
        <v>1.9673572165372528</v>
      </c>
      <c r="W6" s="15">
        <v>7.3419805955512496</v>
      </c>
      <c r="X6" s="15">
        <v>4.0749993270760712</v>
      </c>
      <c r="Y6" s="15">
        <v>2.1856565553588201</v>
      </c>
      <c r="Z6" s="15">
        <v>2.6790010208754564</v>
      </c>
    </row>
    <row r="7" spans="1:26">
      <c r="A7" s="5" t="s">
        <v>123</v>
      </c>
      <c r="B7" s="19" t="s">
        <v>31</v>
      </c>
      <c r="C7" s="19" t="s">
        <v>340</v>
      </c>
      <c r="D7" s="15">
        <v>-1.8610371269999999</v>
      </c>
      <c r="E7" s="15">
        <v>0.91460254159248988</v>
      </c>
      <c r="F7" s="15">
        <v>1.72644481483201</v>
      </c>
      <c r="G7" s="15">
        <v>4.7851453401501907</v>
      </c>
      <c r="H7" s="15">
        <v>4.1029436075660002E-2</v>
      </c>
      <c r="I7" s="15">
        <v>1.7479568179907401</v>
      </c>
      <c r="J7" s="15">
        <v>0.61528099641599998</v>
      </c>
      <c r="K7" s="15">
        <v>0.27228178628841004</v>
      </c>
      <c r="L7" s="15">
        <v>1.4823770200979962</v>
      </c>
      <c r="M7" s="15">
        <v>2.8854323819506424</v>
      </c>
      <c r="N7" s="15">
        <v>0.26960730290322577</v>
      </c>
      <c r="O7" s="15">
        <v>1.5364488700723387</v>
      </c>
      <c r="P7" s="15">
        <v>0.31892551929716834</v>
      </c>
      <c r="Q7" s="15">
        <v>0.81160649929032269</v>
      </c>
      <c r="R7" s="15">
        <f t="shared" si="0"/>
        <v>15.546102199957193</v>
      </c>
      <c r="S7" s="15">
        <v>8.6240151301744206</v>
      </c>
      <c r="T7" s="15">
        <v>3.6342465753424662</v>
      </c>
      <c r="U7" s="15">
        <v>0.28767123287671231</v>
      </c>
      <c r="V7" s="15">
        <f t="shared" si="1"/>
        <v>2.2574195098591661</v>
      </c>
      <c r="W7" s="15">
        <v>7.1894125906325907</v>
      </c>
      <c r="X7" s="15">
        <v>4.3678094020486391</v>
      </c>
      <c r="Y7" s="15">
        <v>3.1829364456161358</v>
      </c>
      <c r="Z7" s="15">
        <v>2.6669808886598299</v>
      </c>
    </row>
    <row r="8" spans="1:26">
      <c r="A8" s="5" t="s">
        <v>124</v>
      </c>
      <c r="B8" s="19" t="s">
        <v>31</v>
      </c>
      <c r="C8" s="19" t="s">
        <v>341</v>
      </c>
      <c r="D8" s="15">
        <v>-2.4015017219999999</v>
      </c>
      <c r="E8" s="15">
        <v>0.79011195772928</v>
      </c>
      <c r="F8" s="15">
        <v>1.46737926850613</v>
      </c>
      <c r="G8" s="15">
        <v>2.2614813946727934</v>
      </c>
      <c r="H8" s="15">
        <v>1.41513183396451</v>
      </c>
      <c r="I8" s="15">
        <v>0.20788635853644</v>
      </c>
      <c r="J8" s="15">
        <v>3.903592641599999E-2</v>
      </c>
      <c r="K8" s="15">
        <v>0.12444066113409998</v>
      </c>
      <c r="L8" s="15">
        <v>1.477801841885837</v>
      </c>
      <c r="M8" s="15">
        <v>2.6399509342485197</v>
      </c>
      <c r="N8" s="15">
        <v>0.22633781838709677</v>
      </c>
      <c r="O8" s="15">
        <v>1.8375255940056452</v>
      </c>
      <c r="P8" s="15">
        <v>0.37107518508252763</v>
      </c>
      <c r="Q8" s="15">
        <v>0.76198548483870965</v>
      </c>
      <c r="R8" s="15">
        <f t="shared" si="0"/>
        <v>11.21864253740759</v>
      </c>
      <c r="S8" s="15">
        <v>8.3458210937171806</v>
      </c>
      <c r="T8" s="15">
        <v>3.6342465753424662</v>
      </c>
      <c r="U8" s="15">
        <v>0.28767123287671231</v>
      </c>
      <c r="V8" s="15">
        <f t="shared" si="1"/>
        <v>1.8141486829887519</v>
      </c>
      <c r="W8" s="15">
        <v>3.9235355135897434</v>
      </c>
      <c r="X8" s="15">
        <v>4.1177527761343562</v>
      </c>
      <c r="Y8" s="15">
        <v>2.6082697057566069</v>
      </c>
      <c r="Z8" s="15">
        <v>2.9705862639268825</v>
      </c>
    </row>
    <row r="9" spans="1:26">
      <c r="A9" s="5" t="s">
        <v>125</v>
      </c>
      <c r="B9" s="19" t="s">
        <v>31</v>
      </c>
      <c r="C9" s="19" t="s">
        <v>342</v>
      </c>
      <c r="D9" s="15">
        <v>-2.0145618880000002</v>
      </c>
      <c r="E9" s="15">
        <v>0.96192390819481011</v>
      </c>
      <c r="F9" s="15">
        <v>1.5315233468164702</v>
      </c>
      <c r="G9" s="15">
        <v>4.4246188750175</v>
      </c>
      <c r="H9" s="15">
        <v>0</v>
      </c>
      <c r="I9" s="15">
        <v>0.11744177660368001</v>
      </c>
      <c r="J9" s="15">
        <v>3.6731906416E-2</v>
      </c>
      <c r="K9" s="15">
        <v>1.1403012299197099</v>
      </c>
      <c r="L9" s="15">
        <v>1.4141645603199469</v>
      </c>
      <c r="M9" s="15">
        <v>2.6694610192177843</v>
      </c>
      <c r="N9" s="15">
        <v>0.21173414838709675</v>
      </c>
      <c r="O9" s="15">
        <v>1.5170562140056449</v>
      </c>
      <c r="P9" s="15">
        <v>0.17323788656909844</v>
      </c>
      <c r="Q9" s="15">
        <v>0.7932966548387097</v>
      </c>
      <c r="R9" s="15">
        <f t="shared" si="0"/>
        <v>12.976929638306451</v>
      </c>
      <c r="S9" s="15">
        <v>8.6240151301744206</v>
      </c>
      <c r="T9" s="15">
        <v>3.6342465753424662</v>
      </c>
      <c r="U9" s="15">
        <v>0.28767123287671231</v>
      </c>
      <c r="V9" s="15">
        <f t="shared" si="1"/>
        <v>1.9595104126613296</v>
      </c>
      <c r="W9" s="15">
        <v>4.57879255803718</v>
      </c>
      <c r="X9" s="15">
        <v>4.0836255795377312</v>
      </c>
      <c r="Y9" s="15">
        <v>3.8454826333180869</v>
      </c>
      <c r="Z9" s="15">
        <v>2.4835907554134531</v>
      </c>
    </row>
    <row r="10" spans="1:26">
      <c r="A10" s="5" t="s">
        <v>160</v>
      </c>
      <c r="B10" s="19" t="s">
        <v>31</v>
      </c>
      <c r="C10" s="19" t="s">
        <v>343</v>
      </c>
      <c r="D10" s="15">
        <v>-0.90990231300000002</v>
      </c>
      <c r="E10" s="15">
        <v>1.1550868075479599</v>
      </c>
      <c r="F10" s="15">
        <v>1.5433253069140502</v>
      </c>
      <c r="G10" s="15">
        <v>7.4044098247338397</v>
      </c>
      <c r="H10" s="15">
        <v>0</v>
      </c>
      <c r="I10" s="15">
        <v>3.2608911072710002E-2</v>
      </c>
      <c r="J10" s="15">
        <v>4.8712776415999991E-2</v>
      </c>
      <c r="K10" s="15">
        <v>0.47728003783118994</v>
      </c>
      <c r="L10" s="15">
        <v>1.3674457501421866</v>
      </c>
      <c r="M10" s="15">
        <v>2.7851407497189875</v>
      </c>
      <c r="N10" s="15">
        <v>0.14065716838709677</v>
      </c>
      <c r="O10" s="15">
        <v>1.5797888940056453</v>
      </c>
      <c r="P10" s="15">
        <v>0.19939434969810749</v>
      </c>
      <c r="Q10" s="15">
        <v>0.79312319483870963</v>
      </c>
      <c r="R10" s="15">
        <f t="shared" si="0"/>
        <v>16.61707145830648</v>
      </c>
      <c r="S10" s="15">
        <v>8.3458210937171806</v>
      </c>
      <c r="T10" s="15">
        <v>3.6342465753424662</v>
      </c>
      <c r="U10" s="15">
        <v>0.28767123287671231</v>
      </c>
      <c r="V10" s="15">
        <f t="shared" si="1"/>
        <v>2.4609908403125988</v>
      </c>
      <c r="W10" s="15">
        <v>7.4857315122225501</v>
      </c>
      <c r="X10" s="15">
        <v>4.1525864998611741</v>
      </c>
      <c r="Y10" s="15">
        <v>3.3163493206802968</v>
      </c>
      <c r="Z10" s="15">
        <v>2.5723064385424621</v>
      </c>
    </row>
    <row r="11" spans="1:26">
      <c r="A11" s="5" t="s">
        <v>161</v>
      </c>
      <c r="B11" s="19" t="s">
        <v>32</v>
      </c>
      <c r="C11" s="19" t="s">
        <v>344</v>
      </c>
      <c r="D11" s="15">
        <v>0.85064977099999983</v>
      </c>
      <c r="E11" s="15">
        <v>1.1374261416859701</v>
      </c>
      <c r="F11" s="15">
        <v>1.5679874108002501</v>
      </c>
      <c r="G11" s="15">
        <v>3.3112325527217097</v>
      </c>
      <c r="H11" s="15">
        <v>0</v>
      </c>
      <c r="I11" s="15">
        <v>0</v>
      </c>
      <c r="J11" s="15">
        <v>0.69454679641600003</v>
      </c>
      <c r="K11" s="15">
        <v>0.14522507952107</v>
      </c>
      <c r="L11" s="15">
        <v>1.4766964880938038</v>
      </c>
      <c r="M11" s="15">
        <v>2.6561083043918359</v>
      </c>
      <c r="N11" s="15">
        <v>0.23233846893548388</v>
      </c>
      <c r="O11" s="15">
        <v>1.8630734980032257</v>
      </c>
      <c r="P11" s="15">
        <v>0.18638357981578557</v>
      </c>
      <c r="Q11" s="15">
        <v>0.84908252919354832</v>
      </c>
      <c r="R11" s="15">
        <f t="shared" si="0"/>
        <v>14.970750620578684</v>
      </c>
      <c r="S11" s="15">
        <v>7.9737832438062819</v>
      </c>
      <c r="T11" s="15">
        <v>3.6342465753424662</v>
      </c>
      <c r="U11" s="15">
        <v>0.28767123287671231</v>
      </c>
      <c r="V11" s="15">
        <f t="shared" si="1"/>
        <v>2.3693481313870599</v>
      </c>
      <c r="W11" s="15">
        <v>4.0057793491377094</v>
      </c>
      <c r="X11" s="15">
        <v>4.1328047924856399</v>
      </c>
      <c r="Y11" s="15">
        <v>3.0829771009427738</v>
      </c>
      <c r="Z11" s="15">
        <v>2.8985396070125593</v>
      </c>
    </row>
    <row r="12" spans="1:26">
      <c r="A12" s="5" t="s">
        <v>162</v>
      </c>
      <c r="B12" s="19" t="s">
        <v>32</v>
      </c>
      <c r="C12" s="19" t="s">
        <v>345</v>
      </c>
      <c r="D12" s="15">
        <v>-1.5690638239999999</v>
      </c>
      <c r="E12" s="15">
        <v>0.73340351125538017</v>
      </c>
      <c r="F12" s="15">
        <v>1.8507304568607199</v>
      </c>
      <c r="G12" s="15">
        <v>3.2018959775644231</v>
      </c>
      <c r="H12" s="15">
        <v>0</v>
      </c>
      <c r="I12" s="15">
        <v>0</v>
      </c>
      <c r="J12" s="15">
        <v>0.98750560641600005</v>
      </c>
      <c r="K12" s="15">
        <v>9.1750750330000001E-4</v>
      </c>
      <c r="L12" s="15">
        <v>1.1409501150661268</v>
      </c>
      <c r="M12" s="15">
        <v>2.5802402644441358</v>
      </c>
      <c r="N12" s="15">
        <v>0.13585231966666667</v>
      </c>
      <c r="O12" s="15">
        <v>1.6692751899999998</v>
      </c>
      <c r="P12" s="15">
        <v>0.24144160103620455</v>
      </c>
      <c r="Q12" s="15">
        <v>0.8104272216666667</v>
      </c>
      <c r="R12" s="15">
        <f t="shared" si="0"/>
        <v>11.783575947479623</v>
      </c>
      <c r="S12" s="15">
        <v>8.8281171627855262</v>
      </c>
      <c r="T12" s="15">
        <v>3.6342465753424662</v>
      </c>
      <c r="U12" s="15">
        <v>0.28767123287671231</v>
      </c>
      <c r="V12" s="15">
        <f t="shared" si="1"/>
        <v>1.7790309605206081</v>
      </c>
      <c r="W12" s="15">
        <v>4.1894015839804233</v>
      </c>
      <c r="X12" s="15">
        <v>3.7211903795102623</v>
      </c>
      <c r="Y12" s="15">
        <v>2.7209037952860666</v>
      </c>
      <c r="Z12" s="15">
        <v>2.721144012702871</v>
      </c>
    </row>
    <row r="13" spans="1:26">
      <c r="A13" s="5" t="s">
        <v>163</v>
      </c>
      <c r="B13" s="19" t="s">
        <v>32</v>
      </c>
      <c r="C13" s="19" t="s">
        <v>346</v>
      </c>
      <c r="D13" s="15">
        <v>-0.96926615900000013</v>
      </c>
      <c r="E13" s="15">
        <v>0.75928304748527009</v>
      </c>
      <c r="F13" s="15">
        <v>1.5411458335896699</v>
      </c>
      <c r="G13" s="15">
        <v>6.1253635457470805</v>
      </c>
      <c r="H13" s="15">
        <v>6.6872005115503299</v>
      </c>
      <c r="I13" s="15">
        <v>3.3181526574682598</v>
      </c>
      <c r="J13" s="15">
        <v>0.77599902641599994</v>
      </c>
      <c r="K13" s="15">
        <v>0.24565944525078004</v>
      </c>
      <c r="L13" s="15">
        <v>1.5489200396730767</v>
      </c>
      <c r="M13" s="15">
        <v>2.7318497855343438</v>
      </c>
      <c r="N13" s="15">
        <v>0.17308287966666666</v>
      </c>
      <c r="O13" s="15">
        <v>1.7344877400000001</v>
      </c>
      <c r="P13" s="15">
        <v>0.2767539613648542</v>
      </c>
      <c r="Q13" s="15">
        <v>0.73649812166666662</v>
      </c>
      <c r="R13" s="15">
        <f t="shared" si="0"/>
        <v>25.685130436412997</v>
      </c>
      <c r="S13" s="15">
        <v>7.9737832438062819</v>
      </c>
      <c r="T13" s="15">
        <v>3.6342465753424662</v>
      </c>
      <c r="U13" s="15">
        <v>0.28767123287671231</v>
      </c>
      <c r="V13" s="15">
        <f t="shared" si="1"/>
        <v>3.7130490432668526</v>
      </c>
      <c r="W13" s="15">
        <v>16.906715741181671</v>
      </c>
      <c r="X13" s="15">
        <v>4.28076982520742</v>
      </c>
      <c r="Y13" s="15">
        <v>2.7191712059923869</v>
      </c>
      <c r="Z13" s="15">
        <v>2.7477398230315209</v>
      </c>
    </row>
    <row r="14" spans="1:26">
      <c r="A14" s="5" t="s">
        <v>164</v>
      </c>
      <c r="B14" s="19" t="s">
        <v>32</v>
      </c>
      <c r="C14" s="19" t="s">
        <v>347</v>
      </c>
      <c r="D14" s="15">
        <v>-0.25537103600000055</v>
      </c>
      <c r="E14" s="15">
        <v>0.87655882895548998</v>
      </c>
      <c r="F14" s="15">
        <v>1.4396302030523098</v>
      </c>
      <c r="G14" s="15">
        <v>18.701303536676058</v>
      </c>
      <c r="H14" s="15">
        <v>1.09299439658158</v>
      </c>
      <c r="I14" s="15">
        <v>2.9403489450812899</v>
      </c>
      <c r="J14" s="15">
        <v>1.0259013464153248</v>
      </c>
      <c r="K14" s="15">
        <v>5.9939164656929993E-2</v>
      </c>
      <c r="L14" s="15">
        <v>1.6181866263294669</v>
      </c>
      <c r="M14" s="15">
        <v>2.8532400076845414</v>
      </c>
      <c r="N14" s="15">
        <v>0.22906965966666668</v>
      </c>
      <c r="O14" s="15">
        <v>1.6734929799999998</v>
      </c>
      <c r="P14" s="15">
        <v>0.64105621729101725</v>
      </c>
      <c r="Q14" s="15">
        <v>0.71539217166666669</v>
      </c>
      <c r="R14" s="15">
        <f t="shared" si="0"/>
        <v>33.611743048057342</v>
      </c>
      <c r="S14" s="15">
        <v>8.2395760185998235</v>
      </c>
      <c r="T14" s="15">
        <v>3.6342465753424662</v>
      </c>
      <c r="U14" s="15">
        <v>0.28767123287671231</v>
      </c>
      <c r="V14" s="15">
        <f t="shared" si="1"/>
        <v>4.5552903173111003</v>
      </c>
      <c r="W14" s="15">
        <v>23.760548224754253</v>
      </c>
      <c r="X14" s="15">
        <v>4.4714266340140085</v>
      </c>
      <c r="Y14" s="15">
        <v>2.6051978563313964</v>
      </c>
      <c r="Z14" s="15">
        <v>3.0299413689576835</v>
      </c>
    </row>
    <row r="15" spans="1:26">
      <c r="A15" s="5" t="s">
        <v>165</v>
      </c>
      <c r="B15" s="19" t="s">
        <v>33</v>
      </c>
      <c r="C15" s="19" t="s">
        <v>348</v>
      </c>
      <c r="D15" s="15">
        <v>6.040974999999893E-3</v>
      </c>
      <c r="E15" s="15">
        <v>0.81180223565950538</v>
      </c>
      <c r="F15" s="15">
        <v>1.42838084050779</v>
      </c>
      <c r="G15" s="15">
        <v>4.6504544637081002</v>
      </c>
      <c r="H15" s="15">
        <v>0</v>
      </c>
      <c r="I15" s="15">
        <v>6.6429899999999997E-3</v>
      </c>
      <c r="J15" s="15">
        <v>0.56222044512568803</v>
      </c>
      <c r="K15" s="15">
        <v>0.25708039029120999</v>
      </c>
      <c r="L15" s="15">
        <v>1.3943704088075342</v>
      </c>
      <c r="M15" s="15">
        <v>2.6111153722861138</v>
      </c>
      <c r="N15" s="15">
        <v>0.1856997646451613</v>
      </c>
      <c r="O15" s="15">
        <v>1.6871749361290318</v>
      </c>
      <c r="P15" s="15">
        <v>3.3383504407925313E-2</v>
      </c>
      <c r="Q15" s="15">
        <v>0.71299978322580648</v>
      </c>
      <c r="R15" s="15">
        <f t="shared" si="0"/>
        <v>14.347366109793866</v>
      </c>
      <c r="S15" s="15">
        <v>8.1205342392764859</v>
      </c>
      <c r="T15" s="15">
        <v>3.6342465753424662</v>
      </c>
      <c r="U15" s="15">
        <v>0.28767123287671231</v>
      </c>
      <c r="V15" s="15">
        <f t="shared" si="1"/>
        <v>2.2497637938216219</v>
      </c>
      <c r="W15" s="15">
        <v>5.219317898833788</v>
      </c>
      <c r="X15" s="15">
        <v>4.0054857810936477</v>
      </c>
      <c r="Y15" s="15">
        <v>2.6829632311036669</v>
      </c>
      <c r="Z15" s="15">
        <v>2.4335582237627635</v>
      </c>
    </row>
    <row r="16" spans="1:26">
      <c r="A16" s="5" t="s">
        <v>166</v>
      </c>
      <c r="B16" s="19" t="s">
        <v>33</v>
      </c>
      <c r="C16" s="19" t="s">
        <v>349</v>
      </c>
      <c r="D16" s="15">
        <v>0.1040810250000006</v>
      </c>
      <c r="E16" s="15">
        <v>0.85262302039487925</v>
      </c>
      <c r="F16" s="15">
        <v>1.9112784052994403</v>
      </c>
      <c r="G16" s="15">
        <v>3.5832409766408775</v>
      </c>
      <c r="H16" s="15">
        <v>1.4018950000000001E-2</v>
      </c>
      <c r="I16" s="15">
        <v>5.7567482000000003E-2</v>
      </c>
      <c r="J16" s="15">
        <v>0.17641447738381683</v>
      </c>
      <c r="K16" s="15">
        <v>0.17745019920609001</v>
      </c>
      <c r="L16" s="15">
        <v>1.8475409619780392</v>
      </c>
      <c r="M16" s="15">
        <v>2.3582632165083388</v>
      </c>
      <c r="N16" s="15">
        <v>0.22825246451612902</v>
      </c>
      <c r="O16" s="15">
        <v>1.5829939029032254</v>
      </c>
      <c r="P16" s="15">
        <v>0.25219682842236213</v>
      </c>
      <c r="Q16" s="15">
        <v>0.73362534258064527</v>
      </c>
      <c r="R16" s="15">
        <f t="shared" si="0"/>
        <v>13.879547252833843</v>
      </c>
      <c r="S16" s="15">
        <v>8.3912187139190362</v>
      </c>
      <c r="T16" s="15">
        <v>3.6342465753424662</v>
      </c>
      <c r="U16" s="15">
        <v>0.28767123287671231</v>
      </c>
      <c r="V16" s="15">
        <f t="shared" si="1"/>
        <v>2.12143976554021</v>
      </c>
      <c r="W16" s="15">
        <v>3.8312418860246944</v>
      </c>
      <c r="X16" s="15">
        <v>4.2058041784863782</v>
      </c>
      <c r="Y16" s="15">
        <v>3.1696040894165387</v>
      </c>
      <c r="Z16" s="15">
        <v>2.5688160739062327</v>
      </c>
    </row>
    <row r="17" spans="1:26">
      <c r="A17" s="5" t="s">
        <v>167</v>
      </c>
      <c r="B17" s="19" t="s">
        <v>33</v>
      </c>
      <c r="C17" s="19" t="s">
        <v>350</v>
      </c>
      <c r="D17" s="15">
        <v>-0.99498994800000018</v>
      </c>
      <c r="E17" s="15">
        <v>1.07584063152722</v>
      </c>
      <c r="F17" s="15">
        <v>1.61279813972716</v>
      </c>
      <c r="G17" s="15">
        <v>4.0122251185430287</v>
      </c>
      <c r="H17" s="15">
        <v>0.75744419166838006</v>
      </c>
      <c r="I17" s="15">
        <v>0</v>
      </c>
      <c r="J17" s="15">
        <v>0.17641447738381683</v>
      </c>
      <c r="K17" s="15">
        <v>5.8540232434670006E-2</v>
      </c>
      <c r="L17" s="15">
        <v>1.9513337864173292</v>
      </c>
      <c r="M17" s="15">
        <v>2.1734824179226391</v>
      </c>
      <c r="N17" s="15">
        <v>0.23754667451612899</v>
      </c>
      <c r="O17" s="15">
        <v>1.5369525029032258</v>
      </c>
      <c r="P17" s="15">
        <v>0.2211758465207927</v>
      </c>
      <c r="Q17" s="15">
        <v>0.7460844425806451</v>
      </c>
      <c r="R17" s="15">
        <f t="shared" si="0"/>
        <v>13.564848514145037</v>
      </c>
      <c r="S17" s="15">
        <v>8.1205342392764859</v>
      </c>
      <c r="T17" s="15">
        <v>3.6342465753424662</v>
      </c>
      <c r="U17" s="15">
        <v>0.28767123287671231</v>
      </c>
      <c r="V17" s="15">
        <f t="shared" si="1"/>
        <v>2.1534009717964357</v>
      </c>
      <c r="W17" s="15">
        <v>4.9460837875952262</v>
      </c>
      <c r="X17" s="15">
        <v>4.1248162043399681</v>
      </c>
      <c r="Y17" s="15">
        <v>2.9847256782051792</v>
      </c>
      <c r="Z17" s="15">
        <v>2.5042127920046635</v>
      </c>
    </row>
    <row r="18" spans="1:26">
      <c r="A18" s="5" t="s">
        <v>168</v>
      </c>
      <c r="B18" s="19" t="s">
        <v>33</v>
      </c>
      <c r="C18" s="19" t="s">
        <v>351</v>
      </c>
      <c r="D18" s="15">
        <v>-1.0299189660000001</v>
      </c>
      <c r="E18" s="15">
        <v>0.89726300709728002</v>
      </c>
      <c r="F18" s="15">
        <v>1.5748586163104299</v>
      </c>
      <c r="G18" s="15">
        <v>3.2970330967833004</v>
      </c>
      <c r="H18" s="15">
        <v>0</v>
      </c>
      <c r="I18" s="15">
        <v>0</v>
      </c>
      <c r="J18" s="15">
        <v>0.17641447738381683</v>
      </c>
      <c r="K18" s="15">
        <v>6.9377714014900007E-3</v>
      </c>
      <c r="L18" s="15">
        <v>1.4108428820146792</v>
      </c>
      <c r="M18" s="15">
        <v>2.2776431794620393</v>
      </c>
      <c r="N18" s="15">
        <v>0.26610603451612902</v>
      </c>
      <c r="O18" s="15">
        <v>1.5240197229032257</v>
      </c>
      <c r="P18" s="15">
        <v>0.27503828127108249</v>
      </c>
      <c r="Q18" s="15">
        <v>0.62472642258064515</v>
      </c>
      <c r="R18" s="15">
        <f t="shared" si="0"/>
        <v>11.300964525724119</v>
      </c>
      <c r="S18" s="15">
        <v>8.1205342392764859</v>
      </c>
      <c r="T18" s="15">
        <v>3.6342465753424662</v>
      </c>
      <c r="U18" s="15">
        <v>0.28767123287671231</v>
      </c>
      <c r="V18" s="15">
        <f t="shared" si="1"/>
        <v>1.8746158670589643</v>
      </c>
      <c r="W18" s="15">
        <v>3.4734475741671171</v>
      </c>
      <c r="X18" s="15">
        <v>3.6884860614767185</v>
      </c>
      <c r="Y18" s="15">
        <v>2.7451654293253291</v>
      </c>
      <c r="Z18" s="15">
        <v>2.4237844267549535</v>
      </c>
    </row>
    <row r="19" spans="1:26">
      <c r="A19" s="5" t="s">
        <v>169</v>
      </c>
      <c r="B19" s="19" t="s">
        <v>33</v>
      </c>
      <c r="C19" s="19" t="s">
        <v>352</v>
      </c>
      <c r="D19" s="15">
        <v>0.70347582200000136</v>
      </c>
      <c r="E19" s="15">
        <v>1.34475973832118</v>
      </c>
      <c r="F19" s="15">
        <v>1.6630103361395603</v>
      </c>
      <c r="G19" s="15">
        <v>17.688805639608354</v>
      </c>
      <c r="H19" s="15">
        <v>2.1304248999999997E-2</v>
      </c>
      <c r="I19" s="15">
        <v>0.16952567211699002</v>
      </c>
      <c r="J19" s="15">
        <v>0.20632590698381686</v>
      </c>
      <c r="K19" s="15">
        <v>8.3558605937500002E-3</v>
      </c>
      <c r="L19" s="15">
        <v>1.6406685168408295</v>
      </c>
      <c r="M19" s="15">
        <v>2.5673453447800889</v>
      </c>
      <c r="N19" s="15">
        <v>0.30564688451612904</v>
      </c>
      <c r="O19" s="15">
        <v>1.2466313129032258</v>
      </c>
      <c r="P19" s="15">
        <v>0.3211673462520816</v>
      </c>
      <c r="Q19" s="15">
        <v>0.64512948258064506</v>
      </c>
      <c r="R19" s="15">
        <f t="shared" si="0"/>
        <v>28.532152112636656</v>
      </c>
      <c r="S19" s="15">
        <v>8.3912187139190362</v>
      </c>
      <c r="T19" s="15">
        <v>3.6342465753424662</v>
      </c>
      <c r="U19" s="15">
        <v>0.28767123287671231</v>
      </c>
      <c r="V19" s="15">
        <f t="shared" si="1"/>
        <v>3.8676229314607489</v>
      </c>
      <c r="W19" s="15">
        <v>18.085961467709161</v>
      </c>
      <c r="X19" s="15">
        <v>4.208013861620918</v>
      </c>
      <c r="Y19" s="15">
        <v>3.3217728195706195</v>
      </c>
      <c r="Z19" s="15">
        <v>2.2129281417359525</v>
      </c>
    </row>
    <row r="20" spans="1:26">
      <c r="A20" s="5" t="s">
        <v>170</v>
      </c>
      <c r="B20" s="19" t="s">
        <v>34</v>
      </c>
      <c r="C20" s="19" t="s">
        <v>353</v>
      </c>
      <c r="D20" s="15">
        <v>-1.5054137459999999</v>
      </c>
      <c r="E20" s="15">
        <v>0.73863266907818004</v>
      </c>
      <c r="F20" s="15">
        <v>1.4531923890810898</v>
      </c>
      <c r="G20" s="15">
        <v>12.452345619558312</v>
      </c>
      <c r="H20" s="15">
        <v>2.0314102778150001</v>
      </c>
      <c r="I20" s="15">
        <v>2.02107337299E-2</v>
      </c>
      <c r="J20" s="15">
        <v>0.18216850383537622</v>
      </c>
      <c r="K20" s="15">
        <v>0.14541294552548001</v>
      </c>
      <c r="L20" s="15">
        <v>1.6425012020671681</v>
      </c>
      <c r="M20" s="15">
        <v>2.47802366175977</v>
      </c>
      <c r="N20" s="15">
        <v>0.21555589516129028</v>
      </c>
      <c r="O20" s="15">
        <v>1.519977720645161</v>
      </c>
      <c r="P20" s="15">
        <v>0.28706073282805683</v>
      </c>
      <c r="Q20" s="15">
        <v>0.80550247032258071</v>
      </c>
      <c r="R20" s="15">
        <f t="shared" si="0"/>
        <v>22.466581075407369</v>
      </c>
      <c r="S20" s="15">
        <v>8.2162955629183561</v>
      </c>
      <c r="T20" s="15">
        <v>3.6342465753424662</v>
      </c>
      <c r="U20" s="15">
        <v>0.28767123287671231</v>
      </c>
      <c r="V20" s="15">
        <f t="shared" si="1"/>
        <v>3.2117270711052153</v>
      </c>
      <c r="W20" s="15">
        <v>14.686135134938588</v>
      </c>
      <c r="X20" s="15">
        <v>4.1205248638269385</v>
      </c>
      <c r="Y20" s="15">
        <v>2.5527938988460401</v>
      </c>
      <c r="Z20" s="15">
        <v>2.6125409237957986</v>
      </c>
    </row>
    <row r="21" spans="1:26">
      <c r="A21" s="5" t="s">
        <v>171</v>
      </c>
      <c r="B21" s="19" t="s">
        <v>34</v>
      </c>
      <c r="C21" s="19" t="s">
        <v>354</v>
      </c>
      <c r="D21" s="15">
        <v>-1.4895158119999998</v>
      </c>
      <c r="E21" s="15">
        <v>0.72770363056245424</v>
      </c>
      <c r="F21" s="15">
        <v>1.40832481598214</v>
      </c>
      <c r="G21" s="15">
        <v>4.5433617772705102</v>
      </c>
      <c r="H21" s="15">
        <v>0</v>
      </c>
      <c r="I21" s="15">
        <v>0</v>
      </c>
      <c r="J21" s="15">
        <v>0.118380396416</v>
      </c>
      <c r="K21" s="15">
        <v>0.28339950290994997</v>
      </c>
      <c r="L21" s="15">
        <v>1.6114109723849701</v>
      </c>
      <c r="M21" s="15">
        <v>2.3317780927440017</v>
      </c>
      <c r="N21" s="15">
        <v>0.25542045741935482</v>
      </c>
      <c r="O21" s="15">
        <v>1.5075996077419356</v>
      </c>
      <c r="P21" s="15">
        <v>0.22931100263295068</v>
      </c>
      <c r="Q21" s="15">
        <v>0.79419234741935496</v>
      </c>
      <c r="R21" s="15">
        <f t="shared" si="0"/>
        <v>12.321366791483621</v>
      </c>
      <c r="S21" s="15">
        <v>8.4901720816823012</v>
      </c>
      <c r="T21" s="15">
        <v>3.6342465753424662</v>
      </c>
      <c r="U21" s="15">
        <v>0.28767123287671231</v>
      </c>
      <c r="V21" s="15">
        <f t="shared" si="1"/>
        <v>1.9131867344300333</v>
      </c>
      <c r="W21" s="15">
        <v>4.6617421736865099</v>
      </c>
      <c r="X21" s="15">
        <v>3.9431890651289718</v>
      </c>
      <c r="Y21" s="15">
        <v>2.6748484068738989</v>
      </c>
      <c r="Z21" s="15">
        <v>2.531102957794241</v>
      </c>
    </row>
    <row r="22" spans="1:26">
      <c r="A22" s="5" t="s">
        <v>172</v>
      </c>
      <c r="B22" s="19" t="s">
        <v>34</v>
      </c>
      <c r="C22" s="19" t="s">
        <v>355</v>
      </c>
      <c r="D22" s="15">
        <v>-0.50806929299999992</v>
      </c>
      <c r="E22" s="15">
        <v>0.75435371372532001</v>
      </c>
      <c r="F22" s="15">
        <v>1.5979919271321701</v>
      </c>
      <c r="G22" s="15">
        <v>13.054932830594504</v>
      </c>
      <c r="H22" s="15">
        <v>0</v>
      </c>
      <c r="I22" s="15">
        <v>2.0381637000000001E-2</v>
      </c>
      <c r="J22" s="15">
        <v>9.8544526416000019E-2</v>
      </c>
      <c r="K22" s="15">
        <v>-6.6389123665799993E-3</v>
      </c>
      <c r="L22" s="15">
        <v>1.7981306145532201</v>
      </c>
      <c r="M22" s="15">
        <v>2.4678840675012026</v>
      </c>
      <c r="N22" s="15">
        <v>0.25445121741935478</v>
      </c>
      <c r="O22" s="15">
        <v>1.5512151377419354</v>
      </c>
      <c r="P22" s="15">
        <v>0.6526295051447959</v>
      </c>
      <c r="Q22" s="15">
        <v>0.77219517741935484</v>
      </c>
      <c r="R22" s="15">
        <f t="shared" si="0"/>
        <v>22.508002149281275</v>
      </c>
      <c r="S22" s="15">
        <v>8.2162955629183561</v>
      </c>
      <c r="T22" s="15">
        <v>3.6342465753424662</v>
      </c>
      <c r="U22" s="15">
        <v>0.28767123287671231</v>
      </c>
      <c r="V22" s="15">
        <f t="shared" si="1"/>
        <v>3.2167684031211721</v>
      </c>
      <c r="W22" s="15">
        <v>13.173858994010503</v>
      </c>
      <c r="X22" s="15">
        <v>4.2660146820544229</v>
      </c>
      <c r="Y22" s="15">
        <v>2.6001579459102651</v>
      </c>
      <c r="Z22" s="15">
        <v>2.9760398203060863</v>
      </c>
    </row>
    <row r="23" spans="1:26">
      <c r="A23" s="5" t="s">
        <v>173</v>
      </c>
      <c r="B23" s="19" t="s">
        <v>34</v>
      </c>
      <c r="C23" s="19" t="s">
        <v>356</v>
      </c>
      <c r="D23" s="15">
        <v>-0.35030996600000031</v>
      </c>
      <c r="E23" s="15">
        <v>1.3644829714737197</v>
      </c>
      <c r="F23" s="15">
        <v>1.6085370863047601</v>
      </c>
      <c r="G23" s="15">
        <v>6.3734913050437463</v>
      </c>
      <c r="H23" s="15">
        <v>0.14808950633846002</v>
      </c>
      <c r="I23" s="15">
        <v>0</v>
      </c>
      <c r="J23" s="15">
        <v>4.7233916415999992E-2</v>
      </c>
      <c r="K23" s="15">
        <v>9.2265164875399985E-3</v>
      </c>
      <c r="L23" s="15">
        <v>2.2640020232648603</v>
      </c>
      <c r="M23" s="15">
        <v>2.3250349876964913</v>
      </c>
      <c r="N23" s="15">
        <v>0.31298616741935487</v>
      </c>
      <c r="O23" s="15">
        <v>1.5270993982974888</v>
      </c>
      <c r="P23" s="15">
        <v>0.73700103999625066</v>
      </c>
      <c r="Q23" s="15">
        <v>0.81050309741935489</v>
      </c>
      <c r="R23" s="15">
        <f t="shared" si="0"/>
        <v>17.177378050158026</v>
      </c>
      <c r="S23" s="15">
        <v>8.2162955629183561</v>
      </c>
      <c r="T23" s="15">
        <v>3.6342465753424662</v>
      </c>
      <c r="U23" s="15">
        <v>0.28767123287671231</v>
      </c>
      <c r="V23" s="15">
        <f t="shared" si="1"/>
        <v>2.5679816039727421</v>
      </c>
      <c r="W23" s="15">
        <v>6.5688147277982063</v>
      </c>
      <c r="X23" s="15">
        <v>4.5890370109613521</v>
      </c>
      <c r="Y23" s="15">
        <v>3.2952327416853744</v>
      </c>
      <c r="Z23" s="15">
        <v>3.0746035357130945</v>
      </c>
    </row>
    <row r="24" spans="1:26">
      <c r="A24" s="5" t="s">
        <v>174</v>
      </c>
      <c r="B24" s="19" t="s">
        <v>35</v>
      </c>
      <c r="C24" s="19" t="s">
        <v>357</v>
      </c>
      <c r="D24" s="15">
        <v>-1.1003686879999994</v>
      </c>
      <c r="E24" s="15">
        <v>1.2827471450546899</v>
      </c>
      <c r="F24" s="15">
        <v>1.4542607643100001</v>
      </c>
      <c r="G24" s="15">
        <v>4.6584570800607041</v>
      </c>
      <c r="H24" s="15">
        <v>5.0693813800000001E-5</v>
      </c>
      <c r="I24" s="15">
        <v>1.5263409199615299</v>
      </c>
      <c r="J24" s="15">
        <v>0.74550395641599987</v>
      </c>
      <c r="K24" s="15">
        <v>9.2502327218499991E-2</v>
      </c>
      <c r="L24" s="15">
        <v>1.8167508424757568</v>
      </c>
      <c r="M24" s="15">
        <v>2.5889334658506864</v>
      </c>
      <c r="N24" s="15">
        <v>0.25845942853763437</v>
      </c>
      <c r="O24" s="15">
        <v>1.5785556200746134</v>
      </c>
      <c r="P24" s="15">
        <v>0.6144186887251869</v>
      </c>
      <c r="Q24" s="15">
        <v>1.5010808965376363</v>
      </c>
      <c r="R24" s="15">
        <f t="shared" si="0"/>
        <v>17.017693141036741</v>
      </c>
      <c r="S24" s="15">
        <v>9.0441058652056974</v>
      </c>
      <c r="T24" s="15">
        <v>3.6342465753424662</v>
      </c>
      <c r="U24" s="15">
        <v>0.28767123287671231</v>
      </c>
      <c r="V24" s="15">
        <f t="shared" si="1"/>
        <v>2.3152770723100855</v>
      </c>
      <c r="W24" s="15">
        <v>6.9303526502520345</v>
      </c>
      <c r="X24" s="15">
        <v>4.4056843083264434</v>
      </c>
      <c r="Y24" s="15">
        <v>3.0879696651208244</v>
      </c>
      <c r="Z24" s="15">
        <v>3.6940552053374365</v>
      </c>
    </row>
    <row r="25" spans="1:26">
      <c r="A25" s="5" t="s">
        <v>175</v>
      </c>
      <c r="B25" s="19" t="s">
        <v>35</v>
      </c>
      <c r="C25" s="19" t="s">
        <v>358</v>
      </c>
      <c r="D25" s="15">
        <v>-1.2817716790000002</v>
      </c>
      <c r="E25" s="15">
        <v>0.85101763157664312</v>
      </c>
      <c r="F25" s="15">
        <v>1.2021348774797802</v>
      </c>
      <c r="G25" s="15">
        <v>4.7286425655590554</v>
      </c>
      <c r="H25" s="15">
        <v>0</v>
      </c>
      <c r="I25" s="15">
        <v>0.27185557232785001</v>
      </c>
      <c r="J25" s="15">
        <v>0.24473447641599999</v>
      </c>
      <c r="K25" s="15">
        <v>6.2796808660299996E-3</v>
      </c>
      <c r="L25" s="15">
        <v>1.6409761811726233</v>
      </c>
      <c r="M25" s="15">
        <v>2.2082383323448393</v>
      </c>
      <c r="N25" s="15">
        <v>0.24371869133333332</v>
      </c>
      <c r="O25" s="15">
        <v>1.5404314743333334</v>
      </c>
      <c r="P25" s="15">
        <v>0.3376169547629595</v>
      </c>
      <c r="Q25" s="15">
        <v>0.69059535433333918</v>
      </c>
      <c r="R25" s="15">
        <f t="shared" si="0"/>
        <v>12.684470113505787</v>
      </c>
      <c r="S25" s="15">
        <v>8.1688698137341778</v>
      </c>
      <c r="T25" s="15">
        <v>3.6342465753424662</v>
      </c>
      <c r="U25" s="15">
        <v>0.28767123287671231</v>
      </c>
      <c r="V25" s="15">
        <f t="shared" si="1"/>
        <v>2.0328868375163647</v>
      </c>
      <c r="W25" s="15">
        <v>5.245232614302906</v>
      </c>
      <c r="X25" s="15">
        <v>3.8492145135174627</v>
      </c>
      <c r="Y25" s="15">
        <v>2.3031508812557866</v>
      </c>
      <c r="Z25" s="15">
        <v>2.5686437834296321</v>
      </c>
    </row>
    <row r="26" spans="1:26">
      <c r="A26" s="5" t="s">
        <v>176</v>
      </c>
      <c r="B26" s="19" t="s">
        <v>35</v>
      </c>
      <c r="C26" s="19" t="s">
        <v>359</v>
      </c>
      <c r="D26" s="15">
        <v>-0.70199985099999895</v>
      </c>
      <c r="E26" s="15">
        <v>1.0276310778448698</v>
      </c>
      <c r="F26" s="15">
        <v>1.47124121246338</v>
      </c>
      <c r="G26" s="15">
        <v>18.847713656259621</v>
      </c>
      <c r="H26" s="15">
        <v>7.0214295532164002</v>
      </c>
      <c r="I26" s="15">
        <v>1.2827594289552</v>
      </c>
      <c r="J26" s="15">
        <v>0.27928705091599998</v>
      </c>
      <c r="K26" s="15">
        <v>0.24568643429296999</v>
      </c>
      <c r="L26" s="15">
        <v>1.7951014286850231</v>
      </c>
      <c r="M26" s="15">
        <v>3.1400086894754593</v>
      </c>
      <c r="N26" s="15">
        <v>0.24167455133333332</v>
      </c>
      <c r="O26" s="15">
        <v>1.2970773843333334</v>
      </c>
      <c r="P26" s="15">
        <v>0.12323212946336232</v>
      </c>
      <c r="Q26" s="15">
        <v>0.7041320443333392</v>
      </c>
      <c r="R26" s="15">
        <f t="shared" si="0"/>
        <v>36.774974790572294</v>
      </c>
      <c r="S26" s="15">
        <v>8.1688698137341778</v>
      </c>
      <c r="T26" s="15">
        <v>3.6342465753424662</v>
      </c>
      <c r="U26" s="15">
        <v>0.28767123287671231</v>
      </c>
      <c r="V26" s="15">
        <f t="shared" si="1"/>
        <v>4.9819489754100985</v>
      </c>
      <c r="W26" s="15">
        <v>27.431189689347221</v>
      </c>
      <c r="X26" s="15">
        <v>4.9351101181604822</v>
      </c>
      <c r="Y26" s="15">
        <v>2.9862332759345529</v>
      </c>
      <c r="Z26" s="15">
        <v>2.1244415581300347</v>
      </c>
    </row>
    <row r="27" spans="1:26">
      <c r="A27" s="5" t="s">
        <v>177</v>
      </c>
      <c r="B27" s="19" t="s">
        <v>35</v>
      </c>
      <c r="C27" s="19" t="s">
        <v>360</v>
      </c>
      <c r="D27" s="15">
        <v>3.1747642829999978</v>
      </c>
      <c r="E27" s="15">
        <v>1.7612785820229</v>
      </c>
      <c r="F27" s="15">
        <v>1.4592414820853099</v>
      </c>
      <c r="G27" s="15">
        <v>26.563067564232888</v>
      </c>
      <c r="H27" s="15">
        <v>8.2083383999999995E-2</v>
      </c>
      <c r="I27" s="15">
        <v>2.2355954667607496</v>
      </c>
      <c r="J27" s="15">
        <v>0.43459704141599997</v>
      </c>
      <c r="K27" s="15">
        <v>0.19453573427899001</v>
      </c>
      <c r="L27" s="15">
        <v>1.8676667530774433</v>
      </c>
      <c r="M27" s="15">
        <v>2.7248557437028804</v>
      </c>
      <c r="N27" s="15">
        <v>0.2563587513333333</v>
      </c>
      <c r="O27" s="15">
        <v>1.3347086543333333</v>
      </c>
      <c r="P27" s="15">
        <v>0.53070156083702225</v>
      </c>
      <c r="Q27" s="15">
        <v>0.77072332433333923</v>
      </c>
      <c r="R27" s="15">
        <f t="shared" si="0"/>
        <v>43.39017832541419</v>
      </c>
      <c r="S27" s="15">
        <v>8.1688698137341778</v>
      </c>
      <c r="T27" s="15">
        <v>3.6342465753424662</v>
      </c>
      <c r="U27" s="15">
        <v>0.28767123287671231</v>
      </c>
      <c r="V27" s="15">
        <f t="shared" si="1"/>
        <v>5.7917554340367099</v>
      </c>
      <c r="W27" s="15">
        <v>29.315343456409639</v>
      </c>
      <c r="X27" s="15">
        <v>4.5925224967803242</v>
      </c>
      <c r="Y27" s="15">
        <v>3.671414549720533</v>
      </c>
      <c r="Z27" s="15">
        <v>2.6361335395036947</v>
      </c>
    </row>
    <row r="28" spans="1:26">
      <c r="A28" s="5" t="s">
        <v>178</v>
      </c>
      <c r="B28" s="19" t="s">
        <v>35</v>
      </c>
      <c r="C28" s="19" t="s">
        <v>361</v>
      </c>
      <c r="D28" s="15">
        <v>-1.3888219109999995</v>
      </c>
      <c r="E28" s="15">
        <v>1.6624329686644996</v>
      </c>
      <c r="F28" s="15">
        <v>1.3675772191262199</v>
      </c>
      <c r="G28" s="15">
        <v>25.242883426599136</v>
      </c>
      <c r="H28" s="15">
        <v>11.07644842276925</v>
      </c>
      <c r="I28" s="15">
        <v>0</v>
      </c>
      <c r="J28" s="15">
        <v>0.61558166641599987</v>
      </c>
      <c r="K28" s="15">
        <v>5.387431809656E-2</v>
      </c>
      <c r="L28" s="15">
        <v>1.8372002192782033</v>
      </c>
      <c r="M28" s="15">
        <v>2.6562390927650625</v>
      </c>
      <c r="N28" s="15">
        <v>0.24218200133333334</v>
      </c>
      <c r="O28" s="15">
        <v>1.4490202043333333</v>
      </c>
      <c r="P28" s="15">
        <v>0.28385418517076977</v>
      </c>
      <c r="Q28" s="15">
        <v>0.76196809433333912</v>
      </c>
      <c r="R28" s="15">
        <f t="shared" si="0"/>
        <v>45.860439907885706</v>
      </c>
      <c r="S28" s="15">
        <v>8.1688698137341778</v>
      </c>
      <c r="T28" s="15">
        <v>3.6342465753424662</v>
      </c>
      <c r="U28" s="15">
        <v>0.28767123287671231</v>
      </c>
      <c r="V28" s="15">
        <f t="shared" si="1"/>
        <v>6.0941548649002435</v>
      </c>
      <c r="W28" s="15">
        <v>36.93491351578438</v>
      </c>
      <c r="X28" s="15">
        <v>4.4934393120432663</v>
      </c>
      <c r="Y28" s="15">
        <v>3.326066507220613</v>
      </c>
      <c r="Z28" s="15">
        <v>2.4948424838374423</v>
      </c>
    </row>
    <row r="29" spans="1:26">
      <c r="A29" s="5" t="s">
        <v>179</v>
      </c>
      <c r="B29" s="19" t="s">
        <v>36</v>
      </c>
      <c r="C29" s="19" t="s">
        <v>362</v>
      </c>
      <c r="D29" s="15">
        <v>2.1950484760000002</v>
      </c>
      <c r="E29" s="15">
        <v>1.4959416280994597</v>
      </c>
      <c r="F29" s="15">
        <v>1.10284297242794</v>
      </c>
      <c r="G29" s="15">
        <v>27.56317011398836</v>
      </c>
      <c r="H29" s="15">
        <v>0.35939303977053999</v>
      </c>
      <c r="I29" s="15">
        <v>0.36385014831786</v>
      </c>
      <c r="J29" s="15">
        <v>3.0008971464159999</v>
      </c>
      <c r="K29" s="15">
        <v>9.2187956633690005E-2</v>
      </c>
      <c r="L29" s="15">
        <v>2.1220272350208869</v>
      </c>
      <c r="M29" s="15">
        <v>2.3763808469267014</v>
      </c>
      <c r="N29" s="15">
        <v>0.18403040967741935</v>
      </c>
      <c r="O29" s="15">
        <v>1.5431036103225806</v>
      </c>
      <c r="P29" s="15">
        <v>-0.60275974544499522</v>
      </c>
      <c r="Q29" s="15">
        <v>2.3595035964516122</v>
      </c>
      <c r="R29" s="15">
        <f t="shared" si="0"/>
        <v>44.155617434608054</v>
      </c>
      <c r="S29" s="15">
        <v>8.9184366544980556</v>
      </c>
      <c r="T29" s="15">
        <v>3.6342465753424662</v>
      </c>
      <c r="U29" s="15">
        <v>0.28767123287671231</v>
      </c>
      <c r="V29" s="15">
        <f t="shared" si="1"/>
        <v>5.3908030191119991</v>
      </c>
      <c r="W29" s="15">
        <v>31.287310448492761</v>
      </c>
      <c r="X29" s="15">
        <v>4.4984080819475878</v>
      </c>
      <c r="Y29" s="15">
        <v>2.8750029668385095</v>
      </c>
      <c r="Z29" s="15">
        <v>3.2998474613291977</v>
      </c>
    </row>
    <row r="30" spans="1:26">
      <c r="A30" s="5" t="s">
        <v>180</v>
      </c>
      <c r="B30" s="19" t="s">
        <v>36</v>
      </c>
      <c r="C30" s="19" t="s">
        <v>363</v>
      </c>
      <c r="D30" s="15">
        <v>0.668051324</v>
      </c>
      <c r="E30" s="15">
        <v>2.2565045703964741</v>
      </c>
      <c r="F30" s="15">
        <v>1.2602745813555298</v>
      </c>
      <c r="G30" s="15">
        <v>29.727584015910868</v>
      </c>
      <c r="H30" s="15">
        <v>2.9526224195991002</v>
      </c>
      <c r="I30" s="15">
        <v>5.9504051428833806</v>
      </c>
      <c r="J30" s="15">
        <v>3.049802486416</v>
      </c>
      <c r="K30" s="15">
        <v>5.6795230463960004E-2</v>
      </c>
      <c r="L30" s="15">
        <v>1.8014495328606972</v>
      </c>
      <c r="M30" s="15">
        <v>2.5461026639022295</v>
      </c>
      <c r="N30" s="15">
        <v>0.24455751967741934</v>
      </c>
      <c r="O30" s="15">
        <v>1.554034980322581</v>
      </c>
      <c r="P30" s="15">
        <v>0.45029909135614038</v>
      </c>
      <c r="Q30" s="15">
        <v>0.77929935645161297</v>
      </c>
      <c r="R30" s="15">
        <f t="shared" si="0"/>
        <v>53.297782915596002</v>
      </c>
      <c r="S30" s="15">
        <v>8.9184366544980556</v>
      </c>
      <c r="T30" s="15">
        <v>3.6342465753424662</v>
      </c>
      <c r="U30" s="15">
        <v>0.28767123287671231</v>
      </c>
      <c r="V30" s="15">
        <f t="shared" si="1"/>
        <v>6.4158891227820911</v>
      </c>
      <c r="W30" s="15">
        <v>41.680414064809348</v>
      </c>
      <c r="X30" s="15">
        <v>4.3475521967629263</v>
      </c>
      <c r="Y30" s="15">
        <v>3.8181319018933833</v>
      </c>
      <c r="Z30" s="15">
        <v>2.7836334281303343</v>
      </c>
    </row>
    <row r="31" spans="1:26">
      <c r="A31" s="5" t="s">
        <v>181</v>
      </c>
      <c r="B31" s="19" t="s">
        <v>36</v>
      </c>
      <c r="C31" s="19" t="s">
        <v>364</v>
      </c>
      <c r="D31" s="15">
        <v>-1.7751407179999996</v>
      </c>
      <c r="E31" s="15">
        <v>1.2264263567378599</v>
      </c>
      <c r="F31" s="15">
        <v>1.3047762534927299</v>
      </c>
      <c r="G31" s="15">
        <v>3.7692277610109599</v>
      </c>
      <c r="H31" s="15">
        <v>1.2903075220434499</v>
      </c>
      <c r="I31" s="15">
        <v>0.36887808025855001</v>
      </c>
      <c r="J31" s="15">
        <v>3.2633136064159998</v>
      </c>
      <c r="K31" s="15">
        <v>7.0626705835600007E-3</v>
      </c>
      <c r="L31" s="15">
        <v>1.7400778364595975</v>
      </c>
      <c r="M31" s="15">
        <v>2.1702133856878589</v>
      </c>
      <c r="N31" s="15">
        <v>0.32199543967741934</v>
      </c>
      <c r="O31" s="15">
        <v>1.7310532303225812</v>
      </c>
      <c r="P31" s="15">
        <v>0.30708838585994175</v>
      </c>
      <c r="Q31" s="15">
        <v>0.77153064645161296</v>
      </c>
      <c r="R31" s="15">
        <f t="shared" si="0"/>
        <v>16.496810457002123</v>
      </c>
      <c r="S31" s="15">
        <v>8.9184366544980556</v>
      </c>
      <c r="T31" s="15">
        <v>3.6342465753424662</v>
      </c>
      <c r="U31" s="15">
        <v>0.28767123287671231</v>
      </c>
      <c r="V31" s="15">
        <f t="shared" si="1"/>
        <v>2.2894963608810315</v>
      </c>
      <c r="W31" s="15">
        <v>8.6917269697289594</v>
      </c>
      <c r="X31" s="15">
        <v>3.9102912221474564</v>
      </c>
      <c r="Y31" s="15">
        <v>2.8602607204915689</v>
      </c>
      <c r="Z31" s="15">
        <v>2.8096722626341357</v>
      </c>
    </row>
    <row r="32" spans="1:26">
      <c r="A32" s="5" t="s">
        <v>182</v>
      </c>
      <c r="B32" s="19" t="s">
        <v>36</v>
      </c>
      <c r="C32" s="19" t="s">
        <v>365</v>
      </c>
      <c r="D32" s="15">
        <v>-0.4962197390000006</v>
      </c>
      <c r="E32" s="15">
        <v>1.9477272210669501</v>
      </c>
      <c r="F32" s="15">
        <v>1.09335881805725</v>
      </c>
      <c r="G32" s="15">
        <v>9.3954484312775897</v>
      </c>
      <c r="H32" s="15">
        <v>4.0371046464182703</v>
      </c>
      <c r="I32" s="15">
        <v>4.21248270970462</v>
      </c>
      <c r="J32" s="15">
        <v>3.2090830564160004</v>
      </c>
      <c r="K32" s="15">
        <v>3.914313198312E-2</v>
      </c>
      <c r="L32" s="15">
        <v>1.8838125571615172</v>
      </c>
      <c r="M32" s="15">
        <v>2.4996103151500235</v>
      </c>
      <c r="N32" s="15">
        <v>0.40719866967741936</v>
      </c>
      <c r="O32" s="15">
        <v>1.374565900322581</v>
      </c>
      <c r="P32" s="15">
        <v>0.24789255075778927</v>
      </c>
      <c r="Q32" s="15">
        <v>0.801232256451613</v>
      </c>
      <c r="R32" s="15">
        <f t="shared" si="0"/>
        <v>30.652440525444739</v>
      </c>
      <c r="S32" s="15">
        <v>8.9184366544980556</v>
      </c>
      <c r="T32" s="15">
        <v>3.6342465753424662</v>
      </c>
      <c r="U32" s="15">
        <v>0.28767123287671231</v>
      </c>
      <c r="V32" s="15">
        <f t="shared" si="1"/>
        <v>3.8767285874286248</v>
      </c>
      <c r="W32" s="15">
        <v>20.85411884381648</v>
      </c>
      <c r="X32" s="15">
        <v>4.3834228723115407</v>
      </c>
      <c r="Y32" s="15">
        <v>3.4874278407847394</v>
      </c>
      <c r="Z32" s="15">
        <v>2.4236907075319833</v>
      </c>
    </row>
    <row r="33" spans="1:26">
      <c r="A33" s="5" t="s">
        <v>183</v>
      </c>
      <c r="B33" s="19" t="s">
        <v>37</v>
      </c>
      <c r="C33" s="19" t="s">
        <v>366</v>
      </c>
      <c r="D33" s="15">
        <v>-0.23165971599999938</v>
      </c>
      <c r="E33" s="15">
        <v>2.1426174628037198</v>
      </c>
      <c r="F33" s="15">
        <v>1.4510296090143802</v>
      </c>
      <c r="G33" s="15">
        <v>5.7665542384948001</v>
      </c>
      <c r="H33" s="15">
        <v>4.8551219865076902</v>
      </c>
      <c r="I33" s="15">
        <v>2.2192386703557303</v>
      </c>
      <c r="J33" s="15">
        <v>3.0861759930826667</v>
      </c>
      <c r="K33" s="15">
        <v>2.9707386964599999E-2</v>
      </c>
      <c r="L33" s="15">
        <v>1.8150376347465651</v>
      </c>
      <c r="M33" s="15">
        <v>2.3395760790214282</v>
      </c>
      <c r="N33" s="15">
        <v>0.32823045129032252</v>
      </c>
      <c r="O33" s="15">
        <v>1.5560504051612907</v>
      </c>
      <c r="P33" s="15">
        <v>0.22684987537047482</v>
      </c>
      <c r="Q33" s="15">
        <v>0.80281166419354844</v>
      </c>
      <c r="R33" s="15">
        <f t="shared" si="0"/>
        <v>26.387341741007216</v>
      </c>
      <c r="S33" s="15">
        <v>10.083285905923075</v>
      </c>
      <c r="T33" s="15">
        <v>3.6342465753424662</v>
      </c>
      <c r="U33" s="15">
        <v>0.28767123287671231</v>
      </c>
      <c r="V33" s="15">
        <f t="shared" si="1"/>
        <v>3.0058911184321646</v>
      </c>
      <c r="W33" s="15">
        <v>15.927090888440887</v>
      </c>
      <c r="X33" s="15">
        <v>4.1546137137679935</v>
      </c>
      <c r="Y33" s="15">
        <v>3.9515849100730223</v>
      </c>
      <c r="Z33" s="15">
        <v>2.5857119447253138</v>
      </c>
    </row>
    <row r="34" spans="1:26">
      <c r="A34" s="5" t="s">
        <v>184</v>
      </c>
      <c r="B34" s="19" t="s">
        <v>37</v>
      </c>
      <c r="C34" s="19" t="s">
        <v>367</v>
      </c>
      <c r="D34" s="15">
        <v>0.67023458599999974</v>
      </c>
      <c r="E34" s="15">
        <v>1.82769017165637</v>
      </c>
      <c r="F34" s="15">
        <v>1.3119455592515501</v>
      </c>
      <c r="G34" s="15">
        <v>5.80367189558915</v>
      </c>
      <c r="H34" s="15">
        <v>2.1661360482079801</v>
      </c>
      <c r="I34" s="15">
        <v>1.24520835411229</v>
      </c>
      <c r="J34" s="15">
        <v>3.2002368864160005</v>
      </c>
      <c r="K34" s="15">
        <v>9.1467669090980003E-2</v>
      </c>
      <c r="L34" s="15">
        <v>1.5388610016896032</v>
      </c>
      <c r="M34" s="15">
        <v>2.8915797689737008</v>
      </c>
      <c r="N34" s="15">
        <v>0.18016069000000001</v>
      </c>
      <c r="O34" s="15">
        <v>1.5221383012903225</v>
      </c>
      <c r="P34" s="15">
        <v>0.30216181284784599</v>
      </c>
      <c r="Q34" s="15">
        <v>0.80680275000000012</v>
      </c>
      <c r="R34" s="15">
        <f t="shared" ref="R34:R53" si="2">SUM(D34:Q34)</f>
        <v>23.558295495125794</v>
      </c>
      <c r="S34" s="15">
        <v>10.083285905923075</v>
      </c>
      <c r="T34" s="15">
        <v>3.6342465753424662</v>
      </c>
      <c r="U34" s="15">
        <v>0.28767123287671231</v>
      </c>
      <c r="V34" s="15">
        <f t="shared" ref="V34:V53" si="3">(R34+SUM(T34:U34))/S34</f>
        <v>2.7253232289290414</v>
      </c>
      <c r="W34" s="15">
        <v>12.415253184325421</v>
      </c>
      <c r="X34" s="15">
        <v>4.4304407706633038</v>
      </c>
      <c r="Y34" s="15">
        <v>3.4112640899989</v>
      </c>
      <c r="Z34" s="15">
        <v>2.6311028641381684</v>
      </c>
    </row>
    <row r="35" spans="1:26">
      <c r="A35" s="5" t="s">
        <v>185</v>
      </c>
      <c r="B35" s="19" t="s">
        <v>37</v>
      </c>
      <c r="C35" s="19" t="s">
        <v>368</v>
      </c>
      <c r="D35" s="15">
        <v>-1.3875082330000006</v>
      </c>
      <c r="E35" s="15">
        <v>2.3670636761845798</v>
      </c>
      <c r="F35" s="15">
        <v>1.3862109326505099</v>
      </c>
      <c r="G35" s="15">
        <v>5.8731032584143001</v>
      </c>
      <c r="H35" s="15">
        <v>0</v>
      </c>
      <c r="I35" s="15">
        <v>1.5090617442527201</v>
      </c>
      <c r="J35" s="15">
        <v>3.4825792064159997</v>
      </c>
      <c r="K35" s="15">
        <v>7.5883833663339992E-2</v>
      </c>
      <c r="L35" s="15">
        <v>1.6835635751178033</v>
      </c>
      <c r="M35" s="15">
        <v>2.8231345985819054</v>
      </c>
      <c r="N35" s="15">
        <v>0.18282094000000002</v>
      </c>
      <c r="O35" s="15">
        <v>1.5300324012903228</v>
      </c>
      <c r="P35" s="15">
        <v>0.3549111981772296</v>
      </c>
      <c r="Q35" s="15">
        <v>0.82325861999999994</v>
      </c>
      <c r="R35" s="15">
        <f t="shared" si="2"/>
        <v>20.704115751748713</v>
      </c>
      <c r="S35" s="15">
        <v>10.083285905923075</v>
      </c>
      <c r="T35" s="15">
        <v>3.6342465753424662</v>
      </c>
      <c r="U35" s="15">
        <v>0.28767123287671231</v>
      </c>
      <c r="V35" s="15">
        <f t="shared" si="3"/>
        <v>2.4422627494378775</v>
      </c>
      <c r="W35" s="15">
        <v>10.864744209083019</v>
      </c>
      <c r="X35" s="15">
        <v>4.5066981736997089</v>
      </c>
      <c r="Y35" s="15">
        <v>4.0119793824984296</v>
      </c>
      <c r="Z35" s="15">
        <v>2.7082022194675521</v>
      </c>
    </row>
    <row r="36" spans="1:26">
      <c r="A36" s="5" t="s">
        <v>186</v>
      </c>
      <c r="B36" s="19" t="s">
        <v>37</v>
      </c>
      <c r="C36" s="19" t="s">
        <v>369</v>
      </c>
      <c r="D36" s="15">
        <v>1.7849938579999998</v>
      </c>
      <c r="E36" s="15">
        <v>1.20435798848993</v>
      </c>
      <c r="F36" s="15">
        <v>1.32660309634637</v>
      </c>
      <c r="G36" s="15">
        <v>7.1379845196245792</v>
      </c>
      <c r="H36" s="15">
        <v>1.39069874275655</v>
      </c>
      <c r="I36" s="15">
        <v>2.8092046884249999E-2</v>
      </c>
      <c r="J36" s="15">
        <v>2.8972446264160001</v>
      </c>
      <c r="K36" s="15">
        <v>6.3154518793209991E-2</v>
      </c>
      <c r="L36" s="15">
        <v>1.6231026972502436</v>
      </c>
      <c r="M36" s="15">
        <v>2.3961962047957739</v>
      </c>
      <c r="N36" s="15">
        <v>0.17364998000000001</v>
      </c>
      <c r="O36" s="15">
        <v>1.7267351212903224</v>
      </c>
      <c r="P36" s="15">
        <v>0.40253569144295753</v>
      </c>
      <c r="Q36" s="15">
        <v>0.8110440000000001</v>
      </c>
      <c r="R36" s="15">
        <f t="shared" si="2"/>
        <v>22.966393092090186</v>
      </c>
      <c r="S36" s="15">
        <v>10.083285905923075</v>
      </c>
      <c r="T36" s="15">
        <v>3.6342465753424662</v>
      </c>
      <c r="U36" s="15">
        <v>0.28767123287671231</v>
      </c>
      <c r="V36" s="15">
        <f t="shared" si="3"/>
        <v>2.6666218880607917</v>
      </c>
      <c r="W36" s="15">
        <v>11.45401993568138</v>
      </c>
      <c r="X36" s="15">
        <v>4.0192989020460175</v>
      </c>
      <c r="Y36" s="15">
        <v>2.7677655836295099</v>
      </c>
      <c r="Z36" s="15">
        <v>2.9403148127332797</v>
      </c>
    </row>
    <row r="37" spans="1:26">
      <c r="A37" s="5" t="s">
        <v>206</v>
      </c>
      <c r="B37" s="19" t="s">
        <v>38</v>
      </c>
      <c r="C37" s="19" t="s">
        <v>370</v>
      </c>
      <c r="D37" s="15">
        <v>0.82279555700000062</v>
      </c>
      <c r="E37" s="15">
        <v>2.7656080651352002</v>
      </c>
      <c r="F37" s="15">
        <v>1.3489913777301501</v>
      </c>
      <c r="G37" s="15">
        <v>6.9074861204900699</v>
      </c>
      <c r="H37" s="15">
        <v>5.6820077181794906</v>
      </c>
      <c r="I37" s="15">
        <v>0.70475039602228007</v>
      </c>
      <c r="J37" s="15">
        <v>2.7312606514160001</v>
      </c>
      <c r="K37" s="15">
        <v>0.21520003918206004</v>
      </c>
      <c r="L37" s="15">
        <v>1.7220446477889806</v>
      </c>
      <c r="M37" s="15">
        <v>3.4914944491430826</v>
      </c>
      <c r="N37" s="15">
        <v>0.24515798</v>
      </c>
      <c r="O37" s="15">
        <v>1.7424422035483871</v>
      </c>
      <c r="P37" s="15">
        <v>0.18825998471373445</v>
      </c>
      <c r="Q37" s="15">
        <v>0.99941186999999998</v>
      </c>
      <c r="R37" s="15">
        <f t="shared" si="2"/>
        <v>29.566911060349437</v>
      </c>
      <c r="S37" s="15">
        <v>10.321821786839559</v>
      </c>
      <c r="T37" s="15">
        <v>3.6342465753424662</v>
      </c>
      <c r="U37" s="15">
        <v>0.28767123287671231</v>
      </c>
      <c r="V37" s="15">
        <f t="shared" si="3"/>
        <v>3.2444688118203375</v>
      </c>
      <c r="W37" s="15">
        <v>16.025504886107843</v>
      </c>
      <c r="X37" s="15">
        <v>5.2135390969320632</v>
      </c>
      <c r="Y37" s="15">
        <v>4.5749574620474105</v>
      </c>
      <c r="Z37" s="15">
        <v>2.9301140582621215</v>
      </c>
    </row>
    <row r="38" spans="1:26">
      <c r="A38" s="5" t="s">
        <v>207</v>
      </c>
      <c r="B38" s="19" t="s">
        <v>38</v>
      </c>
      <c r="C38" s="19" t="s">
        <v>371</v>
      </c>
      <c r="D38" s="15">
        <v>2.8868833999999843E-2</v>
      </c>
      <c r="E38" s="15">
        <v>2.05607238979721</v>
      </c>
      <c r="F38" s="15">
        <v>1.3837497262209699</v>
      </c>
      <c r="G38" s="15">
        <v>13.48593673393407</v>
      </c>
      <c r="H38" s="15">
        <v>0.72185606094441002</v>
      </c>
      <c r="I38" s="15">
        <v>1.1488343829480698</v>
      </c>
      <c r="J38" s="15">
        <v>1.828710561416</v>
      </c>
      <c r="K38" s="15">
        <v>0.20408687931098002</v>
      </c>
      <c r="L38" s="15">
        <v>1.9022409431008733</v>
      </c>
      <c r="M38" s="15">
        <v>3.0559210410567821</v>
      </c>
      <c r="N38" s="15">
        <v>0.44156756000000008</v>
      </c>
      <c r="O38" s="15">
        <v>1.5914747790824333</v>
      </c>
      <c r="P38" s="15">
        <v>0.45060724863670981</v>
      </c>
      <c r="Q38" s="15">
        <v>0.83256874000000003</v>
      </c>
      <c r="R38" s="15">
        <f t="shared" si="2"/>
        <v>29.132495880448509</v>
      </c>
      <c r="S38" s="15">
        <v>10.321821786839559</v>
      </c>
      <c r="T38" s="15">
        <v>3.6342465753424662</v>
      </c>
      <c r="U38" s="15">
        <v>0.28767123287671231</v>
      </c>
      <c r="V38" s="15">
        <f t="shared" si="3"/>
        <v>3.2023817472621396</v>
      </c>
      <c r="W38" s="15">
        <v>17.185337739242549</v>
      </c>
      <c r="X38" s="15">
        <v>4.9581619841576554</v>
      </c>
      <c r="Y38" s="15">
        <v>4.0854765553291594</v>
      </c>
      <c r="Z38" s="15">
        <v>2.8746507677191433</v>
      </c>
    </row>
    <row r="39" spans="1:26">
      <c r="A39" s="5" t="s">
        <v>208</v>
      </c>
      <c r="B39" s="19" t="s">
        <v>38</v>
      </c>
      <c r="C39" s="19" t="s">
        <v>372</v>
      </c>
      <c r="D39" s="15">
        <v>0.91701571900000078</v>
      </c>
      <c r="E39" s="15">
        <v>1.9371389494709699</v>
      </c>
      <c r="F39" s="15">
        <v>1.4039205678666098</v>
      </c>
      <c r="G39" s="15">
        <v>6.0031840178994598</v>
      </c>
      <c r="H39" s="15">
        <v>0.30438847121596002</v>
      </c>
      <c r="I39" s="15">
        <v>6.5812651129917707</v>
      </c>
      <c r="J39" s="15">
        <v>1.6562793964159999</v>
      </c>
      <c r="K39" s="15">
        <v>8.2085867629199984E-3</v>
      </c>
      <c r="L39" s="15">
        <v>1.7441241877752836</v>
      </c>
      <c r="M39" s="15">
        <v>3.0677232957696572</v>
      </c>
      <c r="N39" s="15">
        <v>0.39478696000000002</v>
      </c>
      <c r="O39" s="15">
        <v>1.607194174193548</v>
      </c>
      <c r="P39" s="15">
        <v>0.56600293219398456</v>
      </c>
      <c r="Q39" s="15">
        <v>0.81370409999999993</v>
      </c>
      <c r="R39" s="15">
        <f t="shared" si="2"/>
        <v>27.004936471556164</v>
      </c>
      <c r="S39" s="15">
        <v>10.321821786839559</v>
      </c>
      <c r="T39" s="15">
        <v>3.6342465753424662</v>
      </c>
      <c r="U39" s="15">
        <v>0.28767123287671231</v>
      </c>
      <c r="V39" s="15">
        <f t="shared" si="3"/>
        <v>2.9962592765559504</v>
      </c>
      <c r="W39" s="15">
        <v>14.545116998523191</v>
      </c>
      <c r="X39" s="15">
        <v>4.8118474835449412</v>
      </c>
      <c r="Y39" s="15">
        <v>3.7440550641004995</v>
      </c>
      <c r="Z39" s="15">
        <v>2.9869012063875324</v>
      </c>
    </row>
    <row r="40" spans="1:26">
      <c r="A40" s="5" t="s">
        <v>209</v>
      </c>
      <c r="B40" s="19" t="s">
        <v>38</v>
      </c>
      <c r="C40" s="19" t="s">
        <v>373</v>
      </c>
      <c r="D40" s="15">
        <v>1.1430418780000005</v>
      </c>
      <c r="E40" s="15">
        <v>2.0706192617547301</v>
      </c>
      <c r="F40" s="15">
        <v>1.3933546561752499</v>
      </c>
      <c r="G40" s="15">
        <v>3.7666559428879598</v>
      </c>
      <c r="H40" s="15">
        <v>0</v>
      </c>
      <c r="I40" s="15">
        <v>3.86358506455429</v>
      </c>
      <c r="J40" s="15">
        <v>1.6571688564160001</v>
      </c>
      <c r="K40" s="15">
        <v>5.3650237631700003E-3</v>
      </c>
      <c r="L40" s="15">
        <v>1.6515329103818435</v>
      </c>
      <c r="M40" s="15">
        <v>2.3552957467533964</v>
      </c>
      <c r="N40" s="15">
        <v>0.20261437999999998</v>
      </c>
      <c r="O40" s="15">
        <v>1.7223563841935485</v>
      </c>
      <c r="P40" s="15">
        <v>0.26375184840999466</v>
      </c>
      <c r="Q40" s="15">
        <v>0.83360542999999998</v>
      </c>
      <c r="R40" s="15">
        <f t="shared" si="2"/>
        <v>20.928947383290183</v>
      </c>
      <c r="S40" s="15">
        <v>10.321821786839559</v>
      </c>
      <c r="T40" s="15">
        <v>3.6342465753424662</v>
      </c>
      <c r="U40" s="15">
        <v>0.28767123287671231</v>
      </c>
      <c r="V40" s="15">
        <f t="shared" si="3"/>
        <v>2.4076045590318658</v>
      </c>
      <c r="W40" s="15">
        <v>9.2874098638582492</v>
      </c>
      <c r="X40" s="15">
        <v>4.0068286571352401</v>
      </c>
      <c r="Y40" s="15">
        <v>3.6719533216931497</v>
      </c>
      <c r="Z40" s="15">
        <v>2.8197136626035433</v>
      </c>
    </row>
    <row r="41" spans="1:26">
      <c r="A41" s="5" t="s">
        <v>210</v>
      </c>
      <c r="B41" s="19" t="s">
        <v>38</v>
      </c>
      <c r="C41" s="19" t="s">
        <v>374</v>
      </c>
      <c r="D41" s="15">
        <v>-3.5703467149999999</v>
      </c>
      <c r="E41" s="15">
        <v>1.2363342264864601</v>
      </c>
      <c r="F41" s="15">
        <v>1.2600265086265399</v>
      </c>
      <c r="G41" s="15">
        <v>1.7657825451951801</v>
      </c>
      <c r="H41" s="15">
        <v>1.0502892218808801</v>
      </c>
      <c r="I41" s="15">
        <v>2.7201862326629502</v>
      </c>
      <c r="J41" s="15">
        <v>1.6560436364159998</v>
      </c>
      <c r="K41" s="15">
        <v>6.3350049261199998E-2</v>
      </c>
      <c r="L41" s="15">
        <v>1.5509162352656736</v>
      </c>
      <c r="M41" s="15">
        <v>2.0489784670211537</v>
      </c>
      <c r="N41" s="15">
        <v>0.35368306999999999</v>
      </c>
      <c r="O41" s="15">
        <v>2.190310574193548</v>
      </c>
      <c r="P41" s="15">
        <v>0.35217515331405547</v>
      </c>
      <c r="Q41" s="15">
        <v>0.85219512999999991</v>
      </c>
      <c r="R41" s="15">
        <f t="shared" si="2"/>
        <v>13.529924335323642</v>
      </c>
      <c r="S41" s="15">
        <v>10.321821786839559</v>
      </c>
      <c r="T41" s="15">
        <v>3.6342465753424662</v>
      </c>
      <c r="U41" s="15">
        <v>0.28767123287671231</v>
      </c>
      <c r="V41" s="15">
        <f t="shared" si="3"/>
        <v>1.6907715037082038</v>
      </c>
      <c r="W41" s="15">
        <v>7.1923016361550101</v>
      </c>
      <c r="X41" s="15">
        <v>3.5998947022868273</v>
      </c>
      <c r="Y41" s="15">
        <v>2.9133938543742</v>
      </c>
      <c r="Z41" s="15">
        <v>3.3946808575076037</v>
      </c>
    </row>
    <row r="42" spans="1:26">
      <c r="A42" s="5" t="s">
        <v>211</v>
      </c>
      <c r="B42" s="19" t="s">
        <v>39</v>
      </c>
      <c r="C42" s="19" t="s">
        <v>375</v>
      </c>
      <c r="D42" s="15">
        <v>-2.5232315949999999</v>
      </c>
      <c r="E42" s="15">
        <v>0.8528092610840301</v>
      </c>
      <c r="F42" s="15">
        <v>1.1755494019024202</v>
      </c>
      <c r="G42" s="15">
        <v>0.8275123116206099</v>
      </c>
      <c r="H42" s="15">
        <v>4.5944238366820003E-2</v>
      </c>
      <c r="I42" s="15">
        <v>0.39899853312415001</v>
      </c>
      <c r="J42" s="15">
        <v>1.4520721369279999</v>
      </c>
      <c r="K42" s="15">
        <v>5.3485047182790006E-2</v>
      </c>
      <c r="L42" s="15">
        <v>1.6730953600427383</v>
      </c>
      <c r="M42" s="15">
        <v>1.7915051992979478</v>
      </c>
      <c r="N42" s="15">
        <v>0.38640708999999995</v>
      </c>
      <c r="O42" s="15">
        <v>1.7635094922580645</v>
      </c>
      <c r="P42" s="15">
        <v>0.30853517450386603</v>
      </c>
      <c r="Q42" s="15">
        <v>0.69807153709677416</v>
      </c>
      <c r="R42" s="15">
        <f t="shared" si="2"/>
        <v>8.9042631884082102</v>
      </c>
      <c r="S42" s="15">
        <v>11.285632203473355</v>
      </c>
      <c r="T42" s="15">
        <v>3.6342465753424662</v>
      </c>
      <c r="U42" s="15">
        <v>0.28767123287671231</v>
      </c>
      <c r="V42" s="15">
        <f t="shared" si="3"/>
        <v>1.1365053162622032</v>
      </c>
      <c r="W42" s="15">
        <v>2.7245272200395796</v>
      </c>
      <c r="X42" s="15">
        <v>3.4646005593406861</v>
      </c>
      <c r="Y42" s="15">
        <v>2.4682508001692405</v>
      </c>
      <c r="Z42" s="15">
        <v>2.7701162038587048</v>
      </c>
    </row>
    <row r="43" spans="1:26">
      <c r="A43" s="5" t="s">
        <v>212</v>
      </c>
      <c r="B43" s="5" t="s">
        <v>39</v>
      </c>
      <c r="C43" s="5" t="s">
        <v>376</v>
      </c>
      <c r="D43" s="15">
        <v>-2.2711689000000006</v>
      </c>
      <c r="E43" s="15">
        <v>1.13311489842464</v>
      </c>
      <c r="F43" s="15">
        <v>1.43826786680385</v>
      </c>
      <c r="G43" s="15">
        <v>3.45395526715029</v>
      </c>
      <c r="H43" s="15">
        <v>7.5791039658510302</v>
      </c>
      <c r="I43" s="15">
        <v>3.2354081648567403</v>
      </c>
      <c r="J43" s="15">
        <v>1.6791373364159998</v>
      </c>
      <c r="K43" s="15">
        <v>7.0197924891200001E-3</v>
      </c>
      <c r="L43" s="15">
        <v>2.1955382758042661</v>
      </c>
      <c r="M43" s="15">
        <v>2.3074841423253782</v>
      </c>
      <c r="N43" s="15">
        <v>0.26994383</v>
      </c>
      <c r="O43" s="15">
        <v>1.512085880967742</v>
      </c>
      <c r="P43" s="15">
        <v>0.24212841131341917</v>
      </c>
      <c r="Q43" s="15">
        <v>0.85708842161290333</v>
      </c>
      <c r="R43" s="15">
        <f t="shared" si="2"/>
        <v>23.639107354015383</v>
      </c>
      <c r="S43" s="15">
        <v>11.285632203473355</v>
      </c>
      <c r="T43" s="15">
        <v>3.6342465753424662</v>
      </c>
      <c r="U43" s="15">
        <v>0.28767123287671231</v>
      </c>
      <c r="V43" s="15">
        <f t="shared" si="3"/>
        <v>2.4421339155242152</v>
      </c>
      <c r="W43" s="15">
        <v>15.94760473427406</v>
      </c>
      <c r="X43" s="15">
        <v>4.5030224181296443</v>
      </c>
      <c r="Y43" s="15">
        <v>2.8483463877176098</v>
      </c>
      <c r="Z43" s="15">
        <v>2.6113027138940645</v>
      </c>
    </row>
    <row r="44" spans="1:26">
      <c r="A44" s="5" t="s">
        <v>213</v>
      </c>
      <c r="B44" s="5" t="s">
        <v>39</v>
      </c>
      <c r="C44" s="5" t="s">
        <v>377</v>
      </c>
      <c r="D44" s="15">
        <v>-0.98605227599999923</v>
      </c>
      <c r="E44" s="15">
        <v>1.4236239463996301</v>
      </c>
      <c r="F44" s="15">
        <v>1.33923822948695</v>
      </c>
      <c r="G44" s="15">
        <v>1.94270527145495</v>
      </c>
      <c r="H44" s="15">
        <v>2.8743701978355696</v>
      </c>
      <c r="I44" s="15">
        <v>1.6038267418541901</v>
      </c>
      <c r="J44" s="15">
        <v>1.6484243264159999</v>
      </c>
      <c r="K44" s="15">
        <v>1.8594829742499999E-2</v>
      </c>
      <c r="L44" s="15">
        <v>2.1365454294002362</v>
      </c>
      <c r="M44" s="15">
        <v>2.0998832212787151</v>
      </c>
      <c r="N44" s="15">
        <v>0.29493197999999998</v>
      </c>
      <c r="O44" s="15">
        <v>1.6602033809677419</v>
      </c>
      <c r="P44" s="15">
        <v>0.3231798576775386</v>
      </c>
      <c r="Q44" s="15">
        <v>0.84143434161290331</v>
      </c>
      <c r="R44" s="15">
        <f t="shared" si="2"/>
        <v>17.220909478126924</v>
      </c>
      <c r="S44" s="15">
        <v>11.285632203473355</v>
      </c>
      <c r="T44" s="15">
        <v>3.6342465753424662</v>
      </c>
      <c r="U44" s="15">
        <v>0.28767123287671231</v>
      </c>
      <c r="V44" s="15">
        <f t="shared" si="3"/>
        <v>1.8734287016582925</v>
      </c>
      <c r="W44" s="15">
        <v>8.0693265375607091</v>
      </c>
      <c r="X44" s="15">
        <v>4.2364286506789508</v>
      </c>
      <c r="Y44" s="15">
        <v>3.0763889856290798</v>
      </c>
      <c r="Z44" s="15">
        <v>2.8248175802581841</v>
      </c>
    </row>
    <row r="45" spans="1:26">
      <c r="A45" s="5" t="s">
        <v>214</v>
      </c>
      <c r="B45" s="5" t="s">
        <v>39</v>
      </c>
      <c r="C45" s="5" t="s">
        <v>378</v>
      </c>
      <c r="D45" s="15">
        <v>0.54798986700000007</v>
      </c>
      <c r="E45" s="15">
        <v>2.6908768900578801</v>
      </c>
      <c r="F45" s="15">
        <v>1.3230508045979401</v>
      </c>
      <c r="G45" s="15">
        <v>2.4497907664485599</v>
      </c>
      <c r="H45" s="15">
        <v>2.8439770483167601</v>
      </c>
      <c r="I45" s="15">
        <v>5.4751362086619499</v>
      </c>
      <c r="J45" s="15">
        <v>1.598633326416</v>
      </c>
      <c r="K45" s="15">
        <v>4.7645975769150001E-2</v>
      </c>
      <c r="L45" s="15">
        <v>2.4119212382734267</v>
      </c>
      <c r="M45" s="15">
        <v>2.2589905008434448</v>
      </c>
      <c r="N45" s="15">
        <v>0.29995851000000001</v>
      </c>
      <c r="O45" s="15">
        <v>1.725794760967742</v>
      </c>
      <c r="P45" s="15">
        <v>0.17188519725898005</v>
      </c>
      <c r="Q45" s="15">
        <v>0.78935613161290319</v>
      </c>
      <c r="R45" s="15">
        <f t="shared" si="2"/>
        <v>24.635007226224733</v>
      </c>
      <c r="S45" s="15">
        <v>11.285632203473355</v>
      </c>
      <c r="T45" s="15">
        <v>3.6342465753424662</v>
      </c>
      <c r="U45" s="15">
        <v>0.28767123287671231</v>
      </c>
      <c r="V45" s="15">
        <f t="shared" si="3"/>
        <v>2.5303788498135713</v>
      </c>
      <c r="W45" s="15">
        <v>12.367537349843269</v>
      </c>
      <c r="X45" s="15">
        <v>4.6709117391168711</v>
      </c>
      <c r="Y45" s="15">
        <v>4.3615321804249696</v>
      </c>
      <c r="Z45" s="15">
        <v>2.6870360898396255</v>
      </c>
    </row>
    <row r="46" spans="1:26">
      <c r="A46" s="5" t="s">
        <v>215</v>
      </c>
      <c r="B46" s="5" t="s">
        <v>40</v>
      </c>
      <c r="C46" s="5" t="s">
        <v>379</v>
      </c>
      <c r="D46" s="15">
        <v>-0.88771659199999986</v>
      </c>
      <c r="E46" s="15">
        <v>1.5614543305755799</v>
      </c>
      <c r="F46" s="15">
        <v>1.2428014436713215</v>
      </c>
      <c r="G46" s="15">
        <v>1.6788944333853801</v>
      </c>
      <c r="H46" s="15">
        <v>0</v>
      </c>
      <c r="I46" s="15">
        <v>0</v>
      </c>
      <c r="J46" s="15">
        <v>1.7048446064159999</v>
      </c>
      <c r="K46" s="15">
        <v>0.11093691691085998</v>
      </c>
      <c r="L46" s="15">
        <v>2.2526334144569864</v>
      </c>
      <c r="M46" s="15">
        <v>2.2455776138556662</v>
      </c>
      <c r="N46" s="15">
        <v>0.26061763999999998</v>
      </c>
      <c r="O46" s="15">
        <v>1.6288976737672807</v>
      </c>
      <c r="P46" s="15">
        <v>0.43430437998740484</v>
      </c>
      <c r="Q46" s="15">
        <v>1.1276192194930874</v>
      </c>
      <c r="R46" s="15">
        <f t="shared" si="2"/>
        <v>13.360865080519567</v>
      </c>
      <c r="S46" s="15">
        <v>9.173598338009084</v>
      </c>
      <c r="T46" s="15">
        <v>3.6342465753424662</v>
      </c>
      <c r="U46" s="15">
        <v>0.28767123287671231</v>
      </c>
      <c r="V46" s="15">
        <f t="shared" si="3"/>
        <v>1.8839698722289568</v>
      </c>
      <c r="W46" s="15">
        <v>3.3837390398013802</v>
      </c>
      <c r="X46" s="15">
        <v>4.4982110283126531</v>
      </c>
      <c r="Y46" s="15">
        <v>3.1758103311577615</v>
      </c>
      <c r="Z46" s="15">
        <v>3.190821273247773</v>
      </c>
    </row>
    <row r="47" spans="1:26">
      <c r="A47" s="15" t="s">
        <v>216</v>
      </c>
      <c r="B47" s="15" t="s">
        <v>40</v>
      </c>
      <c r="C47" s="5" t="s">
        <v>380</v>
      </c>
      <c r="D47" s="15">
        <v>-0.20501638799999899</v>
      </c>
      <c r="E47" s="15">
        <v>1.7726148167438001</v>
      </c>
      <c r="F47" s="15">
        <v>1.1381824281616799</v>
      </c>
      <c r="G47" s="15">
        <v>4.2564548069001402</v>
      </c>
      <c r="H47" s="15">
        <v>7.8800550421879301</v>
      </c>
      <c r="I47" s="15">
        <v>0.6769360494509099</v>
      </c>
      <c r="J47" s="15">
        <v>1.675546180468968</v>
      </c>
      <c r="K47" s="15">
        <v>6.1134466668430004E-2</v>
      </c>
      <c r="L47" s="15">
        <v>2.4065732114379301</v>
      </c>
      <c r="M47" s="15">
        <v>2.3447706681455061</v>
      </c>
      <c r="N47" s="15">
        <v>0.32698983999999998</v>
      </c>
      <c r="O47" s="15">
        <v>1.5432130475000001</v>
      </c>
      <c r="P47" s="15">
        <v>1.2027282011377107</v>
      </c>
      <c r="Q47" s="15">
        <v>0.81704481000000007</v>
      </c>
      <c r="R47" s="15">
        <f t="shared" si="2"/>
        <v>25.897227180803007</v>
      </c>
      <c r="S47" s="15">
        <v>9.173598338009084</v>
      </c>
      <c r="T47" s="15">
        <v>3.6342465753424662</v>
      </c>
      <c r="U47" s="15">
        <v>0.28767123287671231</v>
      </c>
      <c r="V47" s="15">
        <f t="shared" si="3"/>
        <v>3.2505396345370987</v>
      </c>
      <c r="W47" s="15">
        <v>14.48899207900795</v>
      </c>
      <c r="X47" s="15">
        <v>4.7513438795834357</v>
      </c>
      <c r="Y47" s="15">
        <v>3.2989215515739096</v>
      </c>
      <c r="Z47" s="15">
        <v>3.5629860586377107</v>
      </c>
    </row>
    <row r="48" spans="1:26">
      <c r="A48" s="15" t="s">
        <v>217</v>
      </c>
      <c r="B48" s="15" t="s">
        <v>40</v>
      </c>
      <c r="C48" s="5" t="s">
        <v>381</v>
      </c>
      <c r="D48" s="15">
        <v>-1.3416257889999998</v>
      </c>
      <c r="E48" s="15">
        <v>0.92133202895216004</v>
      </c>
      <c r="F48" s="15">
        <v>1.2060677889892799</v>
      </c>
      <c r="G48" s="15">
        <v>3.5012107260527401</v>
      </c>
      <c r="H48" s="15">
        <v>1.7224411445791401</v>
      </c>
      <c r="I48" s="15">
        <v>6.8112397418707609</v>
      </c>
      <c r="J48" s="15">
        <v>1.7167422746990244</v>
      </c>
      <c r="K48" s="15">
        <v>3.55198461651E-3</v>
      </c>
      <c r="L48" s="15">
        <v>1.9760182556545103</v>
      </c>
      <c r="M48" s="15">
        <v>2.3131487548024134</v>
      </c>
      <c r="N48" s="15">
        <v>0.38444149000000005</v>
      </c>
      <c r="O48" s="15">
        <v>1.4800964474999998</v>
      </c>
      <c r="P48" s="15">
        <v>0.33873074946052428</v>
      </c>
      <c r="Q48" s="15">
        <v>0.81704807999999995</v>
      </c>
      <c r="R48" s="15">
        <f t="shared" si="2"/>
        <v>21.850443678177061</v>
      </c>
      <c r="S48" s="15">
        <v>9.173598338009084</v>
      </c>
      <c r="T48" s="15">
        <v>3.6342465753424662</v>
      </c>
      <c r="U48" s="15">
        <v>0.28767123287671231</v>
      </c>
      <c r="V48" s="15">
        <f t="shared" si="3"/>
        <v>2.8094059208602249</v>
      </c>
      <c r="W48" s="15">
        <v>13.751633887201665</v>
      </c>
      <c r="X48" s="15">
        <v>4.2891670104569233</v>
      </c>
      <c r="Y48" s="15">
        <v>2.5153932925579499</v>
      </c>
      <c r="Z48" s="15">
        <v>2.6358752769605243</v>
      </c>
    </row>
    <row r="49" spans="1:26">
      <c r="A49" s="15" t="s">
        <v>218</v>
      </c>
      <c r="B49" s="15" t="s">
        <v>40</v>
      </c>
      <c r="C49" s="5" t="s">
        <v>382</v>
      </c>
      <c r="D49" s="15">
        <v>-1.8432409400000007</v>
      </c>
      <c r="E49" s="15">
        <v>0.4946740267837399</v>
      </c>
      <c r="F49" s="15">
        <v>1.15339498661358</v>
      </c>
      <c r="G49" s="15">
        <v>11.93217811847399</v>
      </c>
      <c r="H49" s="15">
        <v>1.3092148735399001</v>
      </c>
      <c r="I49" s="15">
        <v>3.0104226000680501</v>
      </c>
      <c r="J49" s="15">
        <v>1.6798124764160001</v>
      </c>
      <c r="K49" s="15">
        <v>1.7847561385199999E-3</v>
      </c>
      <c r="L49" s="15">
        <v>1.6082689428888299</v>
      </c>
      <c r="M49" s="15">
        <v>2.2206001356181515</v>
      </c>
      <c r="N49" s="15">
        <v>0.34837870000000004</v>
      </c>
      <c r="O49" s="15">
        <v>1.4169992974999999</v>
      </c>
      <c r="P49" s="15">
        <v>9.3701943691512066E-2</v>
      </c>
      <c r="Q49" s="15">
        <v>0.83286608000000006</v>
      </c>
      <c r="R49" s="15">
        <f t="shared" si="2"/>
        <v>24.259055997732276</v>
      </c>
      <c r="S49" s="15">
        <v>9.173598338009084</v>
      </c>
      <c r="T49" s="15">
        <v>3.6342465753424662</v>
      </c>
      <c r="U49" s="15">
        <v>0.28767123287671231</v>
      </c>
      <c r="V49" s="15">
        <f t="shared" si="3"/>
        <v>3.0719650858473795</v>
      </c>
      <c r="W49" s="15">
        <v>17.93162806849794</v>
      </c>
      <c r="X49" s="15">
        <v>3.8288690785069814</v>
      </c>
      <c r="Y49" s="15">
        <v>1.99823246953584</v>
      </c>
      <c r="Z49" s="15">
        <v>2.3435673211915118</v>
      </c>
    </row>
    <row r="50" spans="1:26">
      <c r="A50" s="15" t="s">
        <v>222</v>
      </c>
      <c r="B50" s="15" t="s">
        <v>41</v>
      </c>
      <c r="C50" s="5" t="s">
        <v>383</v>
      </c>
      <c r="D50" s="15">
        <v>-1.173912273</v>
      </c>
      <c r="E50" s="15">
        <v>1.0587938675082902</v>
      </c>
      <c r="F50" s="15">
        <v>1.2031047756593685</v>
      </c>
      <c r="G50" s="15">
        <v>3.4925205353569098</v>
      </c>
      <c r="H50" s="15">
        <v>5.3263939057898195</v>
      </c>
      <c r="I50" s="15">
        <v>2.5920369127850602</v>
      </c>
      <c r="J50" s="15">
        <v>1.6690056564160001</v>
      </c>
      <c r="K50" s="15">
        <v>1.9381505359569999E-2</v>
      </c>
      <c r="L50" s="15">
        <v>1.6930298194233058</v>
      </c>
      <c r="M50" s="15">
        <v>2.2103840658395351</v>
      </c>
      <c r="N50" s="15">
        <v>0.35709699</v>
      </c>
      <c r="O50" s="15">
        <v>1.5160700485714287</v>
      </c>
      <c r="P50" s="15">
        <v>0.12346995417677545</v>
      </c>
      <c r="Q50" s="15">
        <v>2.3640351700000006</v>
      </c>
      <c r="R50" s="15">
        <f t="shared" si="2"/>
        <v>22.451410933886066</v>
      </c>
      <c r="S50" s="15">
        <v>9.2994532454833898</v>
      </c>
      <c r="T50" s="15">
        <v>3.6342465753424662</v>
      </c>
      <c r="U50" s="15">
        <v>0.28767123287671231</v>
      </c>
      <c r="V50" s="15">
        <f t="shared" si="3"/>
        <v>2.8360085314601036</v>
      </c>
      <c r="W50" s="15">
        <v>13.07995701034779</v>
      </c>
      <c r="X50" s="15">
        <v>3.9034138852628408</v>
      </c>
      <c r="Y50" s="15">
        <v>2.6383771385272285</v>
      </c>
      <c r="Z50" s="15">
        <v>4.0035751727482047</v>
      </c>
    </row>
    <row r="51" spans="1:26">
      <c r="A51" s="15" t="s">
        <v>223</v>
      </c>
      <c r="B51" s="15" t="s">
        <v>41</v>
      </c>
      <c r="C51" s="5" t="s">
        <v>384</v>
      </c>
      <c r="D51" s="15">
        <v>1.325154054</v>
      </c>
      <c r="E51" s="15">
        <v>1.0381585249674199</v>
      </c>
      <c r="F51" s="15">
        <v>1.3259890299999999</v>
      </c>
      <c r="G51" s="15">
        <v>6.4991694224703007</v>
      </c>
      <c r="H51" s="15">
        <v>2.8269319723664097</v>
      </c>
      <c r="I51" s="15">
        <v>9.6932091034094405</v>
      </c>
      <c r="J51" s="15">
        <v>1.158905116416</v>
      </c>
      <c r="K51" s="15">
        <v>2.5465865357650004E-2</v>
      </c>
      <c r="L51" s="15">
        <v>1.9699055444250002</v>
      </c>
      <c r="M51" s="15">
        <v>2.6174523913409899</v>
      </c>
      <c r="N51" s="15">
        <v>0.28598417999999998</v>
      </c>
      <c r="O51" s="15">
        <v>1.1942749600000002</v>
      </c>
      <c r="P51" s="15">
        <v>0.27245172813053775</v>
      </c>
      <c r="Q51" s="15">
        <v>0.83463682000000006</v>
      </c>
      <c r="R51" s="15">
        <f t="shared" si="2"/>
        <v>31.067688712883751</v>
      </c>
      <c r="S51" s="15">
        <v>9.2994532454833898</v>
      </c>
      <c r="T51" s="15">
        <v>3.6342465753424662</v>
      </c>
      <c r="U51" s="15">
        <v>0.28767123287671231</v>
      </c>
      <c r="V51" s="15">
        <f t="shared" si="3"/>
        <v>3.76254448487032</v>
      </c>
      <c r="W51" s="15">
        <v>20.17821561466215</v>
      </c>
      <c r="X51" s="15">
        <v>4.5873579357659899</v>
      </c>
      <c r="Y51" s="15">
        <v>2.6755976003250694</v>
      </c>
      <c r="Z51" s="15">
        <v>2.3013635081305379</v>
      </c>
    </row>
    <row r="52" spans="1:26">
      <c r="A52" s="15" t="s">
        <v>224</v>
      </c>
      <c r="B52" s="15" t="s">
        <v>41</v>
      </c>
      <c r="C52" s="5" t="s">
        <v>385</v>
      </c>
      <c r="D52" s="15">
        <v>1.4228557759354836</v>
      </c>
      <c r="E52" s="15">
        <v>1.283448149910102</v>
      </c>
      <c r="F52" s="15">
        <v>1.3615119312079271</v>
      </c>
      <c r="G52" s="15">
        <v>7.6248807323744474</v>
      </c>
      <c r="H52" s="15">
        <v>14.422656539455213</v>
      </c>
      <c r="I52" s="15">
        <v>6.3726275558125813</v>
      </c>
      <c r="J52" s="15">
        <v>0.85176832641599998</v>
      </c>
      <c r="K52" s="15">
        <v>2.0937510579197221E-2</v>
      </c>
      <c r="L52" s="15">
        <v>2.0262870267875179</v>
      </c>
      <c r="M52" s="15">
        <v>2.7314638510004734</v>
      </c>
      <c r="N52" s="15">
        <v>0.29234384999999996</v>
      </c>
      <c r="O52" s="15">
        <v>1.1711423800000003</v>
      </c>
      <c r="P52" s="15">
        <v>11.724936993404814</v>
      </c>
      <c r="Q52" s="15">
        <v>0.82998754000000008</v>
      </c>
      <c r="R52" s="15">
        <f t="shared" si="2"/>
        <v>52.136848162883744</v>
      </c>
      <c r="S52" s="15">
        <v>9.2994532454833898</v>
      </c>
      <c r="T52" s="15">
        <v>3.6342465753424662</v>
      </c>
      <c r="U52" s="15">
        <v>0.28767123287671231</v>
      </c>
      <c r="V52" s="15">
        <f t="shared" si="3"/>
        <v>6.0281786994659985</v>
      </c>
      <c r="W52" s="15">
        <v>29.271933154058242</v>
      </c>
      <c r="X52" s="15">
        <v>4.7577508777879913</v>
      </c>
      <c r="Y52" s="15">
        <v>2.9582414416972265</v>
      </c>
      <c r="Z52" s="15">
        <v>13.726066913404814</v>
      </c>
    </row>
    <row r="53" spans="1:26">
      <c r="A53" s="15" t="s">
        <v>225</v>
      </c>
      <c r="B53" s="15" t="s">
        <v>41</v>
      </c>
      <c r="C53" s="5" t="s">
        <v>386</v>
      </c>
      <c r="D53" s="15">
        <v>-1.0717392790000004</v>
      </c>
      <c r="E53" s="15">
        <v>0.90708067491412003</v>
      </c>
      <c r="F53" s="15">
        <v>1.3039960009868101</v>
      </c>
      <c r="G53" s="15">
        <v>3.9664640946065699</v>
      </c>
      <c r="H53" s="15">
        <v>8.0956146595482998</v>
      </c>
      <c r="I53" s="15">
        <v>9.8761173063266199</v>
      </c>
      <c r="J53" s="15">
        <v>0.85887325641599999</v>
      </c>
      <c r="K53" s="15">
        <v>3.5835046651670005E-2</v>
      </c>
      <c r="L53" s="15">
        <v>1.8597489456894905</v>
      </c>
      <c r="M53" s="15">
        <v>2.5766857138891099</v>
      </c>
      <c r="N53" s="15">
        <v>0.39293270999999991</v>
      </c>
      <c r="O53" s="15">
        <v>1.3766084900000002</v>
      </c>
      <c r="P53" s="15">
        <v>0.52473916285502586</v>
      </c>
      <c r="Q53" s="15">
        <v>0.82211553999999998</v>
      </c>
      <c r="R53" s="15">
        <f t="shared" si="2"/>
        <v>31.525072322883712</v>
      </c>
      <c r="S53" s="15">
        <v>9.2994532454833898</v>
      </c>
      <c r="T53" s="15">
        <v>3.6342465753424662</v>
      </c>
      <c r="U53" s="15">
        <v>0.28767123287671231</v>
      </c>
      <c r="V53" s="15">
        <f t="shared" si="3"/>
        <v>3.8117284097663466</v>
      </c>
      <c r="W53" s="15">
        <v>22.797069316897488</v>
      </c>
      <c r="X53" s="15">
        <v>4.4364346595785999</v>
      </c>
      <c r="Y53" s="15">
        <v>2.6398444325526</v>
      </c>
      <c r="Z53" s="15">
        <v>2.7234631928550259</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R1" sqref="R1"/>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194</v>
      </c>
      <c r="I1" s="9" t="s">
        <v>105</v>
      </c>
      <c r="J1" s="9" t="s">
        <v>7</v>
      </c>
      <c r="K1" s="9" t="s">
        <v>6</v>
      </c>
      <c r="L1" s="9" t="s">
        <v>195</v>
      </c>
      <c r="M1" s="9" t="s">
        <v>10</v>
      </c>
      <c r="N1" s="9" t="s">
        <v>16</v>
      </c>
      <c r="O1" s="9" t="s">
        <v>8</v>
      </c>
      <c r="P1" s="9" t="s">
        <v>104</v>
      </c>
      <c r="Q1" s="9" t="s">
        <v>196</v>
      </c>
      <c r="R1" s="9" t="s">
        <v>45</v>
      </c>
      <c r="S1" s="9" t="s">
        <v>44</v>
      </c>
      <c r="T1" s="43" t="s">
        <v>46</v>
      </c>
      <c r="U1" s="3" t="s">
        <v>106</v>
      </c>
      <c r="V1" s="3"/>
    </row>
    <row r="2" spans="1:22">
      <c r="A2" s="4" t="s">
        <v>101</v>
      </c>
      <c r="B2" s="15">
        <v>-3.0374195733698626</v>
      </c>
      <c r="C2" s="15">
        <v>7.3895200530544223</v>
      </c>
      <c r="D2" s="15">
        <v>4.7966064253771652</v>
      </c>
      <c r="E2" s="15">
        <v>36.724337719846361</v>
      </c>
      <c r="F2" s="15">
        <v>6.6664989332616615</v>
      </c>
      <c r="G2" s="15">
        <v>5.4440503587533717</v>
      </c>
      <c r="H2" s="15">
        <v>0.21772938948800002</v>
      </c>
      <c r="I2" s="15">
        <v>0.31533139093056334</v>
      </c>
      <c r="J2" s="15">
        <v>7.9469174751250664</v>
      </c>
      <c r="K2" s="15">
        <v>11.089883294444013</v>
      </c>
      <c r="L2" s="15">
        <v>1.1700593926666669</v>
      </c>
      <c r="M2" s="15">
        <v>6.5389743180988082</v>
      </c>
      <c r="N2" s="15">
        <v>1.0633427811779186</v>
      </c>
      <c r="O2" s="15">
        <v>3.8216224837534258</v>
      </c>
      <c r="P2" s="15">
        <f t="shared" ref="P2:P25" si="0">SUM(B2:O2)</f>
        <v>90.147454442607597</v>
      </c>
      <c r="Q2" s="15">
        <v>35.27584127770038</v>
      </c>
      <c r="R2" s="15">
        <v>24.891205479452058</v>
      </c>
      <c r="S2" s="15">
        <v>0.98630136986301364</v>
      </c>
      <c r="T2" s="15">
        <f t="shared" ref="T2:T25" si="1">(P2+SUM(R2:S2))/Q2</f>
        <v>3.2890770875893423</v>
      </c>
      <c r="U2" s="15">
        <f t="shared" ref="U2:U25" si="2">SUM(E2:H2)</f>
        <v>49.052616401349397</v>
      </c>
    </row>
    <row r="3" spans="1:22">
      <c r="A3" s="4" t="s">
        <v>107</v>
      </c>
      <c r="B3" s="15">
        <v>-4.2250673972602728</v>
      </c>
      <c r="C3" s="15">
        <v>8.9306886536589101</v>
      </c>
      <c r="D3" s="15">
        <v>5.373018696026695</v>
      </c>
      <c r="E3" s="15">
        <v>48.218244106783729</v>
      </c>
      <c r="F3" s="15">
        <v>9.1818030858771031</v>
      </c>
      <c r="G3" s="15">
        <v>2.403375999999998</v>
      </c>
      <c r="H3" s="15">
        <v>0</v>
      </c>
      <c r="I3" s="15">
        <v>0.89548650942051822</v>
      </c>
      <c r="J3" s="15">
        <v>8.9731879639413172</v>
      </c>
      <c r="K3" s="15">
        <v>11.569183063706921</v>
      </c>
      <c r="L3" s="15">
        <v>0.86956585600000003</v>
      </c>
      <c r="M3" s="15">
        <v>7.4934678189221433</v>
      </c>
      <c r="N3" s="15">
        <v>2.0641743418310003</v>
      </c>
      <c r="O3" s="15">
        <v>3.8219178082191791</v>
      </c>
      <c r="P3" s="15">
        <f t="shared" si="0"/>
        <v>105.56904650712724</v>
      </c>
      <c r="Q3" s="15">
        <v>35.837999378814807</v>
      </c>
      <c r="R3" s="15">
        <v>25.720912328767124</v>
      </c>
      <c r="S3" s="15">
        <v>1.0191780821917806</v>
      </c>
      <c r="T3" s="15">
        <f t="shared" si="1"/>
        <v>3.6918672696975121</v>
      </c>
      <c r="U3" s="15">
        <f t="shared" si="2"/>
        <v>59.80342319266083</v>
      </c>
      <c r="V3" s="28"/>
    </row>
    <row r="4" spans="1:22">
      <c r="A4" s="4" t="s">
        <v>108</v>
      </c>
      <c r="B4" s="15">
        <v>-3.5534832876712312</v>
      </c>
      <c r="C4" s="15">
        <v>5.8228795214961835</v>
      </c>
      <c r="D4" s="15">
        <v>5.2385062047564821</v>
      </c>
      <c r="E4" s="15">
        <v>25.67020605257235</v>
      </c>
      <c r="F4" s="15">
        <v>10.76912097368421</v>
      </c>
      <c r="G4" s="15">
        <v>2.7828560000000011</v>
      </c>
      <c r="H4" s="15">
        <v>0</v>
      </c>
      <c r="I4" s="15">
        <v>1.6438631778144426</v>
      </c>
      <c r="J4" s="15">
        <v>8.8134476697693334</v>
      </c>
      <c r="K4" s="15">
        <v>11.22325723843236</v>
      </c>
      <c r="L4" s="15">
        <v>1.0079463910000002</v>
      </c>
      <c r="M4" s="15">
        <v>7.0411921537181961</v>
      </c>
      <c r="N4" s="15">
        <v>1.3991411418955473</v>
      </c>
      <c r="O4" s="15">
        <v>3.6986301369863024</v>
      </c>
      <c r="P4" s="15">
        <f t="shared" si="0"/>
        <v>81.557563374454176</v>
      </c>
      <c r="Q4" s="15">
        <v>33.076899831221866</v>
      </c>
      <c r="R4" s="15">
        <v>24.891205479452058</v>
      </c>
      <c r="S4" s="15">
        <v>0.98630136986301364</v>
      </c>
      <c r="T4" s="15">
        <f t="shared" si="1"/>
        <v>3.2480392894124677</v>
      </c>
      <c r="U4" s="15">
        <f t="shared" si="2"/>
        <v>39.222183026256566</v>
      </c>
      <c r="V4" s="28"/>
    </row>
    <row r="5" spans="1:22">
      <c r="A5" s="4" t="s">
        <v>109</v>
      </c>
      <c r="B5" s="15">
        <v>-2.8190473972602743</v>
      </c>
      <c r="C5" s="15">
        <v>6.9675013679059692</v>
      </c>
      <c r="D5" s="15">
        <v>5.7601943269505025</v>
      </c>
      <c r="E5" s="15">
        <v>32.488939254324748</v>
      </c>
      <c r="F5" s="15">
        <v>11.527776039473693</v>
      </c>
      <c r="G5" s="15">
        <v>2.9725959999999985</v>
      </c>
      <c r="H5" s="15">
        <v>0</v>
      </c>
      <c r="I5" s="15">
        <v>1.8465683571859834</v>
      </c>
      <c r="J5" s="15">
        <v>9.082911268829692</v>
      </c>
      <c r="K5" s="15">
        <v>11.828323553208829</v>
      </c>
      <c r="L5" s="15">
        <v>1.1718901749999999</v>
      </c>
      <c r="M5" s="15">
        <v>6.927655864748643</v>
      </c>
      <c r="N5" s="15">
        <v>1.1096410653948807</v>
      </c>
      <c r="O5" s="15">
        <v>3.8219178082191791</v>
      </c>
      <c r="P5" s="15">
        <f t="shared" si="0"/>
        <v>92.686867683981859</v>
      </c>
      <c r="Q5" s="15">
        <v>33.848582424331596</v>
      </c>
      <c r="R5" s="15">
        <v>25.720912328767124</v>
      </c>
      <c r="S5" s="15">
        <v>1.0191780821917806</v>
      </c>
      <c r="T5" s="15">
        <f t="shared" si="1"/>
        <v>3.5282705963217036</v>
      </c>
      <c r="U5" s="15">
        <f t="shared" si="2"/>
        <v>46.989311293798437</v>
      </c>
      <c r="V5" s="28"/>
    </row>
    <row r="6" spans="1:22">
      <c r="A6" s="4" t="s">
        <v>110</v>
      </c>
      <c r="B6" s="15">
        <v>-3.4448973972602719</v>
      </c>
      <c r="C6" s="15">
        <v>8.1515256322604071</v>
      </c>
      <c r="D6" s="15">
        <v>5.6151274457560172</v>
      </c>
      <c r="E6" s="15">
        <v>33.636183254324749</v>
      </c>
      <c r="F6" s="15">
        <v>12.788440039473683</v>
      </c>
      <c r="G6" s="15">
        <v>3.0358430000000003</v>
      </c>
      <c r="H6" s="15">
        <v>0</v>
      </c>
      <c r="I6" s="15">
        <v>1.6664693612816392</v>
      </c>
      <c r="J6" s="15">
        <v>9.597955748930838</v>
      </c>
      <c r="K6" s="15">
        <v>11.622797208175612</v>
      </c>
      <c r="L6" s="15">
        <v>1.2840528179999999</v>
      </c>
      <c r="M6" s="15">
        <v>6.795142468387688</v>
      </c>
      <c r="N6" s="15">
        <v>0.1412688306013824</v>
      </c>
      <c r="O6" s="15">
        <v>3.8219178082191791</v>
      </c>
      <c r="P6" s="15">
        <f t="shared" si="0"/>
        <v>94.711826218150946</v>
      </c>
      <c r="Q6" s="15">
        <v>33.574085730897316</v>
      </c>
      <c r="R6" s="15">
        <v>25.720912328767124</v>
      </c>
      <c r="S6" s="15">
        <v>1.0191780821917806</v>
      </c>
      <c r="T6" s="15">
        <f t="shared" si="1"/>
        <v>3.6174303479942855</v>
      </c>
      <c r="U6" s="15">
        <f t="shared" si="2"/>
        <v>49.460466293798433</v>
      </c>
      <c r="V6" s="28"/>
    </row>
    <row r="7" spans="1:22">
      <c r="A7" s="4" t="s">
        <v>111</v>
      </c>
      <c r="B7" s="15">
        <v>-1.6613732876712322</v>
      </c>
      <c r="C7" s="15">
        <v>14.075943639421855</v>
      </c>
      <c r="D7" s="15">
        <v>6.111715309939366</v>
      </c>
      <c r="E7" s="15">
        <v>38.233392052572327</v>
      </c>
      <c r="F7" s="15">
        <v>11.811775973684215</v>
      </c>
      <c r="G7" s="15">
        <v>3.035842999999999</v>
      </c>
      <c r="H7" s="15">
        <v>0</v>
      </c>
      <c r="I7" s="15">
        <v>1.7612691942069116</v>
      </c>
      <c r="J7" s="15">
        <v>8.7738874239030888</v>
      </c>
      <c r="K7" s="15">
        <v>11.45979667331645</v>
      </c>
      <c r="L7" s="15">
        <v>1.0491525130000001</v>
      </c>
      <c r="M7" s="15">
        <v>6.5613774255967732</v>
      </c>
      <c r="N7" s="15">
        <v>-0.25307338190089379</v>
      </c>
      <c r="O7" s="15">
        <v>3.6986301369863024</v>
      </c>
      <c r="P7" s="15">
        <f t="shared" si="0"/>
        <v>104.65833667305516</v>
      </c>
      <c r="Q7" s="15">
        <v>35.139147609990708</v>
      </c>
      <c r="R7" s="15">
        <v>24.891205479452058</v>
      </c>
      <c r="S7" s="15">
        <v>0.98630136986301364</v>
      </c>
      <c r="T7" s="15">
        <f t="shared" si="1"/>
        <v>3.7148266933275438</v>
      </c>
      <c r="U7" s="15">
        <f t="shared" si="2"/>
        <v>53.08101102625654</v>
      </c>
      <c r="V7" s="28"/>
    </row>
    <row r="8" spans="1:22">
      <c r="A8" s="4" t="s">
        <v>112</v>
      </c>
      <c r="B8" s="15">
        <v>-0.79642739726027367</v>
      </c>
      <c r="C8" s="15">
        <v>16.346332173879553</v>
      </c>
      <c r="D8" s="15">
        <v>6.0235845887267896</v>
      </c>
      <c r="E8" s="15">
        <v>40.463883254324742</v>
      </c>
      <c r="F8" s="15">
        <v>12.527776039473675</v>
      </c>
      <c r="G8" s="15">
        <v>2.9725959999999985</v>
      </c>
      <c r="H8" s="15">
        <v>0</v>
      </c>
      <c r="I8" s="15">
        <v>1.210690084916062</v>
      </c>
      <c r="J8" s="15">
        <v>9.1019703860952461</v>
      </c>
      <c r="K8" s="15">
        <v>11.748481832221936</v>
      </c>
      <c r="L8" s="15">
        <v>0.88684332099999985</v>
      </c>
      <c r="M8" s="15">
        <v>6.743742461750287</v>
      </c>
      <c r="N8" s="15">
        <v>0.88537860138265045</v>
      </c>
      <c r="O8" s="15">
        <v>3.8219178082191791</v>
      </c>
      <c r="P8" s="15">
        <f t="shared" si="0"/>
        <v>111.93676915472986</v>
      </c>
      <c r="Q8" s="15">
        <v>38.567112213197902</v>
      </c>
      <c r="R8" s="15">
        <v>25.720912328767124</v>
      </c>
      <c r="S8" s="15">
        <v>1.0191780821917806</v>
      </c>
      <c r="T8" s="15">
        <f t="shared" si="1"/>
        <v>3.5957283708224517</v>
      </c>
      <c r="U8" s="15">
        <f t="shared" si="2"/>
        <v>55.964255293798416</v>
      </c>
      <c r="V8" s="28"/>
    </row>
    <row r="9" spans="1:22">
      <c r="A9" s="4" t="s">
        <v>113</v>
      </c>
      <c r="B9" s="15">
        <v>-0.86873328767123248</v>
      </c>
      <c r="C9" s="15">
        <v>16.052159306427043</v>
      </c>
      <c r="D9" s="15">
        <v>7.4286853351983524</v>
      </c>
      <c r="E9" s="15">
        <v>37.540733052572314</v>
      </c>
      <c r="F9" s="15">
        <v>11.469199000000003</v>
      </c>
      <c r="G9" s="15">
        <v>3.567115000000002</v>
      </c>
      <c r="H9" s="15">
        <v>0</v>
      </c>
      <c r="I9" s="15">
        <v>0.5021293865149683</v>
      </c>
      <c r="J9" s="15">
        <v>9.3885025476260253</v>
      </c>
      <c r="K9" s="15">
        <v>11.261251030399784</v>
      </c>
      <c r="L9" s="15">
        <v>0.91617557300000008</v>
      </c>
      <c r="M9" s="15">
        <v>6.4770937027396318</v>
      </c>
      <c r="N9" s="15">
        <v>-0.80065211548997661</v>
      </c>
      <c r="O9" s="15">
        <v>3.6986301369863024</v>
      </c>
      <c r="P9" s="15">
        <f t="shared" si="0"/>
        <v>106.63228866830322</v>
      </c>
      <c r="Q9" s="15">
        <v>43.872721510534952</v>
      </c>
      <c r="R9" s="15">
        <v>24.891205479452058</v>
      </c>
      <c r="S9" s="15">
        <v>0.98630136986301364</v>
      </c>
      <c r="T9" s="15">
        <f t="shared" si="1"/>
        <v>3.0203231291635131</v>
      </c>
      <c r="U9" s="15">
        <f t="shared" si="2"/>
        <v>52.577047052572318</v>
      </c>
      <c r="V9" s="28"/>
    </row>
    <row r="10" spans="1:22">
      <c r="A10" s="4" t="s">
        <v>114</v>
      </c>
      <c r="B10" s="15">
        <v>-1.006867397260274</v>
      </c>
      <c r="C10" s="15">
        <v>11.800869418036189</v>
      </c>
      <c r="D10" s="15">
        <v>7.4702506664862582</v>
      </c>
      <c r="E10" s="15">
        <v>33.57500625432472</v>
      </c>
      <c r="F10" s="15">
        <v>10.426545000000003</v>
      </c>
      <c r="G10" s="15">
        <v>2.5298689999999997</v>
      </c>
      <c r="H10" s="15">
        <v>0</v>
      </c>
      <c r="I10" s="15">
        <v>0.46760976398383819</v>
      </c>
      <c r="J10" s="15">
        <v>10.040940006041918</v>
      </c>
      <c r="K10" s="15">
        <v>11.40844140362166</v>
      </c>
      <c r="L10" s="15">
        <v>0.88228558300000004</v>
      </c>
      <c r="M10" s="15">
        <v>7.0721834109588091</v>
      </c>
      <c r="N10" s="15">
        <v>3.5358890656985276E-2</v>
      </c>
      <c r="O10" s="15">
        <v>3.8219178082191791</v>
      </c>
      <c r="P10" s="15">
        <f t="shared" si="0"/>
        <v>98.524409808069308</v>
      </c>
      <c r="Q10" s="15">
        <v>45.8069649157501</v>
      </c>
      <c r="R10" s="15">
        <v>25.720912328767124</v>
      </c>
      <c r="S10" s="15">
        <v>1.0191780821917806</v>
      </c>
      <c r="T10" s="15">
        <f t="shared" si="1"/>
        <v>2.7346168961296478</v>
      </c>
      <c r="U10" s="15">
        <f t="shared" si="2"/>
        <v>46.531420254324722</v>
      </c>
      <c r="V10" s="28"/>
    </row>
    <row r="11" spans="1:22">
      <c r="A11" s="4" t="s">
        <v>115</v>
      </c>
      <c r="B11" s="15">
        <v>-0.21893739726027409</v>
      </c>
      <c r="C11" s="15">
        <v>10.049684902803534</v>
      </c>
      <c r="D11" s="15">
        <v>7.5745388270770446</v>
      </c>
      <c r="E11" s="15">
        <v>28.760431254324743</v>
      </c>
      <c r="F11" s="15">
        <v>8.9146960000000028</v>
      </c>
      <c r="G11" s="15">
        <v>2.1630380000000016</v>
      </c>
      <c r="H11" s="15">
        <v>0</v>
      </c>
      <c r="I11" s="15">
        <v>0.64381436380038604</v>
      </c>
      <c r="J11" s="15">
        <v>10.297150566422246</v>
      </c>
      <c r="K11" s="15">
        <v>11.174051595891052</v>
      </c>
      <c r="L11" s="15">
        <v>0.85157015499999988</v>
      </c>
      <c r="M11" s="15">
        <v>7.0085119923873824</v>
      </c>
      <c r="N11" s="15">
        <v>-1.5644045570379226</v>
      </c>
      <c r="O11" s="15">
        <v>3.8219178082191791</v>
      </c>
      <c r="P11" s="15">
        <f t="shared" si="0"/>
        <v>89.476063511627402</v>
      </c>
      <c r="Q11" s="15">
        <v>45.443607290117221</v>
      </c>
      <c r="R11" s="15">
        <v>25.720912328767124</v>
      </c>
      <c r="S11" s="15">
        <v>1.0191780821917806</v>
      </c>
      <c r="T11" s="15">
        <f t="shared" si="1"/>
        <v>2.5573707910256549</v>
      </c>
      <c r="U11" s="15">
        <f t="shared" si="2"/>
        <v>39.83816525432475</v>
      </c>
      <c r="V11" s="28"/>
    </row>
    <row r="12" spans="1:22">
      <c r="A12" s="4" t="s">
        <v>116</v>
      </c>
      <c r="B12" s="15">
        <v>1.5279935725365774</v>
      </c>
      <c r="C12" s="15">
        <v>12.995199005062156</v>
      </c>
      <c r="D12" s="15">
        <v>6.5184684003360438</v>
      </c>
      <c r="E12" s="15">
        <v>26.670828243677079</v>
      </c>
      <c r="F12" s="15">
        <v>7.8199086071428541</v>
      </c>
      <c r="G12" s="15">
        <v>1.8974019999999998</v>
      </c>
      <c r="H12" s="15">
        <v>0</v>
      </c>
      <c r="I12" s="15">
        <v>0.119231030819736</v>
      </c>
      <c r="J12" s="15">
        <v>8.7126088176964327</v>
      </c>
      <c r="K12" s="15">
        <v>11.079486632934467</v>
      </c>
      <c r="L12" s="15">
        <v>0.92091699700000018</v>
      </c>
      <c r="M12" s="15">
        <v>5.7200026622279108</v>
      </c>
      <c r="N12" s="15">
        <v>1.3049962547436418</v>
      </c>
      <c r="O12" s="15">
        <v>3.4520547945205471</v>
      </c>
      <c r="P12" s="15">
        <f t="shared" si="0"/>
        <v>88.73909701869745</v>
      </c>
      <c r="Q12" s="15">
        <v>42.209390287879927</v>
      </c>
      <c r="R12" s="15">
        <v>23.231791780821919</v>
      </c>
      <c r="S12" s="15">
        <v>0.92054794520547933</v>
      </c>
      <c r="T12" s="15">
        <f t="shared" si="1"/>
        <v>2.6745573905420916</v>
      </c>
      <c r="U12" s="15">
        <f t="shared" si="2"/>
        <v>36.388138850819935</v>
      </c>
      <c r="V12" s="28"/>
    </row>
    <row r="13" spans="1:22">
      <c r="A13" s="4" t="s">
        <v>117</v>
      </c>
      <c r="B13" s="15">
        <v>-1.4414764632469592</v>
      </c>
      <c r="C13" s="15">
        <v>12.85049462228058</v>
      </c>
      <c r="D13" s="15">
        <v>7.5670279976871955</v>
      </c>
      <c r="E13" s="15">
        <v>28.98278525432475</v>
      </c>
      <c r="F13" s="15">
        <v>6.2559269999999971</v>
      </c>
      <c r="G13" s="15">
        <v>1.5179220000000004</v>
      </c>
      <c r="H13" s="15">
        <v>0</v>
      </c>
      <c r="I13" s="15">
        <v>0.22314388470914379</v>
      </c>
      <c r="J13" s="15">
        <v>9.8527172149448425</v>
      </c>
      <c r="K13" s="15">
        <v>11.594856454097437</v>
      </c>
      <c r="L13" s="15">
        <v>1.0426878490000002</v>
      </c>
      <c r="M13" s="15">
        <v>6.0881375094175887</v>
      </c>
      <c r="N13" s="15">
        <v>-0.56243863368287472</v>
      </c>
      <c r="O13" s="15">
        <v>3.8219178082191791</v>
      </c>
      <c r="P13" s="15">
        <f t="shared" si="0"/>
        <v>87.7937024977509</v>
      </c>
      <c r="Q13" s="15">
        <v>45.347647529563211</v>
      </c>
      <c r="R13" s="15">
        <v>25.720912328767124</v>
      </c>
      <c r="S13" s="15">
        <v>1.0191780821917806</v>
      </c>
      <c r="T13" s="15">
        <f t="shared" si="1"/>
        <v>2.5256832305147143</v>
      </c>
      <c r="U13" s="15">
        <f t="shared" si="2"/>
        <v>36.756634254324744</v>
      </c>
    </row>
    <row r="14" spans="1:22">
      <c r="A14" s="5" t="s">
        <v>118</v>
      </c>
      <c r="B14" s="15">
        <v>-6.3537332786885221</v>
      </c>
      <c r="C14" s="15">
        <v>8.2929589572836324</v>
      </c>
      <c r="D14" s="15">
        <v>5.1676623869916307</v>
      </c>
      <c r="E14" s="15">
        <v>29.204302052572324</v>
      </c>
      <c r="F14" s="15">
        <v>7.6411578250423595</v>
      </c>
      <c r="G14" s="15">
        <v>2.0238950000000004</v>
      </c>
      <c r="H14" s="15">
        <v>0</v>
      </c>
      <c r="I14" s="15">
        <v>0.40427513104456209</v>
      </c>
      <c r="J14" s="15">
        <v>9.0368359963609493</v>
      </c>
      <c r="K14" s="15">
        <v>11.809122890933919</v>
      </c>
      <c r="L14" s="15">
        <v>1.1442386200000001</v>
      </c>
      <c r="M14" s="15">
        <v>6.693909267775175</v>
      </c>
      <c r="N14" s="15">
        <v>3.0139472796651057</v>
      </c>
      <c r="O14" s="15">
        <v>3.6986301369863024</v>
      </c>
      <c r="P14" s="15">
        <f t="shared" si="0"/>
        <v>81.777202265967418</v>
      </c>
      <c r="Q14" s="15">
        <v>35.27584127770038</v>
      </c>
      <c r="R14" s="15">
        <v>24.891205479452058</v>
      </c>
      <c r="S14" s="15">
        <v>0.98630136986301364</v>
      </c>
      <c r="T14" s="15">
        <f t="shared" si="1"/>
        <v>3.0517970717635698</v>
      </c>
      <c r="U14" s="15">
        <f t="shared" si="2"/>
        <v>38.86935487761469</v>
      </c>
    </row>
    <row r="15" spans="1:22">
      <c r="A15" s="5" t="s">
        <v>129</v>
      </c>
      <c r="B15" s="15">
        <v>-4.3539033879781419</v>
      </c>
      <c r="C15" s="15">
        <v>8.9558186736589089</v>
      </c>
      <c r="D15" s="15">
        <v>5.5758224343444516</v>
      </c>
      <c r="E15" s="15">
        <v>27.890375254324731</v>
      </c>
      <c r="F15" s="15">
        <v>9.1818030858771031</v>
      </c>
      <c r="G15" s="15">
        <v>2.403375999999998</v>
      </c>
      <c r="H15" s="15">
        <v>0</v>
      </c>
      <c r="I15" s="15">
        <v>0.89548650942051822</v>
      </c>
      <c r="J15" s="15">
        <v>8.9731879639413261</v>
      </c>
      <c r="K15" s="15">
        <v>12.58148658178124</v>
      </c>
      <c r="L15" s="15">
        <v>0.86956585600000003</v>
      </c>
      <c r="M15" s="15">
        <v>7.491611392542926</v>
      </c>
      <c r="N15" s="15">
        <v>2.9631914495654632</v>
      </c>
      <c r="O15" s="15">
        <v>3.8219178082191791</v>
      </c>
      <c r="P15" s="15">
        <f t="shared" si="0"/>
        <v>87.249739621697685</v>
      </c>
      <c r="Q15" s="15">
        <v>35.837999378814807</v>
      </c>
      <c r="R15" s="15">
        <v>25.720912328767124</v>
      </c>
      <c r="S15" s="15">
        <v>1.0191780821917806</v>
      </c>
      <c r="T15" s="15">
        <f t="shared" si="1"/>
        <v>3.1806973605797948</v>
      </c>
      <c r="U15" s="15">
        <f t="shared" si="2"/>
        <v>39.475554340201825</v>
      </c>
    </row>
    <row r="16" spans="1:22">
      <c r="A16" s="5" t="s">
        <v>130</v>
      </c>
      <c r="B16" s="15">
        <v>-3.6781632786885243</v>
      </c>
      <c r="C16" s="15">
        <v>5.833712861496184</v>
      </c>
      <c r="D16" s="15">
        <v>5.4347678869994711</v>
      </c>
      <c r="E16" s="15">
        <v>25.67020605257235</v>
      </c>
      <c r="F16" s="15">
        <v>10.76912097368421</v>
      </c>
      <c r="G16" s="15">
        <v>2.7828560000000011</v>
      </c>
      <c r="H16" s="15">
        <v>0</v>
      </c>
      <c r="I16" s="15">
        <v>1.6438631778144426</v>
      </c>
      <c r="J16" s="15">
        <v>8.813447669769328</v>
      </c>
      <c r="K16" s="15">
        <v>11.924710815834343</v>
      </c>
      <c r="L16" s="15">
        <v>1.0079463910000002</v>
      </c>
      <c r="M16" s="15">
        <v>7.0393956120608889</v>
      </c>
      <c r="N16" s="15">
        <v>2.5773222355607603</v>
      </c>
      <c r="O16" s="15">
        <v>3.6986301369863024</v>
      </c>
      <c r="P16" s="15">
        <f t="shared" si="0"/>
        <v>83.51781653508975</v>
      </c>
      <c r="Q16" s="15">
        <v>33.076899831221866</v>
      </c>
      <c r="R16" s="15">
        <v>24.891205479452058</v>
      </c>
      <c r="S16" s="15">
        <v>0.98630136986301364</v>
      </c>
      <c r="T16" s="15">
        <f t="shared" si="1"/>
        <v>3.3073027987086219</v>
      </c>
      <c r="U16" s="15">
        <f t="shared" si="2"/>
        <v>39.222183026256566</v>
      </c>
    </row>
    <row r="17" spans="1:23">
      <c r="A17" s="5" t="s">
        <v>131</v>
      </c>
      <c r="B17" s="15">
        <v>-2.9478833879781434</v>
      </c>
      <c r="C17" s="15">
        <v>6.9704180379059695</v>
      </c>
      <c r="D17" s="15">
        <v>5.9629980652682582</v>
      </c>
      <c r="E17" s="15">
        <v>25.98893925432473</v>
      </c>
      <c r="F17" s="15">
        <v>11.527776039473693</v>
      </c>
      <c r="G17" s="15">
        <v>2.9725959999999985</v>
      </c>
      <c r="H17" s="15">
        <v>0</v>
      </c>
      <c r="I17" s="15">
        <v>1.8465683571859834</v>
      </c>
      <c r="J17" s="15">
        <v>9.0829112688296991</v>
      </c>
      <c r="K17" s="15">
        <v>12.567593775284346</v>
      </c>
      <c r="L17" s="15">
        <v>1.1718901749999999</v>
      </c>
      <c r="M17" s="15">
        <v>6.9257994383694257</v>
      </c>
      <c r="N17" s="15">
        <v>2.5619296973660366</v>
      </c>
      <c r="O17" s="15">
        <v>3.8219178082191791</v>
      </c>
      <c r="P17" s="15">
        <f t="shared" si="0"/>
        <v>88.453454529249171</v>
      </c>
      <c r="Q17" s="15">
        <v>33.848582424331596</v>
      </c>
      <c r="R17" s="15">
        <v>25.720912328767124</v>
      </c>
      <c r="S17" s="15">
        <v>1.0191780821917806</v>
      </c>
      <c r="T17" s="15">
        <f t="shared" si="1"/>
        <v>3.4032014545283515</v>
      </c>
      <c r="U17" s="15">
        <f t="shared" si="2"/>
        <v>40.489311293798423</v>
      </c>
    </row>
    <row r="18" spans="1:23">
      <c r="A18" s="5" t="s">
        <v>132</v>
      </c>
      <c r="B18" s="15">
        <v>-3.5737333879781414</v>
      </c>
      <c r="C18" s="15">
        <v>8.2476418822604067</v>
      </c>
      <c r="D18" s="15">
        <v>5.8179311840737835</v>
      </c>
      <c r="E18" s="15">
        <v>33.636183254324749</v>
      </c>
      <c r="F18" s="15">
        <v>12.788440039473683</v>
      </c>
      <c r="G18" s="15">
        <v>3.0358430000000003</v>
      </c>
      <c r="H18" s="15">
        <v>0</v>
      </c>
      <c r="I18" s="15">
        <v>1.6664693612816392</v>
      </c>
      <c r="J18" s="15">
        <v>9.597955748930822</v>
      </c>
      <c r="K18" s="15">
        <v>13.075646859197549</v>
      </c>
      <c r="L18" s="15">
        <v>1.2840528179999999</v>
      </c>
      <c r="M18" s="15">
        <v>6.7932860420084706</v>
      </c>
      <c r="N18" s="15">
        <v>1.5451594488306291</v>
      </c>
      <c r="O18" s="15">
        <v>3.8219178082191791</v>
      </c>
      <c r="P18" s="15">
        <f t="shared" si="0"/>
        <v>97.736794058622792</v>
      </c>
      <c r="Q18" s="15">
        <v>33.574085730897316</v>
      </c>
      <c r="R18" s="15">
        <v>25.720912328767124</v>
      </c>
      <c r="S18" s="15">
        <v>1.0191780821917806</v>
      </c>
      <c r="T18" s="15">
        <f t="shared" si="1"/>
        <v>3.7075286418009297</v>
      </c>
      <c r="U18" s="15">
        <f t="shared" si="2"/>
        <v>49.460466293798433</v>
      </c>
    </row>
    <row r="19" spans="1:23">
      <c r="A19" s="5" t="s">
        <v>133</v>
      </c>
      <c r="B19" s="15">
        <v>-1.7860532786885244</v>
      </c>
      <c r="C19" s="15">
        <v>14.128360309421858</v>
      </c>
      <c r="D19" s="15">
        <v>6.3079769921823559</v>
      </c>
      <c r="E19" s="15">
        <v>38.233392052572327</v>
      </c>
      <c r="F19" s="15">
        <v>11.811775973684215</v>
      </c>
      <c r="G19" s="15">
        <v>3.035842999999999</v>
      </c>
      <c r="H19" s="15">
        <v>0</v>
      </c>
      <c r="I19" s="15">
        <v>1.7612691942069116</v>
      </c>
      <c r="J19" s="15">
        <v>8.7738874239030888</v>
      </c>
      <c r="K19" s="15">
        <v>11.299359519890029</v>
      </c>
      <c r="L19" s="15">
        <v>1.0491525130000001</v>
      </c>
      <c r="M19" s="15">
        <v>6.5595808839394651</v>
      </c>
      <c r="N19" s="15">
        <v>1.0714856722556811</v>
      </c>
      <c r="O19" s="15">
        <v>3.6986301369863024</v>
      </c>
      <c r="P19" s="15">
        <f t="shared" si="0"/>
        <v>105.9446603933537</v>
      </c>
      <c r="Q19" s="15">
        <v>35.139147609990708</v>
      </c>
      <c r="R19" s="15">
        <v>24.891205479452058</v>
      </c>
      <c r="S19" s="15">
        <v>0.98630136986301364</v>
      </c>
      <c r="T19" s="15">
        <f t="shared" si="1"/>
        <v>3.7514332648521416</v>
      </c>
      <c r="U19" s="15">
        <f t="shared" si="2"/>
        <v>53.08101102625654</v>
      </c>
    </row>
    <row r="20" spans="1:23">
      <c r="A20" s="5" t="s">
        <v>134</v>
      </c>
      <c r="B20" s="15">
        <v>-0.92526338797814267</v>
      </c>
      <c r="C20" s="15">
        <v>16.372318843879555</v>
      </c>
      <c r="D20" s="15">
        <v>6.2263883270445559</v>
      </c>
      <c r="E20" s="15">
        <v>40.463883254324742</v>
      </c>
      <c r="F20" s="15">
        <v>12.527776039473675</v>
      </c>
      <c r="G20" s="15">
        <v>2.9725959999999985</v>
      </c>
      <c r="H20" s="15">
        <v>0</v>
      </c>
      <c r="I20" s="15">
        <v>1.210690084916062</v>
      </c>
      <c r="J20" s="15">
        <v>9.1019703860952426</v>
      </c>
      <c r="K20" s="15">
        <v>11.234485752062227</v>
      </c>
      <c r="L20" s="15">
        <v>0.88684332099999985</v>
      </c>
      <c r="M20" s="15">
        <v>6.7418860353710661</v>
      </c>
      <c r="N20" s="15">
        <v>2.0711988261597463</v>
      </c>
      <c r="O20" s="15">
        <v>3.8219178082191791</v>
      </c>
      <c r="P20" s="15">
        <f t="shared" si="0"/>
        <v>112.70669129056792</v>
      </c>
      <c r="Q20" s="15">
        <v>38.567112213197902</v>
      </c>
      <c r="R20" s="15">
        <v>25.720912328767124</v>
      </c>
      <c r="S20" s="15">
        <v>1.0191780821917806</v>
      </c>
      <c r="T20" s="15">
        <f t="shared" si="1"/>
        <v>3.6156915490760357</v>
      </c>
      <c r="U20" s="15">
        <f t="shared" si="2"/>
        <v>55.964255293798416</v>
      </c>
    </row>
    <row r="21" spans="1:23">
      <c r="A21" s="5" t="s">
        <v>135</v>
      </c>
      <c r="B21" s="15">
        <v>-0.99341327868852503</v>
      </c>
      <c r="C21" s="15">
        <v>16.147336816427043</v>
      </c>
      <c r="D21" s="15">
        <v>7.4286853351983604</v>
      </c>
      <c r="E21" s="15">
        <v>37.540733052572314</v>
      </c>
      <c r="F21" s="15">
        <v>11.469199000000003</v>
      </c>
      <c r="G21" s="15">
        <v>3.567115000000002</v>
      </c>
      <c r="H21" s="15">
        <v>0</v>
      </c>
      <c r="I21" s="15">
        <v>0.5021293865149683</v>
      </c>
      <c r="J21" s="15">
        <v>9.3885025476260431</v>
      </c>
      <c r="K21" s="15">
        <v>11.161375000199779</v>
      </c>
      <c r="L21" s="15">
        <v>0.91617557300000008</v>
      </c>
      <c r="M21" s="15">
        <v>6.4752971610823211</v>
      </c>
      <c r="N21" s="15">
        <v>0.57717166067869752</v>
      </c>
      <c r="O21" s="15">
        <v>3.6986301369863024</v>
      </c>
      <c r="P21" s="15">
        <f t="shared" si="0"/>
        <v>107.87893739159732</v>
      </c>
      <c r="Q21" s="15">
        <v>43.872721510534952</v>
      </c>
      <c r="R21" s="15">
        <v>24.891205479452058</v>
      </c>
      <c r="S21" s="15">
        <v>0.98630136986301364</v>
      </c>
      <c r="T21" s="15">
        <f t="shared" si="1"/>
        <v>3.0487382509150724</v>
      </c>
      <c r="U21" s="15">
        <f t="shared" si="2"/>
        <v>52.577047052572318</v>
      </c>
    </row>
    <row r="22" spans="1:23">
      <c r="A22" s="5" t="s">
        <v>136</v>
      </c>
      <c r="B22" s="15">
        <v>-1.1357033879781415</v>
      </c>
      <c r="C22" s="15">
        <v>11.851681118036193</v>
      </c>
      <c r="D22" s="15">
        <v>7.4702506664862636</v>
      </c>
      <c r="E22" s="15">
        <v>33.57500625432472</v>
      </c>
      <c r="F22" s="15">
        <v>10.426545000000003</v>
      </c>
      <c r="G22" s="15">
        <v>2.5298689999999997</v>
      </c>
      <c r="H22" s="15">
        <v>0</v>
      </c>
      <c r="I22" s="15">
        <v>0.46760976398383819</v>
      </c>
      <c r="J22" s="15">
        <v>10.040940006041918</v>
      </c>
      <c r="K22" s="15">
        <v>11.302289522148023</v>
      </c>
      <c r="L22" s="15">
        <v>0.88228558300000004</v>
      </c>
      <c r="M22" s="15">
        <v>7.0703269845795882</v>
      </c>
      <c r="N22" s="15">
        <v>1.0220654368883444</v>
      </c>
      <c r="O22" s="15">
        <v>3.8219178082191791</v>
      </c>
      <c r="P22" s="15">
        <f t="shared" si="0"/>
        <v>99.325083755729935</v>
      </c>
      <c r="Q22" s="15">
        <v>45.8069649157501</v>
      </c>
      <c r="R22" s="15">
        <v>25.720912328767124</v>
      </c>
      <c r="S22" s="15">
        <v>1.0191780821917806</v>
      </c>
      <c r="T22" s="15">
        <f t="shared" si="1"/>
        <v>2.7520962019324502</v>
      </c>
      <c r="U22" s="15">
        <f t="shared" si="2"/>
        <v>46.531420254324722</v>
      </c>
    </row>
    <row r="23" spans="1:23">
      <c r="A23" s="5" t="s">
        <v>126</v>
      </c>
      <c r="B23" s="15">
        <v>-0.34777338797814172</v>
      </c>
      <c r="C23" s="15">
        <v>10.099884932803533</v>
      </c>
      <c r="D23" s="15">
        <v>7.5745388270770588</v>
      </c>
      <c r="E23" s="15">
        <v>28.760431254324743</v>
      </c>
      <c r="F23" s="15">
        <v>8.9146960000000028</v>
      </c>
      <c r="G23" s="15">
        <v>2.1630380000000016</v>
      </c>
      <c r="H23" s="15">
        <v>0</v>
      </c>
      <c r="I23" s="15">
        <v>0.64381436380038604</v>
      </c>
      <c r="J23" s="15">
        <v>10.297150566422232</v>
      </c>
      <c r="K23" s="15">
        <v>11.101086147384223</v>
      </c>
      <c r="L23" s="15">
        <v>0.85157015499999988</v>
      </c>
      <c r="M23" s="15">
        <v>7.0066555660081651</v>
      </c>
      <c r="N23" s="15">
        <v>-0.55002760204878498</v>
      </c>
      <c r="O23" s="15">
        <v>3.7876712328767117</v>
      </c>
      <c r="P23" s="15">
        <f t="shared" si="0"/>
        <v>90.302736055670138</v>
      </c>
      <c r="Q23" s="15">
        <v>45.443607290117221</v>
      </c>
      <c r="R23" s="15">
        <v>25.720912328767124</v>
      </c>
      <c r="S23" s="15">
        <v>1.0191780821917806</v>
      </c>
      <c r="T23" s="15">
        <f t="shared" si="1"/>
        <v>2.5755619645116234</v>
      </c>
      <c r="U23" s="15">
        <f t="shared" si="2"/>
        <v>39.83816525432475</v>
      </c>
    </row>
    <row r="24" spans="1:23">
      <c r="A24" s="5" t="s">
        <v>127</v>
      </c>
      <c r="B24" s="15">
        <v>1.7145881525423727</v>
      </c>
      <c r="C24" s="15">
        <v>12.940333208167267</v>
      </c>
      <c r="D24" s="15">
        <v>6.5184684003360625</v>
      </c>
      <c r="E24" s="15">
        <v>35.927006580102024</v>
      </c>
      <c r="F24" s="15">
        <v>7.5502565862068938</v>
      </c>
      <c r="G24" s="15">
        <v>1.831974344827586</v>
      </c>
      <c r="H24" s="15">
        <v>0</v>
      </c>
      <c r="I24" s="15">
        <v>0.11923103081973595</v>
      </c>
      <c r="J24" s="15">
        <v>8.7126088176964487</v>
      </c>
      <c r="K24" s="15">
        <v>10.463959597771424</v>
      </c>
      <c r="L24" s="15">
        <v>0.89071245500000018</v>
      </c>
      <c r="M24" s="15">
        <v>5.7030720333495148</v>
      </c>
      <c r="N24" s="15">
        <v>2.2512108375933133</v>
      </c>
      <c r="O24" s="15">
        <v>3.7917808219178117</v>
      </c>
      <c r="P24" s="15">
        <f t="shared" si="0"/>
        <v>98.415202866330461</v>
      </c>
      <c r="Q24" s="15">
        <v>42.209390287879927</v>
      </c>
      <c r="R24" s="15">
        <v>23.231791780821919</v>
      </c>
      <c r="S24" s="15">
        <v>0.92054794520547933</v>
      </c>
      <c r="T24" s="15">
        <f t="shared" si="1"/>
        <v>2.9037979879930202</v>
      </c>
      <c r="U24" s="15">
        <f t="shared" si="2"/>
        <v>45.309237511136502</v>
      </c>
    </row>
    <row r="25" spans="1:23">
      <c r="A25" s="5" t="s">
        <v>128</v>
      </c>
      <c r="B25" s="15">
        <v>-1.2049191525423733</v>
      </c>
      <c r="C25" s="15">
        <v>13.207617283641151</v>
      </c>
      <c r="D25" s="15">
        <v>7.3993667073646101</v>
      </c>
      <c r="E25" s="15">
        <v>33.791678361308691</v>
      </c>
      <c r="F25" s="15">
        <v>6.3237749241617642</v>
      </c>
      <c r="G25" s="15">
        <v>1.5343844293659625</v>
      </c>
      <c r="H25" s="15">
        <v>0</v>
      </c>
      <c r="I25" s="15">
        <v>0.22314388470914379</v>
      </c>
      <c r="J25" s="15">
        <v>9.7134409793734111</v>
      </c>
      <c r="K25" s="15">
        <v>11.366687758704561</v>
      </c>
      <c r="L25" s="15">
        <v>1.0437395280000001</v>
      </c>
      <c r="M25" s="15">
        <v>6.0935927284599192</v>
      </c>
      <c r="N25" s="15">
        <v>0.28465812846213578</v>
      </c>
      <c r="O25" s="15">
        <v>3.7958904109589096</v>
      </c>
      <c r="P25" s="15">
        <f t="shared" si="0"/>
        <v>93.573055971967889</v>
      </c>
      <c r="Q25" s="15">
        <v>45.347647529563211</v>
      </c>
      <c r="R25" s="15">
        <v>25.720912328767124</v>
      </c>
      <c r="S25" s="15">
        <v>1.0191780821917806</v>
      </c>
      <c r="T25" s="15">
        <f t="shared" si="1"/>
        <v>2.6531287274492414</v>
      </c>
      <c r="U25" s="15">
        <f t="shared" si="2"/>
        <v>41.649837714836416</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194</v>
      </c>
      <c r="I1" s="9" t="s">
        <v>105</v>
      </c>
      <c r="J1" s="9" t="s">
        <v>7</v>
      </c>
      <c r="K1" s="9" t="s">
        <v>6</v>
      </c>
      <c r="L1" s="9" t="s">
        <v>195</v>
      </c>
      <c r="M1" s="9" t="s">
        <v>10</v>
      </c>
      <c r="N1" s="9" t="s">
        <v>16</v>
      </c>
      <c r="O1" s="9" t="s">
        <v>8</v>
      </c>
      <c r="P1" s="9" t="s">
        <v>104</v>
      </c>
      <c r="Q1" s="9" t="s">
        <v>196</v>
      </c>
      <c r="R1" s="9" t="s">
        <v>45</v>
      </c>
      <c r="S1" s="9" t="s">
        <v>44</v>
      </c>
      <c r="T1" s="3"/>
      <c r="U1" s="3"/>
      <c r="V1" s="3"/>
      <c r="W1" s="3"/>
    </row>
    <row r="2" spans="1:23">
      <c r="A2" s="4" t="s">
        <v>30</v>
      </c>
      <c r="B2" s="28">
        <v>-5.6785957729999996</v>
      </c>
      <c r="C2" s="28">
        <v>4.0568053568987201</v>
      </c>
      <c r="D2" s="28">
        <v>6.096036791748431</v>
      </c>
      <c r="E2" s="28">
        <v>8.8170312689829391</v>
      </c>
      <c r="F2" s="28">
        <v>13.231233162692851</v>
      </c>
      <c r="G2" s="28">
        <v>0.35883896311923003</v>
      </c>
      <c r="H2" s="28">
        <v>2.8650137846400003</v>
      </c>
      <c r="I2" s="28">
        <v>0.42003371109222998</v>
      </c>
      <c r="J2" s="28">
        <v>6.4616424454293018</v>
      </c>
      <c r="K2" s="28">
        <v>11.02085677224243</v>
      </c>
      <c r="L2" s="28">
        <v>0.78711943000000018</v>
      </c>
      <c r="M2" s="28">
        <v>6.3904442003902027</v>
      </c>
      <c r="N2" s="28">
        <v>1.4791288574912478</v>
      </c>
      <c r="O2" s="28">
        <v>3.4973001699999995</v>
      </c>
      <c r="P2" s="28">
        <f t="shared" ref="P2:P37" si="0">SUM(B2:O2)</f>
        <v>59.80288914172759</v>
      </c>
      <c r="Q2" s="28">
        <v>40.38570033156477</v>
      </c>
      <c r="R2" s="28">
        <v>15.575342465753426</v>
      </c>
      <c r="S2" s="28">
        <v>1.2328767123287672</v>
      </c>
      <c r="T2" s="28">
        <f t="shared" ref="T2:T37" si="1">(P2+SUM(R2:S2))/Q2</f>
        <v>1.8969860047203853</v>
      </c>
      <c r="U2" s="28"/>
      <c r="V2" s="28"/>
      <c r="W2" s="28"/>
    </row>
    <row r="3" spans="1:23">
      <c r="A3" s="4" t="s">
        <v>31</v>
      </c>
      <c r="B3" s="28">
        <v>-6.7606795480000006</v>
      </c>
      <c r="C3" s="28">
        <v>4.3843095227485307</v>
      </c>
      <c r="D3" s="28">
        <v>7.0388447085698695</v>
      </c>
      <c r="E3" s="28">
        <v>20.32086195174158</v>
      </c>
      <c r="F3" s="28">
        <v>1.45616127004017</v>
      </c>
      <c r="G3" s="28">
        <v>2.1058938642035701</v>
      </c>
      <c r="H3" s="28">
        <v>0.93408829412799987</v>
      </c>
      <c r="I3" s="28">
        <v>2.0574718945348405</v>
      </c>
      <c r="J3" s="28">
        <v>6.4692855089461299</v>
      </c>
      <c r="K3" s="28">
        <v>12.212296822909963</v>
      </c>
      <c r="L3" s="28">
        <v>0.91970580000000024</v>
      </c>
      <c r="M3" s="28">
        <v>7.1206280020250006</v>
      </c>
      <c r="N3" s="28">
        <v>1.1354384747535478</v>
      </c>
      <c r="O3" s="28">
        <v>3.537733489999999</v>
      </c>
      <c r="P3" s="28">
        <f t="shared" si="0"/>
        <v>62.932040056601203</v>
      </c>
      <c r="Q3" s="28">
        <v>36.960064843604655</v>
      </c>
      <c r="R3" s="28">
        <v>16.094520547945205</v>
      </c>
      <c r="S3" s="28">
        <v>1.273972602739726</v>
      </c>
      <c r="T3" s="28">
        <f t="shared" si="1"/>
        <v>2.1726296625039838</v>
      </c>
      <c r="U3" s="28"/>
      <c r="V3" s="28"/>
      <c r="W3" s="28"/>
    </row>
    <row r="4" spans="1:23">
      <c r="A4" s="4" t="s">
        <v>32</v>
      </c>
      <c r="B4" s="28">
        <v>-2.8102212680000007</v>
      </c>
      <c r="C4" s="28">
        <v>3.2666193981135754</v>
      </c>
      <c r="D4" s="28">
        <v>6.6491846933095289</v>
      </c>
      <c r="E4" s="28">
        <v>32.307008643474788</v>
      </c>
      <c r="F4" s="28">
        <v>7.7801949081319108</v>
      </c>
      <c r="G4" s="28">
        <v>6.2585016025495497</v>
      </c>
      <c r="H4" s="28">
        <v>3.7703722346393245</v>
      </c>
      <c r="I4" s="28">
        <v>0.40776612894858</v>
      </c>
      <c r="J4" s="28">
        <v>6.0078941458212496</v>
      </c>
      <c r="K4" s="28">
        <v>11.460436606144015</v>
      </c>
      <c r="L4" s="28">
        <v>0.82597976999999989</v>
      </c>
      <c r="M4" s="28">
        <v>7.406972999999998</v>
      </c>
      <c r="N4" s="28">
        <v>1.26081962933997</v>
      </c>
      <c r="O4" s="28">
        <v>3.2317605499999993</v>
      </c>
      <c r="P4" s="28">
        <f t="shared" si="0"/>
        <v>87.823290042472493</v>
      </c>
      <c r="Q4" s="28">
        <v>35.312468651142105</v>
      </c>
      <c r="R4" s="28">
        <v>15.575342465753426</v>
      </c>
      <c r="S4" s="28">
        <v>1.2328767123287672</v>
      </c>
      <c r="T4" s="28">
        <f t="shared" si="1"/>
        <v>2.9630188207521599</v>
      </c>
      <c r="U4" s="28"/>
      <c r="V4" s="28"/>
      <c r="W4" s="28"/>
    </row>
    <row r="5" spans="1:23">
      <c r="A5" s="4" t="s">
        <v>33</v>
      </c>
      <c r="B5" s="28">
        <v>-1.1107513009999976</v>
      </c>
      <c r="C5" s="28">
        <v>4.6473166482081094</v>
      </c>
      <c r="D5" s="28">
        <v>7.3678638413264093</v>
      </c>
      <c r="E5" s="28">
        <v>37.19678124641495</v>
      </c>
      <c r="F5" s="28">
        <v>1.3901681628081597</v>
      </c>
      <c r="G5" s="28">
        <v>0.23373614411699001</v>
      </c>
      <c r="H5" s="28">
        <v>0.84203858372833162</v>
      </c>
      <c r="I5" s="28">
        <v>0.57252884519922997</v>
      </c>
      <c r="J5" s="28">
        <v>7.5555761754612005</v>
      </c>
      <c r="K5" s="28">
        <v>10.538977471562841</v>
      </c>
      <c r="L5" s="28">
        <v>1.1589629499999998</v>
      </c>
      <c r="M5" s="28">
        <v>6.6060742799999996</v>
      </c>
      <c r="N5" s="28">
        <v>1.2912835199666355</v>
      </c>
      <c r="O5" s="28">
        <v>3.0614282200000011</v>
      </c>
      <c r="P5" s="28">
        <f t="shared" si="0"/>
        <v>81.351984787792858</v>
      </c>
      <c r="Q5" s="28">
        <v>35.962365916795868</v>
      </c>
      <c r="R5" s="28">
        <v>16.094520547945205</v>
      </c>
      <c r="S5" s="28">
        <v>1.273972602739726</v>
      </c>
      <c r="T5" s="28">
        <f t="shared" si="1"/>
        <v>2.7451052071179598</v>
      </c>
      <c r="U5" s="28"/>
      <c r="V5" s="28"/>
      <c r="W5" s="28"/>
    </row>
    <row r="6" spans="1:23">
      <c r="A6" s="4" t="s">
        <v>34</v>
      </c>
      <c r="B6" s="28">
        <v>-3.9023542749999987</v>
      </c>
      <c r="C6" s="28">
        <v>4.4808706754416425</v>
      </c>
      <c r="D6" s="28">
        <v>6.8112932936347494</v>
      </c>
      <c r="E6" s="28">
        <v>32.077714401704206</v>
      </c>
      <c r="F6" s="28">
        <v>1.58209901201368</v>
      </c>
      <c r="G6" s="28">
        <v>1.2863795999180501</v>
      </c>
      <c r="H6" s="28">
        <v>1.1003526641279999</v>
      </c>
      <c r="I6" s="28">
        <v>0.39588379449809996</v>
      </c>
      <c r="J6" s="28">
        <v>8.2258662224260295</v>
      </c>
      <c r="K6" s="28">
        <v>10.760174650843041</v>
      </c>
      <c r="L6" s="28">
        <v>1.1452381</v>
      </c>
      <c r="M6" s="28">
        <v>6.7555958276666717</v>
      </c>
      <c r="N6" s="28">
        <v>2.123136158303657</v>
      </c>
      <c r="O6" s="28">
        <v>3.5692074699999994</v>
      </c>
      <c r="P6" s="28">
        <f t="shared" si="0"/>
        <v>76.411457595577815</v>
      </c>
      <c r="Q6" s="28">
        <v>36.386451778638438</v>
      </c>
      <c r="R6" s="28">
        <v>16.094520547945205</v>
      </c>
      <c r="S6" s="28">
        <v>1.273972602739726</v>
      </c>
      <c r="T6" s="28">
        <f t="shared" si="1"/>
        <v>2.5773315660670866</v>
      </c>
      <c r="U6" s="28"/>
      <c r="V6" s="28"/>
      <c r="W6" s="28"/>
    </row>
    <row r="7" spans="1:23">
      <c r="A7" s="4" t="s">
        <v>35</v>
      </c>
      <c r="B7" s="28">
        <v>-0.66875925500000077</v>
      </c>
      <c r="C7" s="28">
        <v>5.3981287221922036</v>
      </c>
      <c r="D7" s="28">
        <v>5.7706524964802792</v>
      </c>
      <c r="E7" s="28">
        <v>77.667692794156054</v>
      </c>
      <c r="F7" s="28">
        <v>18.180012053799452</v>
      </c>
      <c r="G7" s="28">
        <v>4.0707641588171795</v>
      </c>
      <c r="H7" s="28">
        <v>1.5844116941400002</v>
      </c>
      <c r="I7" s="28">
        <v>0.56368347816138997</v>
      </c>
      <c r="J7" s="28">
        <v>7.5556475844330189</v>
      </c>
      <c r="K7" s="28">
        <v>11.398496710617517</v>
      </c>
      <c r="L7" s="28">
        <v>1.0551749699999997</v>
      </c>
      <c r="M7" s="28">
        <v>6.1491075819097309</v>
      </c>
      <c r="N7" s="28">
        <v>1.4580813878248506</v>
      </c>
      <c r="O7" s="28">
        <v>3.8418635900000253</v>
      </c>
      <c r="P7" s="28">
        <f t="shared" si="0"/>
        <v>144.02495796753169</v>
      </c>
      <c r="Q7" s="28">
        <v>36.176423460822789</v>
      </c>
      <c r="R7" s="28">
        <v>15.575342465753426</v>
      </c>
      <c r="S7" s="28">
        <v>1.2328767123287672</v>
      </c>
      <c r="T7" s="28">
        <f t="shared" si="1"/>
        <v>4.4458009321951897</v>
      </c>
      <c r="U7" s="28"/>
      <c r="V7" s="28"/>
      <c r="W7" s="28"/>
    </row>
    <row r="8" spans="1:23">
      <c r="A8" s="4" t="s">
        <v>36</v>
      </c>
      <c r="B8" s="28">
        <v>-4.4596333999999571E-2</v>
      </c>
      <c r="C8" s="28">
        <v>8.0218330313054249</v>
      </c>
      <c r="D8" s="28">
        <v>5.3780497395560412</v>
      </c>
      <c r="E8" s="28">
        <v>71.027906279795161</v>
      </c>
      <c r="F8" s="28">
        <v>8.8257107902903105</v>
      </c>
      <c r="G8" s="28">
        <v>10.906083183739881</v>
      </c>
      <c r="H8" s="28">
        <v>13.507587864127999</v>
      </c>
      <c r="I8" s="28">
        <v>0.21194266466229009</v>
      </c>
      <c r="J8" s="28">
        <v>8.4572272865676688</v>
      </c>
      <c r="K8" s="28">
        <v>10.514347412536427</v>
      </c>
      <c r="L8" s="28">
        <v>1.3449438199999999</v>
      </c>
      <c r="M8" s="28">
        <v>6.8364654400000013</v>
      </c>
      <c r="N8" s="28">
        <v>0.57580308625187071</v>
      </c>
      <c r="O8" s="28">
        <v>5.0201545199999984</v>
      </c>
      <c r="P8" s="28">
        <f t="shared" si="0"/>
        <v>150.58345878483311</v>
      </c>
      <c r="Q8" s="28">
        <v>39.495933755634248</v>
      </c>
      <c r="R8" s="28">
        <v>16.094520547945205</v>
      </c>
      <c r="S8" s="28">
        <v>1.273972602739726</v>
      </c>
      <c r="T8" s="28">
        <f t="shared" si="1"/>
        <v>4.2523859031832378</v>
      </c>
      <c r="U8" s="28"/>
      <c r="V8" s="28"/>
      <c r="W8" s="28"/>
    </row>
    <row r="9" spans="1:23">
      <c r="A9" s="4" t="s">
        <v>37</v>
      </c>
      <c r="B9" s="28">
        <v>2.4801977670000004</v>
      </c>
      <c r="C9" s="28">
        <v>8.5404799972147796</v>
      </c>
      <c r="D9" s="28">
        <v>5.8412760401571289</v>
      </c>
      <c r="E9" s="28">
        <v>29.804452010319995</v>
      </c>
      <c r="F9" s="28">
        <v>13.907681333192759</v>
      </c>
      <c r="G9" s="28">
        <v>5.6514106019377408</v>
      </c>
      <c r="H9" s="28">
        <v>13.287493016306666</v>
      </c>
      <c r="I9" s="28">
        <v>0.36941372710845999</v>
      </c>
      <c r="J9" s="28">
        <v>7.0301387880604009</v>
      </c>
      <c r="K9" s="28">
        <v>12.058890380070661</v>
      </c>
      <c r="L9" s="28">
        <v>0.83572457999999994</v>
      </c>
      <c r="M9" s="28">
        <v>6.8673319683870959</v>
      </c>
      <c r="N9" s="28">
        <v>1.2031803902690319</v>
      </c>
      <c r="O9" s="28">
        <v>3.537128210000001</v>
      </c>
      <c r="P9" s="28">
        <f t="shared" si="0"/>
        <v>111.41479881002472</v>
      </c>
      <c r="Q9" s="28">
        <v>44.654551869087911</v>
      </c>
      <c r="R9" s="28">
        <v>15.575342465753426</v>
      </c>
      <c r="S9" s="28">
        <v>1.2328767123287672</v>
      </c>
      <c r="T9" s="28">
        <f t="shared" si="1"/>
        <v>2.8714433942594151</v>
      </c>
      <c r="U9" s="28"/>
      <c r="V9" s="28"/>
      <c r="W9" s="28"/>
    </row>
    <row r="10" spans="1:23">
      <c r="A10" s="4" t="s">
        <v>38</v>
      </c>
      <c r="B10" s="28">
        <v>-2.3268953749999994</v>
      </c>
      <c r="C10" s="28">
        <v>8.1588322971847607</v>
      </c>
      <c r="D10" s="28">
        <v>6.0045159295026096</v>
      </c>
      <c r="E10" s="28">
        <v>26.549644583048956</v>
      </c>
      <c r="F10" s="28">
        <v>2.1754661020441404</v>
      </c>
      <c r="G10" s="28">
        <v>16.36902621433606</v>
      </c>
      <c r="H10" s="28">
        <v>8.1592044191279971</v>
      </c>
      <c r="I10" s="28">
        <v>0.38934183810876999</v>
      </c>
      <c r="J10" s="28">
        <v>7.5502292992818196</v>
      </c>
      <c r="K10" s="28">
        <v>11.786821529011311</v>
      </c>
      <c r="L10" s="28">
        <v>1.5184249500000007</v>
      </c>
      <c r="M10" s="28">
        <v>7.9435221348888838</v>
      </c>
      <c r="N10" s="28">
        <v>1.7685575957332993</v>
      </c>
      <c r="O10" s="28">
        <v>3.8464585499999995</v>
      </c>
      <c r="P10" s="28">
        <f t="shared" si="0"/>
        <v>99.893150067268607</v>
      </c>
      <c r="Q10" s="28">
        <v>45.710925056003759</v>
      </c>
      <c r="R10" s="28">
        <v>16.094520547945205</v>
      </c>
      <c r="S10" s="28">
        <v>1.273972602739726</v>
      </c>
      <c r="T10" s="28">
        <f t="shared" si="1"/>
        <v>2.5652870309294293</v>
      </c>
      <c r="U10" s="28"/>
      <c r="V10" s="28"/>
      <c r="W10" s="28"/>
    </row>
    <row r="11" spans="1:23">
      <c r="A11" s="4" t="s">
        <v>39</v>
      </c>
      <c r="B11" s="28">
        <v>-5.5034319829999987</v>
      </c>
      <c r="C11" s="28">
        <v>6.7516965624145291</v>
      </c>
      <c r="D11" s="28">
        <v>6.0908296196536922</v>
      </c>
      <c r="E11" s="28">
        <v>9.3432661640922312</v>
      </c>
      <c r="F11" s="28">
        <v>13.343395450370179</v>
      </c>
      <c r="G11" s="28">
        <v>10.713369648497029</v>
      </c>
      <c r="H11" s="28">
        <v>7.3202238841279961</v>
      </c>
      <c r="I11" s="28">
        <v>0.23515634662651999</v>
      </c>
      <c r="J11" s="28">
        <v>9.7920068214209586</v>
      </c>
      <c r="K11" s="28">
        <v>9.6897859906350483</v>
      </c>
      <c r="L11" s="28">
        <v>1.3596103500000001</v>
      </c>
      <c r="M11" s="28">
        <v>7.54553399</v>
      </c>
      <c r="N11" s="28">
        <v>1.2771470928059043</v>
      </c>
      <c r="O11" s="28">
        <v>3.61829022</v>
      </c>
      <c r="P11" s="28">
        <f t="shared" si="0"/>
        <v>81.576880157644084</v>
      </c>
      <c r="Q11" s="28">
        <v>49.979228329667713</v>
      </c>
      <c r="R11" s="28">
        <v>16.094520547945205</v>
      </c>
      <c r="S11" s="28">
        <v>1.273972602739726</v>
      </c>
      <c r="T11" s="28">
        <f t="shared" si="1"/>
        <v>1.9797299121082057</v>
      </c>
      <c r="U11" s="28"/>
      <c r="V11" s="28"/>
      <c r="W11" s="28"/>
    </row>
    <row r="12" spans="1:23">
      <c r="A12" s="4" t="s">
        <v>40</v>
      </c>
      <c r="B12" s="28">
        <v>-5.1253874610000008</v>
      </c>
      <c r="C12" s="28">
        <v>4.6660606708616204</v>
      </c>
      <c r="D12" s="28">
        <v>4.6294114562326998</v>
      </c>
      <c r="E12" s="28">
        <v>21.214112283534302</v>
      </c>
      <c r="F12" s="28">
        <v>11.111773432648109</v>
      </c>
      <c r="G12" s="28">
        <v>10.49859839138972</v>
      </c>
      <c r="H12" s="28">
        <v>6.7769455379999908</v>
      </c>
      <c r="I12" s="28">
        <v>7.69815384879E-2</v>
      </c>
      <c r="J12" s="28">
        <v>7.7679225489793584</v>
      </c>
      <c r="K12" s="28">
        <v>9.0818823881439386</v>
      </c>
      <c r="L12" s="28">
        <v>1.3888764999999996</v>
      </c>
      <c r="M12" s="28">
        <v>6.0674195300000004</v>
      </c>
      <c r="N12" s="28">
        <v>2.0088561910213301</v>
      </c>
      <c r="O12" s="28">
        <v>3.6482292700000007</v>
      </c>
      <c r="P12" s="28">
        <f t="shared" si="0"/>
        <v>83.811682278298974</v>
      </c>
      <c r="Q12" s="28">
        <v>40.62593549689737</v>
      </c>
      <c r="R12" s="28">
        <v>14.536986301369865</v>
      </c>
      <c r="S12" s="28">
        <v>1.1506849315068493</v>
      </c>
      <c r="T12" s="28">
        <f t="shared" si="1"/>
        <v>2.4491584573793879</v>
      </c>
      <c r="U12" s="28"/>
      <c r="V12" s="28"/>
      <c r="W12" s="28"/>
    </row>
    <row r="13" spans="1:23">
      <c r="A13" s="4" t="s">
        <v>41</v>
      </c>
      <c r="B13" s="28">
        <v>0.21576336693548304</v>
      </c>
      <c r="C13" s="28">
        <v>4.426823481088352</v>
      </c>
      <c r="D13" s="28">
        <v>6.5268954370936818</v>
      </c>
      <c r="E13" s="28">
        <v>23.324586615992636</v>
      </c>
      <c r="F13" s="28">
        <v>30.829238518323095</v>
      </c>
      <c r="G13" s="28">
        <v>31.556774671447741</v>
      </c>
      <c r="H13" s="28">
        <v>3.596595597712001</v>
      </c>
      <c r="I13" s="28">
        <v>0.10443758712247722</v>
      </c>
      <c r="J13" s="28">
        <v>8.4756728850234282</v>
      </c>
      <c r="K13" s="28">
        <v>11.088337069262828</v>
      </c>
      <c r="L13" s="28">
        <v>1.5106685700000004</v>
      </c>
      <c r="M13" s="28">
        <v>5.5976776034521309</v>
      </c>
      <c r="N13" s="28">
        <v>12.855382657101313</v>
      </c>
      <c r="O13" s="28">
        <v>5.2277979000587074</v>
      </c>
      <c r="P13" s="28">
        <f t="shared" si="0"/>
        <v>145.33665196061386</v>
      </c>
      <c r="Q13" s="28">
        <v>41.183292944283579</v>
      </c>
      <c r="R13" s="28">
        <v>16.094520547945205</v>
      </c>
      <c r="S13" s="28">
        <v>1.273972602739726</v>
      </c>
      <c r="T13" s="28">
        <f t="shared" si="1"/>
        <v>3.9507560828470125</v>
      </c>
      <c r="U13" s="28"/>
      <c r="V13" s="28"/>
      <c r="W13" s="28"/>
    </row>
    <row r="14" spans="1:23">
      <c r="A14" s="4" t="s">
        <v>101</v>
      </c>
      <c r="B14" s="28">
        <v>-3.0374195733698626</v>
      </c>
      <c r="C14" s="28">
        <v>7.3895200530544223</v>
      </c>
      <c r="D14" s="28">
        <v>4.7966064253771652</v>
      </c>
      <c r="E14" s="28">
        <v>36.724337719846361</v>
      </c>
      <c r="F14" s="28">
        <v>6.6664989332616615</v>
      </c>
      <c r="G14" s="28">
        <v>5.4440503587533717</v>
      </c>
      <c r="H14" s="28">
        <v>0.21772938948800002</v>
      </c>
      <c r="I14" s="28">
        <v>0.31533139093056334</v>
      </c>
      <c r="J14" s="28">
        <v>7.9469174751250664</v>
      </c>
      <c r="K14" s="28">
        <v>11.089883294444013</v>
      </c>
      <c r="L14" s="28">
        <v>1.1700593926666669</v>
      </c>
      <c r="M14" s="28">
        <v>6.5389743180988082</v>
      </c>
      <c r="N14" s="28">
        <v>1.0633427811779186</v>
      </c>
      <c r="O14" s="28">
        <v>3.8216224837534258</v>
      </c>
      <c r="P14" s="28">
        <f t="shared" si="0"/>
        <v>90.147454442607597</v>
      </c>
      <c r="Q14" s="28">
        <v>35.27584127770038</v>
      </c>
      <c r="R14" s="28">
        <v>24.891205479452058</v>
      </c>
      <c r="S14" s="28">
        <v>0.98630136986301364</v>
      </c>
      <c r="T14" s="28">
        <f t="shared" si="1"/>
        <v>3.2890770875893423</v>
      </c>
      <c r="U14" s="28"/>
      <c r="V14" s="28"/>
      <c r="W14" s="28"/>
    </row>
    <row r="15" spans="1:23">
      <c r="A15" s="4" t="s">
        <v>107</v>
      </c>
      <c r="B15" s="28">
        <v>-4.2250673972602728</v>
      </c>
      <c r="C15" s="28">
        <v>8.9306886536589101</v>
      </c>
      <c r="D15" s="28">
        <v>5.373018696026695</v>
      </c>
      <c r="E15" s="28">
        <v>48.218244106783729</v>
      </c>
      <c r="F15" s="28">
        <v>9.1818030858771031</v>
      </c>
      <c r="G15" s="28">
        <v>2.403375999999998</v>
      </c>
      <c r="H15" s="28">
        <v>0</v>
      </c>
      <c r="I15" s="28">
        <v>0.89548650942051822</v>
      </c>
      <c r="J15" s="28">
        <v>8.9731879639413172</v>
      </c>
      <c r="K15" s="28">
        <v>11.569183063706921</v>
      </c>
      <c r="L15" s="28">
        <v>0.86956585600000003</v>
      </c>
      <c r="M15" s="28">
        <v>7.4934678189221433</v>
      </c>
      <c r="N15" s="28">
        <v>2.0641743418310003</v>
      </c>
      <c r="O15" s="28">
        <v>3.8219178082191791</v>
      </c>
      <c r="P15" s="28">
        <f t="shared" si="0"/>
        <v>105.56904650712724</v>
      </c>
      <c r="Q15" s="28">
        <v>35.837999378814807</v>
      </c>
      <c r="R15" s="28">
        <v>25.720912328767124</v>
      </c>
      <c r="S15" s="28">
        <v>1.0191780821917806</v>
      </c>
      <c r="T15" s="28">
        <f t="shared" si="1"/>
        <v>3.6918672696975121</v>
      </c>
      <c r="U15" s="28"/>
      <c r="V15" s="28"/>
      <c r="W15" s="28"/>
    </row>
    <row r="16" spans="1:23">
      <c r="A16" s="4" t="s">
        <v>108</v>
      </c>
      <c r="B16" s="28">
        <v>-3.5534832876712312</v>
      </c>
      <c r="C16" s="28">
        <v>5.8228795214961835</v>
      </c>
      <c r="D16" s="28">
        <v>5.2385062047564821</v>
      </c>
      <c r="E16" s="28">
        <v>25.67020605257235</v>
      </c>
      <c r="F16" s="28">
        <v>10.76912097368421</v>
      </c>
      <c r="G16" s="28">
        <v>2.7828560000000011</v>
      </c>
      <c r="H16" s="28">
        <v>0</v>
      </c>
      <c r="I16" s="28">
        <v>1.6438631778144426</v>
      </c>
      <c r="J16" s="28">
        <v>8.8134476697693334</v>
      </c>
      <c r="K16" s="28">
        <v>11.22325723843236</v>
      </c>
      <c r="L16" s="28">
        <v>1.0079463910000002</v>
      </c>
      <c r="M16" s="28">
        <v>7.0411921537181961</v>
      </c>
      <c r="N16" s="28">
        <v>1.3991411418955473</v>
      </c>
      <c r="O16" s="28">
        <v>3.6986301369863024</v>
      </c>
      <c r="P16" s="28">
        <f t="shared" si="0"/>
        <v>81.557563374454176</v>
      </c>
      <c r="Q16" s="28">
        <v>33.076899831221866</v>
      </c>
      <c r="R16" s="28">
        <v>24.891205479452058</v>
      </c>
      <c r="S16" s="28">
        <v>0.98630136986301364</v>
      </c>
      <c r="T16" s="28">
        <f t="shared" si="1"/>
        <v>3.2480392894124677</v>
      </c>
      <c r="U16" s="28"/>
      <c r="V16" s="28"/>
      <c r="W16" s="28"/>
    </row>
    <row r="17" spans="1:23">
      <c r="A17" s="4" t="s">
        <v>109</v>
      </c>
      <c r="B17" s="28">
        <v>-2.8190473972602743</v>
      </c>
      <c r="C17" s="28">
        <v>6.9675013679059692</v>
      </c>
      <c r="D17" s="28">
        <v>5.7601943269505025</v>
      </c>
      <c r="E17" s="28">
        <v>32.488939254324748</v>
      </c>
      <c r="F17" s="28">
        <v>11.527776039473693</v>
      </c>
      <c r="G17" s="28">
        <v>2.9725959999999985</v>
      </c>
      <c r="H17" s="28">
        <v>0</v>
      </c>
      <c r="I17" s="28">
        <v>1.8465683571859834</v>
      </c>
      <c r="J17" s="28">
        <v>9.082911268829692</v>
      </c>
      <c r="K17" s="28">
        <v>11.828323553208829</v>
      </c>
      <c r="L17" s="28">
        <v>1.1718901749999999</v>
      </c>
      <c r="M17" s="28">
        <v>6.927655864748643</v>
      </c>
      <c r="N17" s="28">
        <v>1.1096410653948807</v>
      </c>
      <c r="O17" s="28">
        <v>3.8219178082191791</v>
      </c>
      <c r="P17" s="28">
        <f t="shared" si="0"/>
        <v>92.686867683981859</v>
      </c>
      <c r="Q17" s="28">
        <v>33.848582424331596</v>
      </c>
      <c r="R17" s="28">
        <v>25.720912328767124</v>
      </c>
      <c r="S17" s="28">
        <v>1.0191780821917806</v>
      </c>
      <c r="T17" s="28">
        <f t="shared" si="1"/>
        <v>3.5282705963217036</v>
      </c>
      <c r="U17" s="28"/>
      <c r="V17" s="28"/>
      <c r="W17" s="28"/>
    </row>
    <row r="18" spans="1:23">
      <c r="A18" s="4" t="s">
        <v>110</v>
      </c>
      <c r="B18" s="28">
        <v>-3.4448973972602719</v>
      </c>
      <c r="C18" s="28">
        <v>8.1515256322604071</v>
      </c>
      <c r="D18" s="28">
        <v>5.6151274457560172</v>
      </c>
      <c r="E18" s="28">
        <v>33.636183254324749</v>
      </c>
      <c r="F18" s="28">
        <v>12.788440039473683</v>
      </c>
      <c r="G18" s="28">
        <v>3.0358430000000003</v>
      </c>
      <c r="H18" s="28">
        <v>0</v>
      </c>
      <c r="I18" s="28">
        <v>1.6664693612816392</v>
      </c>
      <c r="J18" s="28">
        <v>9.597955748930838</v>
      </c>
      <c r="K18" s="28">
        <v>11.622797208175612</v>
      </c>
      <c r="L18" s="28">
        <v>1.2840528179999999</v>
      </c>
      <c r="M18" s="28">
        <v>6.795142468387688</v>
      </c>
      <c r="N18" s="28">
        <v>0.1412688306013824</v>
      </c>
      <c r="O18" s="28">
        <v>3.8219178082191791</v>
      </c>
      <c r="P18" s="28">
        <f t="shared" si="0"/>
        <v>94.711826218150946</v>
      </c>
      <c r="Q18" s="28">
        <v>33.574085730897316</v>
      </c>
      <c r="R18" s="28">
        <v>25.720912328767124</v>
      </c>
      <c r="S18" s="28">
        <v>1.0191780821917806</v>
      </c>
      <c r="T18" s="28">
        <f t="shared" si="1"/>
        <v>3.6174303479942855</v>
      </c>
      <c r="U18" s="28"/>
      <c r="V18" s="28"/>
      <c r="W18" s="28"/>
    </row>
    <row r="19" spans="1:23">
      <c r="A19" s="4" t="s">
        <v>111</v>
      </c>
      <c r="B19" s="28">
        <v>-1.6613732876712322</v>
      </c>
      <c r="C19" s="28">
        <v>14.075943639421855</v>
      </c>
      <c r="D19" s="28">
        <v>6.111715309939366</v>
      </c>
      <c r="E19" s="28">
        <v>38.233392052572327</v>
      </c>
      <c r="F19" s="28">
        <v>11.811775973684215</v>
      </c>
      <c r="G19" s="28">
        <v>3.035842999999999</v>
      </c>
      <c r="H19" s="28">
        <v>0</v>
      </c>
      <c r="I19" s="28">
        <v>1.7612691942069116</v>
      </c>
      <c r="J19" s="28">
        <v>8.7738874239030888</v>
      </c>
      <c r="K19" s="28">
        <v>11.45979667331645</v>
      </c>
      <c r="L19" s="28">
        <v>1.0491525130000001</v>
      </c>
      <c r="M19" s="28">
        <v>6.5613774255967732</v>
      </c>
      <c r="N19" s="28">
        <v>-0.25307338190089379</v>
      </c>
      <c r="O19" s="28">
        <v>3.6986301369863024</v>
      </c>
      <c r="P19" s="28">
        <f t="shared" si="0"/>
        <v>104.65833667305516</v>
      </c>
      <c r="Q19" s="28">
        <v>35.139147609990708</v>
      </c>
      <c r="R19" s="28">
        <v>24.891205479452058</v>
      </c>
      <c r="S19" s="28">
        <v>0.98630136986301364</v>
      </c>
      <c r="T19" s="28">
        <f t="shared" si="1"/>
        <v>3.7148266933275438</v>
      </c>
      <c r="U19" s="28"/>
      <c r="V19" s="28"/>
      <c r="W19" s="28"/>
    </row>
    <row r="20" spans="1:23">
      <c r="A20" s="4" t="s">
        <v>112</v>
      </c>
      <c r="B20" s="28">
        <v>-0.79642739726027367</v>
      </c>
      <c r="C20" s="28">
        <v>16.346332173879553</v>
      </c>
      <c r="D20" s="28">
        <v>6.0235845887267896</v>
      </c>
      <c r="E20" s="28">
        <v>40.463883254324742</v>
      </c>
      <c r="F20" s="28">
        <v>12.527776039473675</v>
      </c>
      <c r="G20" s="28">
        <v>2.9725959999999985</v>
      </c>
      <c r="H20" s="28">
        <v>0</v>
      </c>
      <c r="I20" s="28">
        <v>1.210690084916062</v>
      </c>
      <c r="J20" s="28">
        <v>9.1019703860952461</v>
      </c>
      <c r="K20" s="28">
        <v>11.748481832221936</v>
      </c>
      <c r="L20" s="28">
        <v>0.88684332099999985</v>
      </c>
      <c r="M20" s="28">
        <v>6.743742461750287</v>
      </c>
      <c r="N20" s="28">
        <v>0.88537860138265045</v>
      </c>
      <c r="O20" s="28">
        <v>3.8219178082191791</v>
      </c>
      <c r="P20" s="28">
        <f t="shared" si="0"/>
        <v>111.93676915472986</v>
      </c>
      <c r="Q20" s="28">
        <v>38.567112213197902</v>
      </c>
      <c r="R20" s="28">
        <v>25.720912328767124</v>
      </c>
      <c r="S20" s="28">
        <v>1.0191780821917806</v>
      </c>
      <c r="T20" s="28">
        <f t="shared" si="1"/>
        <v>3.5957283708224517</v>
      </c>
      <c r="U20" s="28"/>
      <c r="V20" s="28"/>
      <c r="W20" s="28"/>
    </row>
    <row r="21" spans="1:23">
      <c r="A21" s="4" t="s">
        <v>113</v>
      </c>
      <c r="B21" s="28">
        <v>-0.86873328767123248</v>
      </c>
      <c r="C21" s="28">
        <v>16.052159306427043</v>
      </c>
      <c r="D21" s="28">
        <v>7.4286853351983524</v>
      </c>
      <c r="E21" s="28">
        <v>37.540733052572314</v>
      </c>
      <c r="F21" s="28">
        <v>11.469199000000003</v>
      </c>
      <c r="G21" s="28">
        <v>3.567115000000002</v>
      </c>
      <c r="H21" s="28">
        <v>0</v>
      </c>
      <c r="I21" s="28">
        <v>0.5021293865149683</v>
      </c>
      <c r="J21" s="28">
        <v>9.3885025476260253</v>
      </c>
      <c r="K21" s="28">
        <v>11.261251030399784</v>
      </c>
      <c r="L21" s="28">
        <v>0.91617557300000008</v>
      </c>
      <c r="M21" s="28">
        <v>6.4770937027396318</v>
      </c>
      <c r="N21" s="28">
        <v>-0.80065211548997661</v>
      </c>
      <c r="O21" s="28">
        <v>3.6986301369863024</v>
      </c>
      <c r="P21" s="28">
        <f t="shared" si="0"/>
        <v>106.63228866830322</v>
      </c>
      <c r="Q21" s="28">
        <v>43.872721510534952</v>
      </c>
      <c r="R21" s="28">
        <v>24.891205479452058</v>
      </c>
      <c r="S21" s="28">
        <v>0.98630136986301364</v>
      </c>
      <c r="T21" s="28">
        <f t="shared" si="1"/>
        <v>3.0203231291635131</v>
      </c>
      <c r="U21" s="28"/>
      <c r="V21" s="28"/>
      <c r="W21" s="28"/>
    </row>
    <row r="22" spans="1:23">
      <c r="A22" s="4" t="s">
        <v>114</v>
      </c>
      <c r="B22" s="28">
        <v>-1.006867397260274</v>
      </c>
      <c r="C22" s="28">
        <v>11.800869418036189</v>
      </c>
      <c r="D22" s="28">
        <v>7.4702506664862582</v>
      </c>
      <c r="E22" s="28">
        <v>33.57500625432472</v>
      </c>
      <c r="F22" s="28">
        <v>10.426545000000003</v>
      </c>
      <c r="G22" s="28">
        <v>2.5298689999999997</v>
      </c>
      <c r="H22" s="28">
        <v>0</v>
      </c>
      <c r="I22" s="28">
        <v>0.46760976398383819</v>
      </c>
      <c r="J22" s="28">
        <v>10.040940006041918</v>
      </c>
      <c r="K22" s="28">
        <v>11.40844140362166</v>
      </c>
      <c r="L22" s="28">
        <v>0.88228558300000004</v>
      </c>
      <c r="M22" s="28">
        <v>7.0721834109588091</v>
      </c>
      <c r="N22" s="28">
        <v>3.5358890656985276E-2</v>
      </c>
      <c r="O22" s="28">
        <v>3.8219178082191791</v>
      </c>
      <c r="P22" s="28">
        <f t="shared" si="0"/>
        <v>98.524409808069308</v>
      </c>
      <c r="Q22" s="28">
        <v>45.8069649157501</v>
      </c>
      <c r="R22" s="28">
        <v>25.720912328767124</v>
      </c>
      <c r="S22" s="28">
        <v>1.0191780821917806</v>
      </c>
      <c r="T22" s="28">
        <f t="shared" si="1"/>
        <v>2.7346168961296478</v>
      </c>
      <c r="U22" s="28"/>
      <c r="V22" s="28"/>
      <c r="W22" s="28"/>
    </row>
    <row r="23" spans="1:23">
      <c r="A23" s="4" t="s">
        <v>115</v>
      </c>
      <c r="B23" s="28">
        <v>-0.21893739726027409</v>
      </c>
      <c r="C23" s="28">
        <v>10.049684902803534</v>
      </c>
      <c r="D23" s="28">
        <v>7.5745388270770446</v>
      </c>
      <c r="E23" s="28">
        <v>28.760431254324743</v>
      </c>
      <c r="F23" s="28">
        <v>8.9146960000000028</v>
      </c>
      <c r="G23" s="28">
        <v>2.1630380000000016</v>
      </c>
      <c r="H23" s="28">
        <v>0</v>
      </c>
      <c r="I23" s="28">
        <v>0.64381436380038604</v>
      </c>
      <c r="J23" s="28">
        <v>10.297150566422246</v>
      </c>
      <c r="K23" s="28">
        <v>11.174051595891052</v>
      </c>
      <c r="L23" s="28">
        <v>0.85157015499999988</v>
      </c>
      <c r="M23" s="28">
        <v>7.0085119923873824</v>
      </c>
      <c r="N23" s="28">
        <v>-1.5644045570379226</v>
      </c>
      <c r="O23" s="28">
        <v>3.8219178082191791</v>
      </c>
      <c r="P23" s="28">
        <f t="shared" si="0"/>
        <v>89.476063511627402</v>
      </c>
      <c r="Q23" s="28">
        <v>45.443607290117221</v>
      </c>
      <c r="R23" s="28">
        <v>25.720912328767124</v>
      </c>
      <c r="S23" s="28">
        <v>1.0191780821917806</v>
      </c>
      <c r="T23" s="28">
        <f t="shared" si="1"/>
        <v>2.5573707910256549</v>
      </c>
      <c r="U23" s="28"/>
      <c r="V23" s="28"/>
      <c r="W23" s="28"/>
    </row>
    <row r="24" spans="1:23">
      <c r="A24" s="4" t="s">
        <v>116</v>
      </c>
      <c r="B24" s="28">
        <v>1.5279935725365774</v>
      </c>
      <c r="C24" s="28">
        <v>12.995199005062156</v>
      </c>
      <c r="D24" s="28">
        <v>6.5184684003360438</v>
      </c>
      <c r="E24" s="28">
        <v>26.670828243677079</v>
      </c>
      <c r="F24" s="28">
        <v>7.8199086071428541</v>
      </c>
      <c r="G24" s="28">
        <v>1.8974019999999998</v>
      </c>
      <c r="H24" s="28">
        <v>0</v>
      </c>
      <c r="I24" s="28">
        <v>0.119231030819736</v>
      </c>
      <c r="J24" s="28">
        <v>8.7126088176964327</v>
      </c>
      <c r="K24" s="28">
        <v>11.079486632934467</v>
      </c>
      <c r="L24" s="28">
        <v>0.92091699700000018</v>
      </c>
      <c r="M24" s="28">
        <v>5.7200026622279108</v>
      </c>
      <c r="N24" s="28">
        <v>1.3049962547436418</v>
      </c>
      <c r="O24" s="28">
        <v>3.4520547945205471</v>
      </c>
      <c r="P24" s="28">
        <f t="shared" si="0"/>
        <v>88.73909701869745</v>
      </c>
      <c r="Q24" s="28">
        <v>42.209390287879927</v>
      </c>
      <c r="R24" s="28">
        <v>23.231791780821919</v>
      </c>
      <c r="S24" s="28">
        <v>0.92054794520547933</v>
      </c>
      <c r="T24" s="28">
        <f t="shared" si="1"/>
        <v>2.6745573905420916</v>
      </c>
      <c r="U24" s="28"/>
      <c r="V24" s="28"/>
      <c r="W24" s="28"/>
    </row>
    <row r="25" spans="1:23">
      <c r="A25" s="4" t="s">
        <v>117</v>
      </c>
      <c r="B25" s="28">
        <v>-1.4414764632469592</v>
      </c>
      <c r="C25" s="28">
        <v>12.85049462228058</v>
      </c>
      <c r="D25" s="28">
        <v>7.5670279976871955</v>
      </c>
      <c r="E25" s="28">
        <v>28.98278525432475</v>
      </c>
      <c r="F25" s="28">
        <v>6.2559269999999971</v>
      </c>
      <c r="G25" s="28">
        <v>1.5179220000000004</v>
      </c>
      <c r="H25" s="28">
        <v>0</v>
      </c>
      <c r="I25" s="28">
        <v>0.22314388470914379</v>
      </c>
      <c r="J25" s="28">
        <v>9.8527172149448425</v>
      </c>
      <c r="K25" s="28">
        <v>11.594856454097437</v>
      </c>
      <c r="L25" s="28">
        <v>1.0426878490000002</v>
      </c>
      <c r="M25" s="28">
        <v>6.0881375094175887</v>
      </c>
      <c r="N25" s="28">
        <v>-0.56243863368287472</v>
      </c>
      <c r="O25" s="28">
        <v>3.8219178082191791</v>
      </c>
      <c r="P25" s="28">
        <f t="shared" si="0"/>
        <v>87.7937024977509</v>
      </c>
      <c r="Q25" s="28">
        <v>45.347647529563211</v>
      </c>
      <c r="R25" s="28">
        <v>25.720912328767124</v>
      </c>
      <c r="S25" s="28">
        <v>1.0191780821917806</v>
      </c>
      <c r="T25" s="28">
        <f t="shared" si="1"/>
        <v>2.5256832305147143</v>
      </c>
      <c r="U25" s="28"/>
      <c r="V25" s="28"/>
      <c r="W25" s="28"/>
    </row>
    <row r="26" spans="1:23">
      <c r="A26" s="5" t="s">
        <v>118</v>
      </c>
      <c r="B26" s="28">
        <v>-6.3537332786885221</v>
      </c>
      <c r="C26" s="28">
        <v>8.2929589572836324</v>
      </c>
      <c r="D26" s="28">
        <v>5.1676623869916307</v>
      </c>
      <c r="E26" s="28">
        <v>29.204302052572324</v>
      </c>
      <c r="F26" s="28">
        <v>7.6411578250423595</v>
      </c>
      <c r="G26" s="28">
        <v>2.0238950000000004</v>
      </c>
      <c r="H26" s="28">
        <v>0</v>
      </c>
      <c r="I26" s="28">
        <v>0.40427513104456209</v>
      </c>
      <c r="J26" s="28">
        <v>9.0368359963609493</v>
      </c>
      <c r="K26" s="28">
        <v>11.809122890933919</v>
      </c>
      <c r="L26" s="28">
        <v>1.1442386200000001</v>
      </c>
      <c r="M26" s="28">
        <v>6.693909267775175</v>
      </c>
      <c r="N26" s="28">
        <v>3.0139472796651057</v>
      </c>
      <c r="O26" s="28">
        <v>3.6986301369863024</v>
      </c>
      <c r="P26" s="28">
        <f t="shared" si="0"/>
        <v>81.777202265967418</v>
      </c>
      <c r="Q26" s="28">
        <v>35.27584127770038</v>
      </c>
      <c r="R26" s="28">
        <v>24.891205479452058</v>
      </c>
      <c r="S26" s="28">
        <v>0.98630136986301364</v>
      </c>
      <c r="T26" s="28">
        <f t="shared" si="1"/>
        <v>3.0517970717635698</v>
      </c>
      <c r="U26" s="28"/>
      <c r="V26" s="28"/>
      <c r="W26" s="28"/>
    </row>
    <row r="27" spans="1:23">
      <c r="A27" s="5" t="s">
        <v>129</v>
      </c>
      <c r="B27" s="28">
        <v>-4.3539033879781419</v>
      </c>
      <c r="C27" s="28">
        <v>8.9558186736589089</v>
      </c>
      <c r="D27" s="28">
        <v>5.5758224343444516</v>
      </c>
      <c r="E27" s="28">
        <v>27.890375254324731</v>
      </c>
      <c r="F27" s="28">
        <v>9.1818030858771031</v>
      </c>
      <c r="G27" s="28">
        <v>2.403375999999998</v>
      </c>
      <c r="H27" s="28">
        <v>0</v>
      </c>
      <c r="I27" s="28">
        <v>0.89548650942051822</v>
      </c>
      <c r="J27" s="28">
        <v>8.9731879639413261</v>
      </c>
      <c r="K27" s="28">
        <v>12.58148658178124</v>
      </c>
      <c r="L27" s="28">
        <v>0.86956585600000003</v>
      </c>
      <c r="M27" s="28">
        <v>7.491611392542926</v>
      </c>
      <c r="N27" s="28">
        <v>2.9631914495654632</v>
      </c>
      <c r="O27" s="28">
        <v>3.8219178082191791</v>
      </c>
      <c r="P27" s="28">
        <f t="shared" si="0"/>
        <v>87.249739621697685</v>
      </c>
      <c r="Q27" s="28">
        <v>35.837999378814807</v>
      </c>
      <c r="R27" s="28">
        <v>25.720912328767124</v>
      </c>
      <c r="S27" s="28">
        <v>1.0191780821917806</v>
      </c>
      <c r="T27" s="28">
        <f t="shared" si="1"/>
        <v>3.1806973605797948</v>
      </c>
      <c r="U27" s="28"/>
      <c r="V27" s="28"/>
      <c r="W27" s="28"/>
    </row>
    <row r="28" spans="1:23">
      <c r="A28" s="5" t="s">
        <v>130</v>
      </c>
      <c r="B28" s="28">
        <v>-3.6781632786885243</v>
      </c>
      <c r="C28" s="28">
        <v>5.833712861496184</v>
      </c>
      <c r="D28" s="28">
        <v>5.4347678869994711</v>
      </c>
      <c r="E28" s="28">
        <v>25.67020605257235</v>
      </c>
      <c r="F28" s="28">
        <v>10.76912097368421</v>
      </c>
      <c r="G28" s="28">
        <v>2.7828560000000011</v>
      </c>
      <c r="H28" s="28">
        <v>0</v>
      </c>
      <c r="I28" s="28">
        <v>1.6438631778144426</v>
      </c>
      <c r="J28" s="28">
        <v>8.813447669769328</v>
      </c>
      <c r="K28" s="28">
        <v>11.924710815834343</v>
      </c>
      <c r="L28" s="28">
        <v>1.0079463910000002</v>
      </c>
      <c r="M28" s="28">
        <v>7.0393956120608889</v>
      </c>
      <c r="N28" s="28">
        <v>2.5773222355607603</v>
      </c>
      <c r="O28" s="28">
        <v>3.6986301369863024</v>
      </c>
      <c r="P28" s="28">
        <f t="shared" si="0"/>
        <v>83.51781653508975</v>
      </c>
      <c r="Q28" s="28">
        <v>33.076899831221866</v>
      </c>
      <c r="R28" s="28">
        <v>24.891205479452058</v>
      </c>
      <c r="S28" s="28">
        <v>0.98630136986301364</v>
      </c>
      <c r="T28" s="28">
        <f t="shared" si="1"/>
        <v>3.3073027987086219</v>
      </c>
      <c r="U28" s="28"/>
      <c r="V28" s="28"/>
      <c r="W28" s="28"/>
    </row>
    <row r="29" spans="1:23">
      <c r="A29" s="5" t="s">
        <v>131</v>
      </c>
      <c r="B29" s="28">
        <v>-2.9478833879781434</v>
      </c>
      <c r="C29" s="28">
        <v>6.9704180379059695</v>
      </c>
      <c r="D29" s="28">
        <v>5.9629980652682582</v>
      </c>
      <c r="E29" s="28">
        <v>25.98893925432473</v>
      </c>
      <c r="F29" s="28">
        <v>11.527776039473693</v>
      </c>
      <c r="G29" s="28">
        <v>2.9725959999999985</v>
      </c>
      <c r="H29" s="28">
        <v>0</v>
      </c>
      <c r="I29" s="28">
        <v>1.8465683571859834</v>
      </c>
      <c r="J29" s="28">
        <v>9.0829112688296991</v>
      </c>
      <c r="K29" s="28">
        <v>12.567593775284346</v>
      </c>
      <c r="L29" s="28">
        <v>1.1718901749999999</v>
      </c>
      <c r="M29" s="28">
        <v>6.9257994383694257</v>
      </c>
      <c r="N29" s="28">
        <v>2.5619296973660366</v>
      </c>
      <c r="O29" s="28">
        <v>3.8219178082191791</v>
      </c>
      <c r="P29" s="28">
        <f t="shared" si="0"/>
        <v>88.453454529249171</v>
      </c>
      <c r="Q29" s="28">
        <v>33.848582424331596</v>
      </c>
      <c r="R29" s="28">
        <v>25.720912328767124</v>
      </c>
      <c r="S29" s="28">
        <v>1.0191780821917806</v>
      </c>
      <c r="T29" s="28">
        <f t="shared" si="1"/>
        <v>3.4032014545283515</v>
      </c>
      <c r="U29" s="28"/>
      <c r="V29" s="28"/>
      <c r="W29" s="28"/>
    </row>
    <row r="30" spans="1:23">
      <c r="A30" s="5" t="s">
        <v>132</v>
      </c>
      <c r="B30" s="28">
        <v>-3.5737333879781414</v>
      </c>
      <c r="C30" s="28">
        <v>8.2476418822604067</v>
      </c>
      <c r="D30" s="28">
        <v>5.8179311840737835</v>
      </c>
      <c r="E30" s="28">
        <v>33.636183254324749</v>
      </c>
      <c r="F30" s="28">
        <v>12.788440039473683</v>
      </c>
      <c r="G30" s="28">
        <v>3.0358430000000003</v>
      </c>
      <c r="H30" s="28">
        <v>0</v>
      </c>
      <c r="I30" s="28">
        <v>1.6664693612816392</v>
      </c>
      <c r="J30" s="28">
        <v>9.597955748930822</v>
      </c>
      <c r="K30" s="28">
        <v>13.075646859197549</v>
      </c>
      <c r="L30" s="28">
        <v>1.2840528179999999</v>
      </c>
      <c r="M30" s="28">
        <v>6.7932860420084706</v>
      </c>
      <c r="N30" s="28">
        <v>1.5451594488306291</v>
      </c>
      <c r="O30" s="28">
        <v>3.8219178082191791</v>
      </c>
      <c r="P30" s="28">
        <f t="shared" si="0"/>
        <v>97.736794058622792</v>
      </c>
      <c r="Q30" s="28">
        <v>33.574085730897316</v>
      </c>
      <c r="R30" s="28">
        <v>25.720912328767124</v>
      </c>
      <c r="S30" s="28">
        <v>1.0191780821917806</v>
      </c>
      <c r="T30" s="28">
        <f t="shared" si="1"/>
        <v>3.7075286418009297</v>
      </c>
      <c r="U30" s="28"/>
      <c r="V30" s="28"/>
      <c r="W30" s="28"/>
    </row>
    <row r="31" spans="1:23">
      <c r="A31" s="5" t="s">
        <v>133</v>
      </c>
      <c r="B31" s="28">
        <v>-1.7860532786885244</v>
      </c>
      <c r="C31" s="28">
        <v>14.128360309421858</v>
      </c>
      <c r="D31" s="28">
        <v>6.3079769921823559</v>
      </c>
      <c r="E31" s="28">
        <v>38.233392052572327</v>
      </c>
      <c r="F31" s="28">
        <v>11.811775973684215</v>
      </c>
      <c r="G31" s="28">
        <v>3.035842999999999</v>
      </c>
      <c r="H31" s="28">
        <v>0</v>
      </c>
      <c r="I31" s="28">
        <v>1.7612691942069116</v>
      </c>
      <c r="J31" s="28">
        <v>8.7738874239030888</v>
      </c>
      <c r="K31" s="28">
        <v>11.299359519890029</v>
      </c>
      <c r="L31" s="28">
        <v>1.0491525130000001</v>
      </c>
      <c r="M31" s="28">
        <v>6.5595808839394651</v>
      </c>
      <c r="N31" s="28">
        <v>1.0714856722556811</v>
      </c>
      <c r="O31" s="28">
        <v>3.6986301369863024</v>
      </c>
      <c r="P31" s="28">
        <f t="shared" si="0"/>
        <v>105.9446603933537</v>
      </c>
      <c r="Q31" s="28">
        <v>35.139147609990708</v>
      </c>
      <c r="R31" s="28">
        <v>24.891205479452058</v>
      </c>
      <c r="S31" s="28">
        <v>0.98630136986301364</v>
      </c>
      <c r="T31" s="28">
        <f t="shared" si="1"/>
        <v>3.7514332648521416</v>
      </c>
      <c r="U31" s="28"/>
      <c r="V31" s="28"/>
      <c r="W31" s="28"/>
    </row>
    <row r="32" spans="1:23">
      <c r="A32" s="5" t="s">
        <v>134</v>
      </c>
      <c r="B32" s="28">
        <v>-0.92526338797814267</v>
      </c>
      <c r="C32" s="28">
        <v>16.372318843879555</v>
      </c>
      <c r="D32" s="28">
        <v>6.2263883270445559</v>
      </c>
      <c r="E32" s="28">
        <v>40.463883254324742</v>
      </c>
      <c r="F32" s="28">
        <v>12.527776039473675</v>
      </c>
      <c r="G32" s="28">
        <v>2.9725959999999985</v>
      </c>
      <c r="H32" s="28">
        <v>0</v>
      </c>
      <c r="I32" s="28">
        <v>1.210690084916062</v>
      </c>
      <c r="J32" s="28">
        <v>9.1019703860952426</v>
      </c>
      <c r="K32" s="28">
        <v>11.234485752062227</v>
      </c>
      <c r="L32" s="28">
        <v>0.88684332099999985</v>
      </c>
      <c r="M32" s="28">
        <v>6.7418860353710661</v>
      </c>
      <c r="N32" s="28">
        <v>2.0711988261597463</v>
      </c>
      <c r="O32" s="28">
        <v>3.8219178082191791</v>
      </c>
      <c r="P32" s="28">
        <f t="shared" si="0"/>
        <v>112.70669129056792</v>
      </c>
      <c r="Q32" s="28">
        <v>38.567112213197902</v>
      </c>
      <c r="R32" s="28">
        <v>25.720912328767124</v>
      </c>
      <c r="S32" s="28">
        <v>1.0191780821917806</v>
      </c>
      <c r="T32" s="28">
        <f t="shared" si="1"/>
        <v>3.6156915490760357</v>
      </c>
      <c r="U32" s="28"/>
      <c r="V32" s="28"/>
      <c r="W32" s="28"/>
    </row>
    <row r="33" spans="1:23">
      <c r="A33" s="5" t="s">
        <v>135</v>
      </c>
      <c r="B33" s="28">
        <v>-0.99341327868852503</v>
      </c>
      <c r="C33" s="28">
        <v>16.147336816427043</v>
      </c>
      <c r="D33" s="28">
        <v>7.4286853351983604</v>
      </c>
      <c r="E33" s="28">
        <v>37.540733052572314</v>
      </c>
      <c r="F33" s="28">
        <v>11.469199000000003</v>
      </c>
      <c r="G33" s="28">
        <v>3.567115000000002</v>
      </c>
      <c r="H33" s="28">
        <v>0</v>
      </c>
      <c r="I33" s="28">
        <v>0.5021293865149683</v>
      </c>
      <c r="J33" s="28">
        <v>9.3885025476260431</v>
      </c>
      <c r="K33" s="28">
        <v>11.161375000199779</v>
      </c>
      <c r="L33" s="28">
        <v>0.91617557300000008</v>
      </c>
      <c r="M33" s="28">
        <v>6.4752971610823211</v>
      </c>
      <c r="N33" s="28">
        <v>0.57717166067869752</v>
      </c>
      <c r="O33" s="28">
        <v>3.6986301369863024</v>
      </c>
      <c r="P33" s="28">
        <f t="shared" si="0"/>
        <v>107.87893739159732</v>
      </c>
      <c r="Q33" s="28">
        <v>43.872721510534952</v>
      </c>
      <c r="R33" s="28">
        <v>24.891205479452058</v>
      </c>
      <c r="S33" s="28">
        <v>0.98630136986301364</v>
      </c>
      <c r="T33" s="28">
        <f t="shared" si="1"/>
        <v>3.0487382509150724</v>
      </c>
      <c r="U33" s="28"/>
      <c r="V33" s="28"/>
      <c r="W33" s="28"/>
    </row>
    <row r="34" spans="1:23">
      <c r="A34" s="5" t="s">
        <v>136</v>
      </c>
      <c r="B34" s="28">
        <v>-1.1357033879781415</v>
      </c>
      <c r="C34" s="28">
        <v>11.851681118036193</v>
      </c>
      <c r="D34" s="28">
        <v>7.4702506664862636</v>
      </c>
      <c r="E34" s="28">
        <v>33.57500625432472</v>
      </c>
      <c r="F34" s="28">
        <v>10.426545000000003</v>
      </c>
      <c r="G34" s="28">
        <v>2.5298689999999997</v>
      </c>
      <c r="H34" s="28">
        <v>0</v>
      </c>
      <c r="I34" s="28">
        <v>0.46760976398383819</v>
      </c>
      <c r="J34" s="28">
        <v>10.040940006041918</v>
      </c>
      <c r="K34" s="28">
        <v>11.302289522148023</v>
      </c>
      <c r="L34" s="28">
        <v>0.88228558300000004</v>
      </c>
      <c r="M34" s="28">
        <v>7.0703269845795882</v>
      </c>
      <c r="N34" s="28">
        <v>1.0220654368883444</v>
      </c>
      <c r="O34" s="28">
        <v>3.8219178082191791</v>
      </c>
      <c r="P34" s="28">
        <f t="shared" si="0"/>
        <v>99.325083755729935</v>
      </c>
      <c r="Q34" s="28">
        <v>45.8069649157501</v>
      </c>
      <c r="R34" s="28">
        <v>25.720912328767124</v>
      </c>
      <c r="S34" s="28">
        <v>1.0191780821917806</v>
      </c>
      <c r="T34" s="28">
        <f t="shared" si="1"/>
        <v>2.7520962019324502</v>
      </c>
      <c r="U34" s="28"/>
      <c r="V34" s="28"/>
      <c r="W34" s="28"/>
    </row>
    <row r="35" spans="1:23">
      <c r="A35" s="5" t="s">
        <v>126</v>
      </c>
      <c r="B35" s="28">
        <v>-0.34777338797814172</v>
      </c>
      <c r="C35" s="28">
        <v>10.099884932803533</v>
      </c>
      <c r="D35" s="28">
        <v>7.5745388270770588</v>
      </c>
      <c r="E35" s="28">
        <v>28.760431254324743</v>
      </c>
      <c r="F35" s="28">
        <v>8.9146960000000028</v>
      </c>
      <c r="G35" s="28">
        <v>2.1630380000000016</v>
      </c>
      <c r="H35" s="28">
        <v>0</v>
      </c>
      <c r="I35" s="28">
        <v>0.64381436380038604</v>
      </c>
      <c r="J35" s="28">
        <v>10.297150566422232</v>
      </c>
      <c r="K35" s="28">
        <v>11.101086147384223</v>
      </c>
      <c r="L35" s="28">
        <v>0.85157015499999988</v>
      </c>
      <c r="M35" s="28">
        <v>7.0066555660081651</v>
      </c>
      <c r="N35" s="28">
        <v>-0.55002760204878498</v>
      </c>
      <c r="O35" s="28">
        <v>3.7876712328767117</v>
      </c>
      <c r="P35" s="28">
        <f t="shared" si="0"/>
        <v>90.302736055670138</v>
      </c>
      <c r="Q35" s="28">
        <v>45.443607290117221</v>
      </c>
      <c r="R35" s="28">
        <v>25.720912328767124</v>
      </c>
      <c r="S35" s="28">
        <v>1.0191780821917806</v>
      </c>
      <c r="T35" s="28">
        <f t="shared" si="1"/>
        <v>2.5755619645116234</v>
      </c>
      <c r="U35" s="28"/>
      <c r="V35" s="28"/>
      <c r="W35" s="28"/>
    </row>
    <row r="36" spans="1:23">
      <c r="A36" s="5" t="s">
        <v>127</v>
      </c>
      <c r="B36" s="28">
        <v>1.7145881525423727</v>
      </c>
      <c r="C36" s="28">
        <v>12.940333208167267</v>
      </c>
      <c r="D36" s="28">
        <v>6.5184684003360625</v>
      </c>
      <c r="E36" s="28">
        <v>35.927006580102024</v>
      </c>
      <c r="F36" s="28">
        <v>7.5502565862068938</v>
      </c>
      <c r="G36" s="28">
        <v>1.831974344827586</v>
      </c>
      <c r="H36" s="28">
        <v>0</v>
      </c>
      <c r="I36" s="28">
        <v>0.11923103081973595</v>
      </c>
      <c r="J36" s="28">
        <v>8.7126088176964487</v>
      </c>
      <c r="K36" s="28">
        <v>10.463959597771424</v>
      </c>
      <c r="L36" s="28">
        <v>0.89071245500000018</v>
      </c>
      <c r="M36" s="28">
        <v>5.7030720333495148</v>
      </c>
      <c r="N36" s="28">
        <v>2.2512108375933133</v>
      </c>
      <c r="O36" s="28">
        <v>3.7917808219178117</v>
      </c>
      <c r="P36" s="28">
        <f t="shared" si="0"/>
        <v>98.415202866330461</v>
      </c>
      <c r="Q36" s="28">
        <v>42.209390287879927</v>
      </c>
      <c r="R36" s="28">
        <v>23.231791780821919</v>
      </c>
      <c r="S36" s="28">
        <v>0.92054794520547933</v>
      </c>
      <c r="T36" s="28">
        <f t="shared" si="1"/>
        <v>2.9037979879930202</v>
      </c>
      <c r="U36" s="28"/>
      <c r="V36" s="28"/>
      <c r="W36" s="28"/>
    </row>
    <row r="37" spans="1:23">
      <c r="A37" s="5" t="s">
        <v>128</v>
      </c>
      <c r="B37" s="28">
        <v>-1.2049191525423733</v>
      </c>
      <c r="C37" s="28">
        <v>13.207617283641151</v>
      </c>
      <c r="D37" s="28">
        <v>7.3993667073646101</v>
      </c>
      <c r="E37" s="28">
        <v>33.791678361308691</v>
      </c>
      <c r="F37" s="28">
        <v>6.3237749241617642</v>
      </c>
      <c r="G37" s="28">
        <v>1.5343844293659625</v>
      </c>
      <c r="H37" s="28">
        <v>0</v>
      </c>
      <c r="I37" s="28">
        <v>0.22314388470914379</v>
      </c>
      <c r="J37" s="28">
        <v>9.7134409793734111</v>
      </c>
      <c r="K37" s="28">
        <v>11.366687758704561</v>
      </c>
      <c r="L37" s="28">
        <v>1.0437395280000001</v>
      </c>
      <c r="M37" s="28">
        <v>6.0935927284599192</v>
      </c>
      <c r="N37" s="28">
        <v>0.28465812846213578</v>
      </c>
      <c r="O37" s="28">
        <v>3.7958904109589096</v>
      </c>
      <c r="P37" s="28">
        <f t="shared" si="0"/>
        <v>93.573055971967889</v>
      </c>
      <c r="Q37" s="28">
        <v>45.347647529563211</v>
      </c>
      <c r="R37" s="28">
        <v>25.720912328767124</v>
      </c>
      <c r="S37" s="28">
        <v>1.0191780821917806</v>
      </c>
      <c r="T37" s="28">
        <f t="shared" si="1"/>
        <v>2.6531287274492414</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55" zoomScaleNormal="40" zoomScaleSheetLayoutView="55" zoomScalePageLayoutView="25" workbookViewId="0">
      <selection activeCell="E56" sqref="E56"/>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c r="A1" s="50" t="s">
        <v>49</v>
      </c>
      <c r="F1" s="39"/>
    </row>
    <row r="3" spans="1:6" ht="23.25">
      <c r="A3" s="73" t="s">
        <v>1</v>
      </c>
      <c r="B3" s="73" t="s">
        <v>2</v>
      </c>
      <c r="C3" s="1" t="s">
        <v>2</v>
      </c>
    </row>
    <row r="4" spans="1:6" ht="23.25">
      <c r="A4" s="76" t="str">
        <f>E42</f>
        <v>Apr-19</v>
      </c>
      <c r="B4" s="77">
        <f>E58</f>
        <v>3.2890770875893423</v>
      </c>
    </row>
    <row r="5" spans="1:6" ht="23.25">
      <c r="A5" s="79" t="s">
        <v>392</v>
      </c>
      <c r="B5" s="74">
        <v>3.1352060375182802</v>
      </c>
    </row>
    <row r="6" spans="1:6" ht="23.25">
      <c r="A6" s="78" t="s">
        <v>393</v>
      </c>
      <c r="B6" s="77">
        <v>3.123342681059496</v>
      </c>
    </row>
    <row r="7" spans="1:6" ht="23.25">
      <c r="A7" s="75" t="s">
        <v>188</v>
      </c>
      <c r="B7" s="74">
        <v>3.1352060375182802</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Apr-19</v>
      </c>
      <c r="F42" s="45" t="str">
        <f>'Monthly Summary Forecast'!$A3</f>
        <v>May-19</v>
      </c>
      <c r="G42" s="45" t="str">
        <f>'Monthly Summary Forecast'!A4</f>
        <v>Jun-19</v>
      </c>
      <c r="H42" s="45" t="str">
        <f>'Monthly Summary Forecast'!A5</f>
        <v>Jul-19</v>
      </c>
      <c r="I42" s="45" t="str">
        <f>'Monthly Summary Forecast'!A6</f>
        <v>Aug-19</v>
      </c>
      <c r="J42" s="45" t="str">
        <f>'Monthly Summary Forecast'!A7</f>
        <v>Sep-19</v>
      </c>
      <c r="K42" s="45" t="str">
        <f>'Monthly Summary Forecast'!A8</f>
        <v>Oct-19</v>
      </c>
      <c r="L42" s="45" t="str">
        <f>'Monthly Summary Forecast'!A9</f>
        <v>Nov-19</v>
      </c>
      <c r="M42" s="45" t="str">
        <f>'Monthly Summary Forecast'!A10</f>
        <v>Dec-19</v>
      </c>
      <c r="N42" s="45" t="str">
        <f>'Monthly Summary Forecast'!A11</f>
        <v>Jan-20</v>
      </c>
      <c r="O42" s="45" t="str">
        <f>'Monthly Summary Forecast'!A12</f>
        <v>Feb-20</v>
      </c>
      <c r="P42" s="45" t="str">
        <f>'Monthly Summary Forecast'!A13</f>
        <v>Mar-20</v>
      </c>
      <c r="Q42" s="45" t="str">
        <f>'Monthly Summary Forecast'!$A14</f>
        <v>Apr-20</v>
      </c>
      <c r="R42" s="45" t="str">
        <f>'Monthly Summary Forecast'!$A15</f>
        <v>May-20</v>
      </c>
      <c r="S42" s="45" t="str">
        <f>'Monthly Summary Forecast'!A16</f>
        <v>Jun-20</v>
      </c>
      <c r="T42" s="45" t="str">
        <f>'Monthly Summary Forecast'!A17</f>
        <v>Jul-20</v>
      </c>
      <c r="U42" s="45" t="str">
        <f>'Monthly Summary Forecast'!A18</f>
        <v>Aug-20</v>
      </c>
      <c r="V42" s="45" t="str">
        <f>'Monthly Summary Forecast'!A19</f>
        <v>Sep-20</v>
      </c>
      <c r="W42" s="45" t="str">
        <f>'Monthly Summary Forecast'!A20</f>
        <v>Oct-20</v>
      </c>
      <c r="X42" s="45" t="str">
        <f>'Monthly Summary Forecast'!A21</f>
        <v>Nov-20</v>
      </c>
      <c r="Y42" s="45" t="str">
        <f>'Monthly Summary Forecast'!A22</f>
        <v>Dec-20</v>
      </c>
      <c r="Z42" s="45" t="str">
        <f>'Monthly Summary Forecast'!A23</f>
        <v>Jan-21</v>
      </c>
      <c r="AA42" s="45" t="str">
        <f>'Monthly Summary Forecast'!A24</f>
        <v>Feb-21</v>
      </c>
      <c r="AB42" s="45" t="str">
        <f>'Monthly Summary Forecast'!A25</f>
        <v>Mar-21</v>
      </c>
    </row>
    <row r="43" spans="4:28" ht="21">
      <c r="D43" s="42" t="s">
        <v>9</v>
      </c>
      <c r="E43" s="48">
        <f>'Monthly Summary Forecast'!$B2</f>
        <v>-3.0374195733698626</v>
      </c>
      <c r="F43" s="48">
        <f>'Monthly Summary Forecast'!$B3</f>
        <v>-4.2250673972602728</v>
      </c>
      <c r="G43" s="48">
        <f>'Monthly Summary Forecast'!$B4</f>
        <v>-3.5534832876712312</v>
      </c>
      <c r="H43" s="48">
        <f>'Monthly Summary Forecast'!$B5</f>
        <v>-2.8190473972602743</v>
      </c>
      <c r="I43" s="48">
        <f>'Monthly Summary Forecast'!$B6</f>
        <v>-3.4448973972602719</v>
      </c>
      <c r="J43" s="48">
        <f>'Monthly Summary Forecast'!$B7</f>
        <v>-1.6613732876712322</v>
      </c>
      <c r="K43" s="48">
        <f>'Monthly Summary Forecast'!$B8</f>
        <v>-0.79642739726027367</v>
      </c>
      <c r="L43" s="48">
        <f>'Monthly Summary Forecast'!$B9</f>
        <v>-0.86873328767123248</v>
      </c>
      <c r="M43" s="48">
        <f>'Monthly Summary Forecast'!$B10</f>
        <v>-1.006867397260274</v>
      </c>
      <c r="N43" s="48">
        <f>'Monthly Summary Forecast'!$B11</f>
        <v>-0.21893739726027409</v>
      </c>
      <c r="O43" s="48">
        <f>'Monthly Summary Forecast'!$B12</f>
        <v>1.5279935725365774</v>
      </c>
      <c r="P43" s="48">
        <f>'Monthly Summary Forecast'!$B13</f>
        <v>-1.4414764632469592</v>
      </c>
      <c r="Q43" s="48">
        <f>'Monthly Summary Forecast'!$B14</f>
        <v>-6.3537332786885221</v>
      </c>
      <c r="R43" s="48">
        <f>'Monthly Summary Forecast'!$B15</f>
        <v>-4.3539033879781419</v>
      </c>
      <c r="S43" s="48">
        <f>'Monthly Summary Forecast'!$B16</f>
        <v>-3.6781632786885243</v>
      </c>
      <c r="T43" s="48">
        <f>'Monthly Summary Forecast'!$B17</f>
        <v>-2.9478833879781434</v>
      </c>
      <c r="U43" s="48">
        <f>'Monthly Summary Forecast'!$B18</f>
        <v>-3.5737333879781414</v>
      </c>
      <c r="V43" s="48">
        <f>'Monthly Summary Forecast'!$B19</f>
        <v>-1.7860532786885244</v>
      </c>
      <c r="W43" s="48">
        <f>'Monthly Summary Forecast'!$B20</f>
        <v>-0.92526338797814267</v>
      </c>
      <c r="X43" s="48">
        <f>'Monthly Summary Forecast'!$B21</f>
        <v>-0.99341327868852503</v>
      </c>
      <c r="Y43" s="48">
        <f>'Monthly Summary Forecast'!$B22</f>
        <v>-1.1357033879781415</v>
      </c>
      <c r="Z43" s="48">
        <f>'Monthly Summary Forecast'!$B23</f>
        <v>-0.34777338797814172</v>
      </c>
      <c r="AA43" s="48">
        <f>'Monthly Summary Forecast'!$B24</f>
        <v>1.7145881525423727</v>
      </c>
      <c r="AB43" s="48">
        <f>'Monthly Summary Forecast'!$B25</f>
        <v>-1.2049191525423733</v>
      </c>
    </row>
    <row r="44" spans="4:28" ht="21">
      <c r="D44" s="42" t="s">
        <v>11</v>
      </c>
      <c r="E44" s="48">
        <f>'Monthly Summary Forecast'!$C2</f>
        <v>7.3895200530544223</v>
      </c>
      <c r="F44" s="48">
        <f>'Monthly Summary Forecast'!$C3</f>
        <v>8.9306886536589101</v>
      </c>
      <c r="G44" s="48">
        <f>'Monthly Summary Forecast'!$C4</f>
        <v>5.8228795214961835</v>
      </c>
      <c r="H44" s="48">
        <f>'Monthly Summary Forecast'!$C5</f>
        <v>6.9675013679059692</v>
      </c>
      <c r="I44" s="48">
        <f>'Monthly Summary Forecast'!$C6</f>
        <v>8.1515256322604071</v>
      </c>
      <c r="J44" s="48">
        <f>'Monthly Summary Forecast'!$C7</f>
        <v>14.075943639421855</v>
      </c>
      <c r="K44" s="48">
        <f>'Monthly Summary Forecast'!$C8</f>
        <v>16.346332173879553</v>
      </c>
      <c r="L44" s="48">
        <f>'Monthly Summary Forecast'!$C9</f>
        <v>16.052159306427043</v>
      </c>
      <c r="M44" s="48">
        <f>'Monthly Summary Forecast'!$C10</f>
        <v>11.800869418036189</v>
      </c>
      <c r="N44" s="48">
        <f>'Monthly Summary Forecast'!$C11</f>
        <v>10.049684902803534</v>
      </c>
      <c r="O44" s="48">
        <f>'Monthly Summary Forecast'!$C12</f>
        <v>12.995199005062156</v>
      </c>
      <c r="P44" s="48">
        <f>'Monthly Summary Forecast'!$C13</f>
        <v>12.85049462228058</v>
      </c>
      <c r="Q44" s="48">
        <f>'Monthly Summary Forecast'!$C14</f>
        <v>8.2929589572836324</v>
      </c>
      <c r="R44" s="48">
        <f>'Monthly Summary Forecast'!$C15</f>
        <v>8.9558186736589089</v>
      </c>
      <c r="S44" s="48">
        <f>'Monthly Summary Forecast'!$C16</f>
        <v>5.833712861496184</v>
      </c>
      <c r="T44" s="48">
        <f>'Monthly Summary Forecast'!$C17</f>
        <v>6.9704180379059695</v>
      </c>
      <c r="U44" s="48">
        <f>'Monthly Summary Forecast'!$C18</f>
        <v>8.2476418822604067</v>
      </c>
      <c r="V44" s="48">
        <f>'Monthly Summary Forecast'!$C19</f>
        <v>14.128360309421858</v>
      </c>
      <c r="W44" s="48">
        <f>'Monthly Summary Forecast'!$C20</f>
        <v>16.372318843879555</v>
      </c>
      <c r="X44" s="48">
        <f>'Monthly Summary Forecast'!$C21</f>
        <v>16.147336816427043</v>
      </c>
      <c r="Y44" s="48">
        <f>'Monthly Summary Forecast'!$C22</f>
        <v>11.851681118036193</v>
      </c>
      <c r="Z44" s="48">
        <f>'Monthly Summary Forecast'!$C23</f>
        <v>10.099884932803533</v>
      </c>
      <c r="AA44" s="48">
        <f>'Monthly Summary Forecast'!$C24</f>
        <v>12.940333208167267</v>
      </c>
      <c r="AB44" s="48">
        <f>'Monthly Summary Forecast'!$C25</f>
        <v>13.207617283641151</v>
      </c>
    </row>
    <row r="45" spans="4:28" ht="21">
      <c r="D45" s="42" t="s">
        <v>12</v>
      </c>
      <c r="E45" s="48">
        <f>'Monthly Summary Forecast'!$D2</f>
        <v>4.7966064253771652</v>
      </c>
      <c r="F45" s="48">
        <f>'Monthly Summary Forecast'!$D3</f>
        <v>5.373018696026695</v>
      </c>
      <c r="G45" s="48">
        <f>'Monthly Summary Forecast'!$D4</f>
        <v>5.2385062047564821</v>
      </c>
      <c r="H45" s="48">
        <f>'Monthly Summary Forecast'!$D5</f>
        <v>5.7601943269505025</v>
      </c>
      <c r="I45" s="48">
        <f>'Monthly Summary Forecast'!$D6</f>
        <v>5.6151274457560172</v>
      </c>
      <c r="J45" s="48">
        <f>'Monthly Summary Forecast'!$D7</f>
        <v>6.111715309939366</v>
      </c>
      <c r="K45" s="48">
        <f>'Monthly Summary Forecast'!$D8</f>
        <v>6.0235845887267896</v>
      </c>
      <c r="L45" s="48">
        <f>'Monthly Summary Forecast'!$D9</f>
        <v>7.4286853351983524</v>
      </c>
      <c r="M45" s="48">
        <f>'Monthly Summary Forecast'!$D10</f>
        <v>7.4702506664862582</v>
      </c>
      <c r="N45" s="48">
        <f>'Monthly Summary Forecast'!$D11</f>
        <v>7.5745388270770446</v>
      </c>
      <c r="O45" s="48">
        <f>'Monthly Summary Forecast'!$D12</f>
        <v>6.5184684003360438</v>
      </c>
      <c r="P45" s="48">
        <f>'Monthly Summary Forecast'!$D13</f>
        <v>7.5670279976871955</v>
      </c>
      <c r="Q45" s="48">
        <f>'Monthly Summary Forecast'!$D14</f>
        <v>5.1676623869916307</v>
      </c>
      <c r="R45" s="48">
        <f>'Monthly Summary Forecast'!$D15</f>
        <v>5.5758224343444516</v>
      </c>
      <c r="S45" s="48">
        <f>'Monthly Summary Forecast'!$D16</f>
        <v>5.4347678869994711</v>
      </c>
      <c r="T45" s="48">
        <f>'Monthly Summary Forecast'!$D17</f>
        <v>5.9629980652682582</v>
      </c>
      <c r="U45" s="48">
        <f>'Monthly Summary Forecast'!$D18</f>
        <v>5.8179311840737835</v>
      </c>
      <c r="V45" s="48">
        <f>'Monthly Summary Forecast'!$D19</f>
        <v>6.3079769921823559</v>
      </c>
      <c r="W45" s="48">
        <f>'Monthly Summary Forecast'!$D20</f>
        <v>6.2263883270445559</v>
      </c>
      <c r="X45" s="48">
        <f>'Monthly Summary Forecast'!$D21</f>
        <v>7.4286853351983604</v>
      </c>
      <c r="Y45" s="48">
        <f>'Monthly Summary Forecast'!$D22</f>
        <v>7.4702506664862636</v>
      </c>
      <c r="Z45" s="48">
        <f>'Monthly Summary Forecast'!$D23</f>
        <v>7.5745388270770588</v>
      </c>
      <c r="AA45" s="48">
        <f>'Monthly Summary Forecast'!$D24</f>
        <v>6.5184684003360625</v>
      </c>
      <c r="AB45" s="48">
        <f>'Monthly Summary Forecast'!$D25</f>
        <v>7.3993667073646101</v>
      </c>
    </row>
    <row r="46" spans="4:28" ht="21">
      <c r="D46" s="42" t="s">
        <v>106</v>
      </c>
      <c r="E46" s="48">
        <f>'Monthly Summary Forecast'!$U2</f>
        <v>49.052616401349397</v>
      </c>
      <c r="F46" s="48">
        <f>'Monthly Summary Forecast'!$U3</f>
        <v>59.80342319266083</v>
      </c>
      <c r="G46" s="48">
        <f>'Monthly Summary Forecast'!$U4</f>
        <v>39.222183026256566</v>
      </c>
      <c r="H46" s="48">
        <f>'Monthly Summary Forecast'!$U5</f>
        <v>46.989311293798437</v>
      </c>
      <c r="I46" s="48">
        <f>'Monthly Summary Forecast'!$U6</f>
        <v>49.460466293798433</v>
      </c>
      <c r="J46" s="48">
        <f>'Monthly Summary Forecast'!$U7</f>
        <v>53.08101102625654</v>
      </c>
      <c r="K46" s="48">
        <f>'Monthly Summary Forecast'!$U8</f>
        <v>55.964255293798416</v>
      </c>
      <c r="L46" s="48">
        <f>'Monthly Summary Forecast'!$U9</f>
        <v>52.577047052572318</v>
      </c>
      <c r="M46" s="48">
        <f>'Monthly Summary Forecast'!$U10</f>
        <v>46.531420254324722</v>
      </c>
      <c r="N46" s="48">
        <f>'Monthly Summary Forecast'!$U11</f>
        <v>39.83816525432475</v>
      </c>
      <c r="O46" s="48">
        <f>'Monthly Summary Forecast'!$U12</f>
        <v>36.388138850819935</v>
      </c>
      <c r="P46" s="48">
        <f>'Monthly Summary Forecast'!$U13</f>
        <v>36.756634254324744</v>
      </c>
      <c r="Q46" s="48">
        <f>'Monthly Summary Forecast'!$U14</f>
        <v>38.86935487761469</v>
      </c>
      <c r="R46" s="48">
        <f>'Monthly Summary Forecast'!$U15</f>
        <v>39.475554340201825</v>
      </c>
      <c r="S46" s="48">
        <f>'Monthly Summary Forecast'!$U16</f>
        <v>39.222183026256566</v>
      </c>
      <c r="T46" s="48">
        <f>'Monthly Summary Forecast'!$U17</f>
        <v>40.489311293798423</v>
      </c>
      <c r="U46" s="48">
        <f>'Monthly Summary Forecast'!$U18</f>
        <v>49.460466293798433</v>
      </c>
      <c r="V46" s="48">
        <f>'Monthly Summary Forecast'!$U19</f>
        <v>53.08101102625654</v>
      </c>
      <c r="W46" s="48">
        <f>'Monthly Summary Forecast'!$U20</f>
        <v>55.964255293798416</v>
      </c>
      <c r="X46" s="48">
        <f>'Monthly Summary Forecast'!$U21</f>
        <v>52.577047052572318</v>
      </c>
      <c r="Y46" s="48">
        <f>'Monthly Summary Forecast'!$U22</f>
        <v>46.531420254324722</v>
      </c>
      <c r="Z46" s="48">
        <f>'Monthly Summary Forecast'!$U23</f>
        <v>39.83816525432475</v>
      </c>
      <c r="AA46" s="48">
        <f>'Monthly Summary Forecast'!$U24</f>
        <v>45.309237511136502</v>
      </c>
      <c r="AB46" s="48">
        <f>'Monthly Summary Forecast'!$U25</f>
        <v>41.649837714836416</v>
      </c>
    </row>
    <row r="47" spans="4:28" ht="21">
      <c r="D47" s="42" t="s">
        <v>105</v>
      </c>
      <c r="E47" s="48">
        <f>'Monthly Summary Forecast'!$I2</f>
        <v>0.31533139093056334</v>
      </c>
      <c r="F47" s="48">
        <f>'Monthly Summary Forecast'!$I3</f>
        <v>0.89548650942051822</v>
      </c>
      <c r="G47" s="48">
        <f>'Monthly Summary Forecast'!$I4</f>
        <v>1.6438631778144426</v>
      </c>
      <c r="H47" s="48">
        <f>'Monthly Summary Forecast'!$I5</f>
        <v>1.8465683571859834</v>
      </c>
      <c r="I47" s="48">
        <f>'Monthly Summary Forecast'!$I6</f>
        <v>1.6664693612816392</v>
      </c>
      <c r="J47" s="48">
        <f>'Monthly Summary Forecast'!$I7</f>
        <v>1.7612691942069116</v>
      </c>
      <c r="K47" s="48">
        <f>'Monthly Summary Forecast'!$I8</f>
        <v>1.210690084916062</v>
      </c>
      <c r="L47" s="48">
        <f>'Monthly Summary Forecast'!$I9</f>
        <v>0.5021293865149683</v>
      </c>
      <c r="M47" s="48">
        <f>'Monthly Summary Forecast'!$I10</f>
        <v>0.46760976398383819</v>
      </c>
      <c r="N47" s="48">
        <f>'Monthly Summary Forecast'!$I11</f>
        <v>0.64381436380038604</v>
      </c>
      <c r="O47" s="48">
        <f>'Monthly Summary Forecast'!$I12</f>
        <v>0.119231030819736</v>
      </c>
      <c r="P47" s="48">
        <f>'Monthly Summary Forecast'!$I13</f>
        <v>0.22314388470914379</v>
      </c>
      <c r="Q47" s="48">
        <f>'Monthly Summary Forecast'!$I14</f>
        <v>0.40427513104456209</v>
      </c>
      <c r="R47" s="48">
        <f>'Monthly Summary Forecast'!$I15</f>
        <v>0.89548650942051822</v>
      </c>
      <c r="S47" s="48">
        <f>'Monthly Summary Forecast'!$I16</f>
        <v>1.6438631778144426</v>
      </c>
      <c r="T47" s="48">
        <f>'Monthly Summary Forecast'!$I17</f>
        <v>1.8465683571859834</v>
      </c>
      <c r="U47" s="48">
        <f>'Monthly Summary Forecast'!$I18</f>
        <v>1.6664693612816392</v>
      </c>
      <c r="V47" s="48">
        <f>'Monthly Summary Forecast'!$I19</f>
        <v>1.7612691942069116</v>
      </c>
      <c r="W47" s="48">
        <f>'Monthly Summary Forecast'!$I20</f>
        <v>1.210690084916062</v>
      </c>
      <c r="X47" s="48">
        <f>'Monthly Summary Forecast'!$I21</f>
        <v>0.5021293865149683</v>
      </c>
      <c r="Y47" s="48">
        <f>'Monthly Summary Forecast'!$I22</f>
        <v>0.46760976398383819</v>
      </c>
      <c r="Z47" s="48">
        <f>'Monthly Summary Forecast'!$I23</f>
        <v>0.64381436380038604</v>
      </c>
      <c r="AA47" s="48">
        <f>'Monthly Summary Forecast'!$I24</f>
        <v>0.11923103081973595</v>
      </c>
      <c r="AB47" s="48">
        <f>'Monthly Summary Forecast'!$I25</f>
        <v>0.22314388470914379</v>
      </c>
    </row>
    <row r="48" spans="4:28" ht="21">
      <c r="D48" s="42" t="s">
        <v>7</v>
      </c>
      <c r="E48" s="48">
        <f>'Monthly Summary Forecast'!$J2</f>
        <v>7.9469174751250664</v>
      </c>
      <c r="F48" s="48">
        <f>'Monthly Summary Forecast'!$J3</f>
        <v>8.9731879639413172</v>
      </c>
      <c r="G48" s="48">
        <f>'Monthly Summary Forecast'!$J4</f>
        <v>8.8134476697693334</v>
      </c>
      <c r="H48" s="48">
        <f>'Monthly Summary Forecast'!$J5</f>
        <v>9.082911268829692</v>
      </c>
      <c r="I48" s="48">
        <f>'Monthly Summary Forecast'!$J6</f>
        <v>9.597955748930838</v>
      </c>
      <c r="J48" s="48">
        <f>'Monthly Summary Forecast'!$J7</f>
        <v>8.7738874239030888</v>
      </c>
      <c r="K48" s="48">
        <f>'Monthly Summary Forecast'!$J8</f>
        <v>9.1019703860952461</v>
      </c>
      <c r="L48" s="48">
        <f>'Monthly Summary Forecast'!$J9</f>
        <v>9.3885025476260253</v>
      </c>
      <c r="M48" s="48">
        <f>'Monthly Summary Forecast'!$J10</f>
        <v>10.040940006041918</v>
      </c>
      <c r="N48" s="48">
        <f>'Monthly Summary Forecast'!$J11</f>
        <v>10.297150566422246</v>
      </c>
      <c r="O48" s="48">
        <f>'Monthly Summary Forecast'!$J12</f>
        <v>8.7126088176964327</v>
      </c>
      <c r="P48" s="48">
        <f>'Monthly Summary Forecast'!$J13</f>
        <v>9.8527172149448425</v>
      </c>
      <c r="Q48" s="48">
        <f>'Monthly Summary Forecast'!$J14</f>
        <v>9.0368359963609493</v>
      </c>
      <c r="R48" s="48">
        <f>'Monthly Summary Forecast'!$J15</f>
        <v>8.9731879639413261</v>
      </c>
      <c r="S48" s="48">
        <f>'Monthly Summary Forecast'!$J16</f>
        <v>8.813447669769328</v>
      </c>
      <c r="T48" s="48">
        <f>'Monthly Summary Forecast'!$J17</f>
        <v>9.0829112688296991</v>
      </c>
      <c r="U48" s="48">
        <f>'Monthly Summary Forecast'!$J18</f>
        <v>9.597955748930822</v>
      </c>
      <c r="V48" s="48">
        <f>'Monthly Summary Forecast'!$J19</f>
        <v>8.7738874239030888</v>
      </c>
      <c r="W48" s="48">
        <f>'Monthly Summary Forecast'!$J20</f>
        <v>9.1019703860952426</v>
      </c>
      <c r="X48" s="48">
        <f>'Monthly Summary Forecast'!$J21</f>
        <v>9.3885025476260431</v>
      </c>
      <c r="Y48" s="48">
        <f>'Monthly Summary Forecast'!$J22</f>
        <v>10.040940006041918</v>
      </c>
      <c r="Z48" s="48">
        <f>'Monthly Summary Forecast'!$J23</f>
        <v>10.297150566422232</v>
      </c>
      <c r="AA48" s="48">
        <f>'Monthly Summary Forecast'!$J24</f>
        <v>8.7126088176964487</v>
      </c>
      <c r="AB48" s="48">
        <f>'Monthly Summary Forecast'!$J25</f>
        <v>9.7134409793734111</v>
      </c>
    </row>
    <row r="49" spans="4:28" ht="21">
      <c r="D49" s="42" t="s">
        <v>6</v>
      </c>
      <c r="E49" s="48">
        <f>'Monthly Summary Forecast'!$K2</f>
        <v>11.089883294444013</v>
      </c>
      <c r="F49" s="48">
        <f>'Monthly Summary Forecast'!$K3</f>
        <v>11.569183063706921</v>
      </c>
      <c r="G49" s="48">
        <f>'Monthly Summary Forecast'!$K4</f>
        <v>11.22325723843236</v>
      </c>
      <c r="H49" s="48">
        <f>'Monthly Summary Forecast'!$K5</f>
        <v>11.828323553208829</v>
      </c>
      <c r="I49" s="48">
        <f>'Monthly Summary Forecast'!$K6</f>
        <v>11.622797208175612</v>
      </c>
      <c r="J49" s="48">
        <f>'Monthly Summary Forecast'!$K7</f>
        <v>11.45979667331645</v>
      </c>
      <c r="K49" s="48">
        <f>'Monthly Summary Forecast'!$K8</f>
        <v>11.748481832221936</v>
      </c>
      <c r="L49" s="48">
        <f>'Monthly Summary Forecast'!$K9</f>
        <v>11.261251030399784</v>
      </c>
      <c r="M49" s="48">
        <f>'Monthly Summary Forecast'!$K10</f>
        <v>11.40844140362166</v>
      </c>
      <c r="N49" s="48">
        <f>'Monthly Summary Forecast'!$K11</f>
        <v>11.174051595891052</v>
      </c>
      <c r="O49" s="48">
        <f>'Monthly Summary Forecast'!$K12</f>
        <v>11.079486632934467</v>
      </c>
      <c r="P49" s="48">
        <f>'Monthly Summary Forecast'!$K13</f>
        <v>11.594856454097437</v>
      </c>
      <c r="Q49" s="48">
        <f>'Monthly Summary Forecast'!$K14</f>
        <v>11.809122890933919</v>
      </c>
      <c r="R49" s="48">
        <f>'Monthly Summary Forecast'!$K15</f>
        <v>12.58148658178124</v>
      </c>
      <c r="S49" s="48">
        <f>'Monthly Summary Forecast'!$K16</f>
        <v>11.924710815834343</v>
      </c>
      <c r="T49" s="48">
        <f>'Monthly Summary Forecast'!$K17</f>
        <v>12.567593775284346</v>
      </c>
      <c r="U49" s="48">
        <f>'Monthly Summary Forecast'!$K18</f>
        <v>13.075646859197549</v>
      </c>
      <c r="V49" s="48">
        <f>'Monthly Summary Forecast'!$K19</f>
        <v>11.299359519890029</v>
      </c>
      <c r="W49" s="48">
        <f>'Monthly Summary Forecast'!$K20</f>
        <v>11.234485752062227</v>
      </c>
      <c r="X49" s="48">
        <f>'Monthly Summary Forecast'!$K21</f>
        <v>11.161375000199779</v>
      </c>
      <c r="Y49" s="48">
        <f>'Monthly Summary Forecast'!$K22</f>
        <v>11.302289522148023</v>
      </c>
      <c r="Z49" s="48">
        <f>'Monthly Summary Forecast'!$K23</f>
        <v>11.101086147384223</v>
      </c>
      <c r="AA49" s="48">
        <f>'Monthly Summary Forecast'!$K24</f>
        <v>10.463959597771424</v>
      </c>
      <c r="AB49" s="48">
        <f>'Monthly Summary Forecast'!$K25</f>
        <v>11.366687758704561</v>
      </c>
    </row>
    <row r="50" spans="4:28" ht="21">
      <c r="D50" s="42" t="s">
        <v>195</v>
      </c>
      <c r="E50" s="48">
        <f>'Monthly Summary Forecast'!$L2</f>
        <v>1.1700593926666669</v>
      </c>
      <c r="F50" s="48">
        <f>'Monthly Summary Forecast'!$L3</f>
        <v>0.86956585600000003</v>
      </c>
      <c r="G50" s="48">
        <f>'Monthly Summary Forecast'!$L4</f>
        <v>1.0079463910000002</v>
      </c>
      <c r="H50" s="48">
        <f>'Monthly Summary Forecast'!$L5</f>
        <v>1.1718901749999999</v>
      </c>
      <c r="I50" s="48">
        <f>'Monthly Summary Forecast'!$L6</f>
        <v>1.2840528179999999</v>
      </c>
      <c r="J50" s="48">
        <f>'Monthly Summary Forecast'!$L7</f>
        <v>1.0491525130000001</v>
      </c>
      <c r="K50" s="48">
        <f>'Monthly Summary Forecast'!$L8</f>
        <v>0.88684332099999985</v>
      </c>
      <c r="L50" s="48">
        <f>'Monthly Summary Forecast'!$L9</f>
        <v>0.91617557300000008</v>
      </c>
      <c r="M50" s="48">
        <f>'Monthly Summary Forecast'!$L10</f>
        <v>0.88228558300000004</v>
      </c>
      <c r="N50" s="48">
        <f>'Monthly Summary Forecast'!$L11</f>
        <v>0.85157015499999988</v>
      </c>
      <c r="O50" s="48">
        <f>'Monthly Summary Forecast'!$L12</f>
        <v>0.92091699700000018</v>
      </c>
      <c r="P50" s="48">
        <f>'Monthly Summary Forecast'!$L13</f>
        <v>1.0426878490000002</v>
      </c>
      <c r="Q50" s="48">
        <f>'Monthly Summary Forecast'!$L14</f>
        <v>1.1442386200000001</v>
      </c>
      <c r="R50" s="48">
        <f>'Monthly Summary Forecast'!$L15</f>
        <v>0.86956585600000003</v>
      </c>
      <c r="S50" s="48">
        <f>'Monthly Summary Forecast'!$L16</f>
        <v>1.0079463910000002</v>
      </c>
      <c r="T50" s="48">
        <f>'Monthly Summary Forecast'!$L17</f>
        <v>1.1718901749999999</v>
      </c>
      <c r="U50" s="48">
        <f>'Monthly Summary Forecast'!$L18</f>
        <v>1.2840528179999999</v>
      </c>
      <c r="V50" s="48">
        <f>'Monthly Summary Forecast'!$L19</f>
        <v>1.0491525130000001</v>
      </c>
      <c r="W50" s="48">
        <f>'Monthly Summary Forecast'!$L20</f>
        <v>0.88684332099999985</v>
      </c>
      <c r="X50" s="48">
        <f>'Monthly Summary Forecast'!$L21</f>
        <v>0.91617557300000008</v>
      </c>
      <c r="Y50" s="48">
        <f>'Monthly Summary Forecast'!$L22</f>
        <v>0.88228558300000004</v>
      </c>
      <c r="Z50" s="48">
        <f>'Monthly Summary Forecast'!$L23</f>
        <v>0.85157015499999988</v>
      </c>
      <c r="AA50" s="48">
        <f>'Monthly Summary Forecast'!$L24</f>
        <v>0.89071245500000018</v>
      </c>
      <c r="AB50" s="48">
        <f>'Monthly Summary Forecast'!$L25</f>
        <v>1.0437395280000001</v>
      </c>
    </row>
    <row r="51" spans="4:28" ht="21">
      <c r="D51" s="42" t="s">
        <v>10</v>
      </c>
      <c r="E51" s="48">
        <f>'Monthly Summary Forecast'!$M2</f>
        <v>6.5389743180988082</v>
      </c>
      <c r="F51" s="48">
        <f>'Monthly Summary Forecast'!$M3</f>
        <v>7.4934678189221433</v>
      </c>
      <c r="G51" s="48">
        <f>'Monthly Summary Forecast'!$M4</f>
        <v>7.0411921537181961</v>
      </c>
      <c r="H51" s="48">
        <f>'Monthly Summary Forecast'!$M5</f>
        <v>6.927655864748643</v>
      </c>
      <c r="I51" s="48">
        <f>'Monthly Summary Forecast'!$M6</f>
        <v>6.795142468387688</v>
      </c>
      <c r="J51" s="48">
        <f>'Monthly Summary Forecast'!$M7</f>
        <v>6.5613774255967732</v>
      </c>
      <c r="K51" s="48">
        <f>'Monthly Summary Forecast'!$M8</f>
        <v>6.743742461750287</v>
      </c>
      <c r="L51" s="48">
        <f>'Monthly Summary Forecast'!$M9</f>
        <v>6.4770937027396318</v>
      </c>
      <c r="M51" s="48">
        <f>'Monthly Summary Forecast'!$M10</f>
        <v>7.0721834109588091</v>
      </c>
      <c r="N51" s="48">
        <f>'Monthly Summary Forecast'!$M11</f>
        <v>7.0085119923873824</v>
      </c>
      <c r="O51" s="48">
        <f>'Monthly Summary Forecast'!$M12</f>
        <v>5.7200026622279108</v>
      </c>
      <c r="P51" s="48">
        <f>'Monthly Summary Forecast'!$M13</f>
        <v>6.0881375094175887</v>
      </c>
      <c r="Q51" s="48">
        <f>'Monthly Summary Forecast'!$M14</f>
        <v>6.693909267775175</v>
      </c>
      <c r="R51" s="48">
        <f>'Monthly Summary Forecast'!$M15</f>
        <v>7.491611392542926</v>
      </c>
      <c r="S51" s="48">
        <f>'Monthly Summary Forecast'!$M16</f>
        <v>7.0393956120608889</v>
      </c>
      <c r="T51" s="48">
        <f>'Monthly Summary Forecast'!$M17</f>
        <v>6.9257994383694257</v>
      </c>
      <c r="U51" s="48">
        <f>'Monthly Summary Forecast'!$M18</f>
        <v>6.7932860420084706</v>
      </c>
      <c r="V51" s="48">
        <f>'Monthly Summary Forecast'!$M19</f>
        <v>6.5595808839394651</v>
      </c>
      <c r="W51" s="48">
        <f>'Monthly Summary Forecast'!$M20</f>
        <v>6.7418860353710661</v>
      </c>
      <c r="X51" s="48">
        <f>'Monthly Summary Forecast'!$M21</f>
        <v>6.4752971610823211</v>
      </c>
      <c r="Y51" s="48">
        <f>'Monthly Summary Forecast'!$M22</f>
        <v>7.0703269845795882</v>
      </c>
      <c r="Z51" s="48">
        <f>'Monthly Summary Forecast'!$M23</f>
        <v>7.0066555660081651</v>
      </c>
      <c r="AA51" s="48">
        <f>'Monthly Summary Forecast'!$M24</f>
        <v>5.7030720333495148</v>
      </c>
      <c r="AB51" s="48">
        <f>'Monthly Summary Forecast'!$M25</f>
        <v>6.0935927284599192</v>
      </c>
    </row>
    <row r="52" spans="4:28" ht="21">
      <c r="D52" s="42" t="s">
        <v>16</v>
      </c>
      <c r="E52" s="48">
        <f>'Monthly Summary Forecast'!$N2</f>
        <v>1.0633427811779186</v>
      </c>
      <c r="F52" s="48">
        <f>'Monthly Summary Forecast'!$N3</f>
        <v>2.0641743418310003</v>
      </c>
      <c r="G52" s="48">
        <f>'Monthly Summary Forecast'!$N4</f>
        <v>1.3991411418955473</v>
      </c>
      <c r="H52" s="48">
        <f>'Monthly Summary Forecast'!$N5</f>
        <v>1.1096410653948807</v>
      </c>
      <c r="I52" s="48">
        <f>'Monthly Summary Forecast'!$N6</f>
        <v>0.1412688306013824</v>
      </c>
      <c r="J52" s="48">
        <f>'Monthly Summary Forecast'!$N7</f>
        <v>-0.25307338190089379</v>
      </c>
      <c r="K52" s="48">
        <f>'Monthly Summary Forecast'!$N8</f>
        <v>0.88537860138265045</v>
      </c>
      <c r="L52" s="48">
        <f>'Monthly Summary Forecast'!$N9</f>
        <v>-0.80065211548997661</v>
      </c>
      <c r="M52" s="48">
        <f>'Monthly Summary Forecast'!$N10</f>
        <v>3.5358890656985276E-2</v>
      </c>
      <c r="N52" s="48">
        <f>'Monthly Summary Forecast'!$N11</f>
        <v>-1.5644045570379226</v>
      </c>
      <c r="O52" s="48">
        <f>'Monthly Summary Forecast'!$N12</f>
        <v>1.3049962547436418</v>
      </c>
      <c r="P52" s="48">
        <f>'Monthly Summary Forecast'!$N13</f>
        <v>-0.56243863368287472</v>
      </c>
      <c r="Q52" s="48">
        <f>'Monthly Summary Forecast'!$N14</f>
        <v>3.0139472796651057</v>
      </c>
      <c r="R52" s="48">
        <f>'Monthly Summary Forecast'!$N15</f>
        <v>2.9631914495654632</v>
      </c>
      <c r="S52" s="48">
        <f>'Monthly Summary Forecast'!$N16</f>
        <v>2.5773222355607603</v>
      </c>
      <c r="T52" s="48">
        <f>'Monthly Summary Forecast'!$N17</f>
        <v>2.5619296973660366</v>
      </c>
      <c r="U52" s="48">
        <f>'Monthly Summary Forecast'!$N18</f>
        <v>1.5451594488306291</v>
      </c>
      <c r="V52" s="48">
        <f>'Monthly Summary Forecast'!$N19</f>
        <v>1.0714856722556811</v>
      </c>
      <c r="W52" s="48">
        <f>'Monthly Summary Forecast'!$N20</f>
        <v>2.0711988261597463</v>
      </c>
      <c r="X52" s="48">
        <f>'Monthly Summary Forecast'!$N21</f>
        <v>0.57717166067869752</v>
      </c>
      <c r="Y52" s="48">
        <f>'Monthly Summary Forecast'!$N22</f>
        <v>1.0220654368883444</v>
      </c>
      <c r="Z52" s="48">
        <f>'Monthly Summary Forecast'!$N23</f>
        <v>-0.55002760204878498</v>
      </c>
      <c r="AA52" s="48">
        <f>'Monthly Summary Forecast'!$N24</f>
        <v>2.2512108375933133</v>
      </c>
      <c r="AB52" s="48">
        <f>'Monthly Summary Forecast'!$N25</f>
        <v>0.28465812846213578</v>
      </c>
    </row>
    <row r="53" spans="4:28" ht="21">
      <c r="D53" s="42" t="s">
        <v>8</v>
      </c>
      <c r="E53" s="48">
        <f>'Monthly Summary Forecast'!$O2</f>
        <v>3.8216224837534258</v>
      </c>
      <c r="F53" s="48">
        <f>'Monthly Summary Forecast'!$O3</f>
        <v>3.8219178082191791</v>
      </c>
      <c r="G53" s="48">
        <f>'Monthly Summary Forecast'!$O4</f>
        <v>3.6986301369863024</v>
      </c>
      <c r="H53" s="48">
        <f>'Monthly Summary Forecast'!$O5</f>
        <v>3.8219178082191791</v>
      </c>
      <c r="I53" s="48">
        <f>'Monthly Summary Forecast'!$O6</f>
        <v>3.8219178082191791</v>
      </c>
      <c r="J53" s="48">
        <f>'Monthly Summary Forecast'!$O7</f>
        <v>3.6986301369863024</v>
      </c>
      <c r="K53" s="48">
        <f>'Monthly Summary Forecast'!$O8</f>
        <v>3.8219178082191791</v>
      </c>
      <c r="L53" s="48">
        <f>'Monthly Summary Forecast'!$O9</f>
        <v>3.6986301369863024</v>
      </c>
      <c r="M53" s="48">
        <f>'Monthly Summary Forecast'!$O10</f>
        <v>3.8219178082191791</v>
      </c>
      <c r="N53" s="48">
        <f>'Monthly Summary Forecast'!$O11</f>
        <v>3.8219178082191791</v>
      </c>
      <c r="O53" s="48">
        <f>'Monthly Summary Forecast'!$O12</f>
        <v>3.4520547945205471</v>
      </c>
      <c r="P53" s="48">
        <f>'Monthly Summary Forecast'!$O13</f>
        <v>3.8219178082191791</v>
      </c>
      <c r="Q53" s="48">
        <f>'Monthly Summary Forecast'!$O14</f>
        <v>3.6986301369863024</v>
      </c>
      <c r="R53" s="48">
        <f>'Monthly Summary Forecast'!$O15</f>
        <v>3.8219178082191791</v>
      </c>
      <c r="S53" s="48">
        <f>'Monthly Summary Forecast'!$O16</f>
        <v>3.6986301369863024</v>
      </c>
      <c r="T53" s="48">
        <f>'Monthly Summary Forecast'!$O17</f>
        <v>3.8219178082191791</v>
      </c>
      <c r="U53" s="48">
        <f>'Monthly Summary Forecast'!$O18</f>
        <v>3.8219178082191791</v>
      </c>
      <c r="V53" s="48">
        <f>'Monthly Summary Forecast'!$O19</f>
        <v>3.6986301369863024</v>
      </c>
      <c r="W53" s="48">
        <f>'Monthly Summary Forecast'!$O20</f>
        <v>3.8219178082191791</v>
      </c>
      <c r="X53" s="48">
        <f>'Monthly Summary Forecast'!$O21</f>
        <v>3.6986301369863024</v>
      </c>
      <c r="Y53" s="48">
        <f>'Monthly Summary Forecast'!$O22</f>
        <v>3.8219178082191791</v>
      </c>
      <c r="Z53" s="48">
        <f>'Monthly Summary Forecast'!$O23</f>
        <v>3.7876712328767117</v>
      </c>
      <c r="AA53" s="48">
        <f>'Monthly Summary Forecast'!$O24</f>
        <v>3.7917808219178117</v>
      </c>
      <c r="AB53" s="48">
        <f>'Monthly Summary Forecast'!$O25</f>
        <v>3.7958904109589096</v>
      </c>
    </row>
    <row r="54" spans="4:28" ht="21">
      <c r="D54" s="42" t="s">
        <v>47</v>
      </c>
      <c r="E54" s="48">
        <f t="shared" ref="E54:AB54" si="0">SUM(E43:E53)</f>
        <v>90.147454442607597</v>
      </c>
      <c r="F54" s="48">
        <f t="shared" si="0"/>
        <v>105.56904650712724</v>
      </c>
      <c r="G54" s="48">
        <f t="shared" si="0"/>
        <v>81.557563374454176</v>
      </c>
      <c r="H54" s="48">
        <f t="shared" si="0"/>
        <v>92.686867683981859</v>
      </c>
      <c r="I54" s="48">
        <f t="shared" si="0"/>
        <v>94.711826218150946</v>
      </c>
      <c r="J54" s="48">
        <f t="shared" si="0"/>
        <v>104.65833667305516</v>
      </c>
      <c r="K54" s="48">
        <f t="shared" si="0"/>
        <v>111.93676915472987</v>
      </c>
      <c r="L54" s="48">
        <f t="shared" si="0"/>
        <v>106.63228866830322</v>
      </c>
      <c r="M54" s="48">
        <f t="shared" si="0"/>
        <v>98.524409808069308</v>
      </c>
      <c r="N54" s="48">
        <f t="shared" si="0"/>
        <v>89.476063511627402</v>
      </c>
      <c r="O54" s="48">
        <f t="shared" si="0"/>
        <v>88.73909701869745</v>
      </c>
      <c r="P54" s="48">
        <f t="shared" si="0"/>
        <v>87.7937024977509</v>
      </c>
      <c r="Q54" s="48">
        <f t="shared" si="0"/>
        <v>81.777202265967418</v>
      </c>
      <c r="R54" s="48">
        <f t="shared" si="0"/>
        <v>87.249739621697685</v>
      </c>
      <c r="S54" s="48">
        <f t="shared" si="0"/>
        <v>83.517816535089764</v>
      </c>
      <c r="T54" s="48">
        <f t="shared" si="0"/>
        <v>88.453454529249186</v>
      </c>
      <c r="U54" s="48">
        <f t="shared" si="0"/>
        <v>97.736794058622792</v>
      </c>
      <c r="V54" s="48">
        <f t="shared" si="0"/>
        <v>105.9446603933537</v>
      </c>
      <c r="W54" s="48">
        <f t="shared" si="0"/>
        <v>112.70669129056792</v>
      </c>
      <c r="X54" s="48">
        <f t="shared" si="0"/>
        <v>107.87893739159732</v>
      </c>
      <c r="Y54" s="48">
        <f t="shared" si="0"/>
        <v>99.325083755729935</v>
      </c>
      <c r="Z54" s="48">
        <f t="shared" si="0"/>
        <v>90.302736055670138</v>
      </c>
      <c r="AA54" s="48">
        <f t="shared" si="0"/>
        <v>98.415202866330446</v>
      </c>
      <c r="AB54" s="48">
        <f t="shared" si="0"/>
        <v>93.573055971967889</v>
      </c>
    </row>
    <row r="55" spans="4:28" ht="21">
      <c r="D55" s="42" t="s">
        <v>48</v>
      </c>
      <c r="E55" s="48">
        <f>'Monthly Summary Forecast'!$Q2</f>
        <v>35.27584127770038</v>
      </c>
      <c r="F55" s="48">
        <f>'Monthly Summary Forecast'!$Q3</f>
        <v>35.837999378814807</v>
      </c>
      <c r="G55" s="48">
        <f>'Monthly Summary Forecast'!$Q4</f>
        <v>33.076899831221866</v>
      </c>
      <c r="H55" s="48">
        <f>'Monthly Summary Forecast'!$Q5</f>
        <v>33.848582424331596</v>
      </c>
      <c r="I55" s="48">
        <f>'Monthly Summary Forecast'!$Q6</f>
        <v>33.574085730897316</v>
      </c>
      <c r="J55" s="48">
        <f>'Monthly Summary Forecast'!$Q7</f>
        <v>35.139147609990708</v>
      </c>
      <c r="K55" s="48">
        <f>'Monthly Summary Forecast'!$Q8</f>
        <v>38.567112213197902</v>
      </c>
      <c r="L55" s="48">
        <f>'Monthly Summary Forecast'!$Q9</f>
        <v>43.872721510534952</v>
      </c>
      <c r="M55" s="48">
        <f>'Monthly Summary Forecast'!$Q10</f>
        <v>45.8069649157501</v>
      </c>
      <c r="N55" s="48">
        <f>'Monthly Summary Forecast'!$Q11</f>
        <v>45.443607290117221</v>
      </c>
      <c r="O55" s="48">
        <f>'Monthly Summary Forecast'!$Q12</f>
        <v>42.209390287879927</v>
      </c>
      <c r="P55" s="48">
        <f>'Monthly Summary Forecast'!$Q13</f>
        <v>45.347647529563211</v>
      </c>
      <c r="Q55" s="48">
        <f>'Monthly Summary Forecast'!$Q14</f>
        <v>35.27584127770038</v>
      </c>
      <c r="R55" s="48">
        <f>'Monthly Summary Forecast'!$Q15</f>
        <v>35.837999378814807</v>
      </c>
      <c r="S55" s="48">
        <f>'Monthly Summary Forecast'!$Q16</f>
        <v>33.076899831221866</v>
      </c>
      <c r="T55" s="48">
        <f>'Monthly Summary Forecast'!$Q17</f>
        <v>33.848582424331596</v>
      </c>
      <c r="U55" s="48">
        <f>'Monthly Summary Forecast'!$Q18</f>
        <v>33.574085730897316</v>
      </c>
      <c r="V55" s="48">
        <f>'Monthly Summary Forecast'!$Q19</f>
        <v>35.139147609990708</v>
      </c>
      <c r="W55" s="48">
        <f>'Monthly Summary Forecast'!$Q20</f>
        <v>38.567112213197902</v>
      </c>
      <c r="X55" s="48">
        <f>'Monthly Summary Forecast'!$Q21</f>
        <v>43.872721510534952</v>
      </c>
      <c r="Y55" s="48">
        <f>'Monthly Summary Forecast'!$Q22</f>
        <v>45.8069649157501</v>
      </c>
      <c r="Z55" s="48">
        <f>'Monthly Summary Forecast'!$Q23</f>
        <v>45.443607290117221</v>
      </c>
      <c r="AA55" s="48">
        <f>'Monthly Summary Forecast'!$Q24</f>
        <v>42.209390287879927</v>
      </c>
      <c r="AB55" s="48">
        <f>'Monthly Summary Forecast'!$Q25</f>
        <v>45.347647529563211</v>
      </c>
    </row>
    <row r="56" spans="4:28" ht="21">
      <c r="D56" s="42" t="s">
        <v>45</v>
      </c>
      <c r="E56" s="48">
        <f>'Monthly Summary Forecast'!$R2</f>
        <v>24.891205479452058</v>
      </c>
      <c r="F56" s="48">
        <f>'Monthly Summary Forecast'!$R3</f>
        <v>25.720912328767124</v>
      </c>
      <c r="G56" s="48">
        <f>'Monthly Summary Forecast'!$R4</f>
        <v>24.891205479452058</v>
      </c>
      <c r="H56" s="48">
        <f>'Monthly Summary Forecast'!$R5</f>
        <v>25.720912328767124</v>
      </c>
      <c r="I56" s="48">
        <f>'Monthly Summary Forecast'!$R6</f>
        <v>25.720912328767124</v>
      </c>
      <c r="J56" s="48">
        <f>'Monthly Summary Forecast'!$R7</f>
        <v>24.891205479452058</v>
      </c>
      <c r="K56" s="48">
        <f>'Monthly Summary Forecast'!$R8</f>
        <v>25.720912328767124</v>
      </c>
      <c r="L56" s="48">
        <f>'Monthly Summary Forecast'!$R9</f>
        <v>24.891205479452058</v>
      </c>
      <c r="M56" s="48">
        <f>'Monthly Summary Forecast'!$R10</f>
        <v>25.720912328767124</v>
      </c>
      <c r="N56" s="48">
        <f>'Monthly Summary Forecast'!$R11</f>
        <v>25.720912328767124</v>
      </c>
      <c r="O56" s="48">
        <f>'Monthly Summary Forecast'!$R12</f>
        <v>23.231791780821919</v>
      </c>
      <c r="P56" s="48">
        <f>'Monthly Summary Forecast'!$R13</f>
        <v>25.720912328767124</v>
      </c>
      <c r="Q56" s="48">
        <f>'Monthly Summary Forecast'!$R14</f>
        <v>24.891205479452058</v>
      </c>
      <c r="R56" s="48">
        <f>'Monthly Summary Forecast'!$R15</f>
        <v>25.720912328767124</v>
      </c>
      <c r="S56" s="48">
        <f>'Monthly Summary Forecast'!$R16</f>
        <v>24.891205479452058</v>
      </c>
      <c r="T56" s="48">
        <f>'Monthly Summary Forecast'!$R17</f>
        <v>25.720912328767124</v>
      </c>
      <c r="U56" s="48">
        <f>'Monthly Summary Forecast'!$R18</f>
        <v>25.720912328767124</v>
      </c>
      <c r="V56" s="48">
        <f>'Monthly Summary Forecast'!$R19</f>
        <v>24.891205479452058</v>
      </c>
      <c r="W56" s="48">
        <f>'Monthly Summary Forecast'!$R20</f>
        <v>25.720912328767124</v>
      </c>
      <c r="X56" s="48">
        <f>'Monthly Summary Forecast'!$R21</f>
        <v>24.891205479452058</v>
      </c>
      <c r="Y56" s="48">
        <f>'Monthly Summary Forecast'!$R22</f>
        <v>25.720912328767124</v>
      </c>
      <c r="Z56" s="48">
        <f>'Monthly Summary Forecast'!$R23</f>
        <v>25.720912328767124</v>
      </c>
      <c r="AA56" s="48">
        <f>'Monthly Summary Forecast'!$R24</f>
        <v>23.231791780821919</v>
      </c>
      <c r="AB56" s="48">
        <f>'Monthly Summary Forecast'!$R25</f>
        <v>25.720912328767124</v>
      </c>
    </row>
    <row r="57" spans="4:28" ht="21">
      <c r="D57" s="42" t="s">
        <v>44</v>
      </c>
      <c r="E57" s="48">
        <f>'Monthly Summary Forecast'!$S2</f>
        <v>0.98630136986301364</v>
      </c>
      <c r="F57" s="48">
        <f>'Monthly Summary Forecast'!$S3</f>
        <v>1.0191780821917806</v>
      </c>
      <c r="G57" s="48">
        <f>'Monthly Summary Forecast'!$S4</f>
        <v>0.98630136986301364</v>
      </c>
      <c r="H57" s="48">
        <f>'Monthly Summary Forecast'!$S5</f>
        <v>1.0191780821917806</v>
      </c>
      <c r="I57" s="48">
        <f>'Monthly Summary Forecast'!$S6</f>
        <v>1.0191780821917806</v>
      </c>
      <c r="J57" s="48">
        <f>'Monthly Summary Forecast'!$S7</f>
        <v>0.98630136986301364</v>
      </c>
      <c r="K57" s="48">
        <f>'Monthly Summary Forecast'!$S8</f>
        <v>1.0191780821917806</v>
      </c>
      <c r="L57" s="48">
        <f>'Monthly Summary Forecast'!$S9</f>
        <v>0.98630136986301364</v>
      </c>
      <c r="M57" s="48">
        <f>'Monthly Summary Forecast'!$S10</f>
        <v>1.0191780821917806</v>
      </c>
      <c r="N57" s="48">
        <f>'Monthly Summary Forecast'!$S11</f>
        <v>1.0191780821917806</v>
      </c>
      <c r="O57" s="48">
        <f>'Monthly Summary Forecast'!$S12</f>
        <v>0.92054794520547933</v>
      </c>
      <c r="P57" s="48">
        <f>'Monthly Summary Forecast'!$S13</f>
        <v>1.0191780821917806</v>
      </c>
      <c r="Q57" s="48">
        <f>'Monthly Summary Forecast'!$S14</f>
        <v>0.98630136986301364</v>
      </c>
      <c r="R57" s="48">
        <f>'Monthly Summary Forecast'!$S15</f>
        <v>1.0191780821917806</v>
      </c>
      <c r="S57" s="48">
        <f>'Monthly Summary Forecast'!$S16</f>
        <v>0.98630136986301364</v>
      </c>
      <c r="T57" s="48">
        <f>'Monthly Summary Forecast'!$S17</f>
        <v>1.0191780821917806</v>
      </c>
      <c r="U57" s="48">
        <f>'Monthly Summary Forecast'!$S18</f>
        <v>1.0191780821917806</v>
      </c>
      <c r="V57" s="48">
        <f>'Monthly Summary Forecast'!$S19</f>
        <v>0.98630136986301364</v>
      </c>
      <c r="W57" s="48">
        <f>'Monthly Summary Forecast'!$S20</f>
        <v>1.0191780821917806</v>
      </c>
      <c r="X57" s="48">
        <f>'Monthly Summary Forecast'!$S21</f>
        <v>0.98630136986301364</v>
      </c>
      <c r="Y57" s="48">
        <f>'Monthly Summary Forecast'!$S22</f>
        <v>1.0191780821917806</v>
      </c>
      <c r="Z57" s="48">
        <f>'Monthly Summary Forecast'!$S23</f>
        <v>1.0191780821917806</v>
      </c>
      <c r="AA57" s="48">
        <f>'Monthly Summary Forecast'!$S24</f>
        <v>0.92054794520547933</v>
      </c>
      <c r="AB57" s="48">
        <f>'Monthly Summary Forecast'!$S25</f>
        <v>1.0191780821917806</v>
      </c>
    </row>
    <row r="58" spans="4:28" ht="21">
      <c r="D58" s="43" t="s">
        <v>46</v>
      </c>
      <c r="E58" s="49">
        <f t="shared" ref="E58:AB58" si="1">(E54+E56+E57)/E55</f>
        <v>3.2890770875893423</v>
      </c>
      <c r="F58" s="49">
        <f t="shared" si="1"/>
        <v>3.6918672696975121</v>
      </c>
      <c r="G58" s="49">
        <f t="shared" si="1"/>
        <v>3.2480392894124677</v>
      </c>
      <c r="H58" s="49">
        <f t="shared" si="1"/>
        <v>3.5282705963217036</v>
      </c>
      <c r="I58" s="49">
        <f t="shared" si="1"/>
        <v>3.6174303479942855</v>
      </c>
      <c r="J58" s="49">
        <f t="shared" si="1"/>
        <v>3.7148266933275438</v>
      </c>
      <c r="K58" s="49">
        <f t="shared" si="1"/>
        <v>3.5957283708224517</v>
      </c>
      <c r="L58" s="49">
        <f t="shared" si="1"/>
        <v>3.0203231291635131</v>
      </c>
      <c r="M58" s="49">
        <f t="shared" si="1"/>
        <v>2.7346168961296478</v>
      </c>
      <c r="N58" s="49">
        <f t="shared" si="1"/>
        <v>2.5573707910256553</v>
      </c>
      <c r="O58" s="49">
        <f t="shared" si="1"/>
        <v>2.6745573905420921</v>
      </c>
      <c r="P58" s="49">
        <f t="shared" si="1"/>
        <v>2.5256832305147143</v>
      </c>
      <c r="Q58" s="49">
        <f t="shared" si="1"/>
        <v>3.0517970717635698</v>
      </c>
      <c r="R58" s="49">
        <f t="shared" si="1"/>
        <v>3.1806973605797952</v>
      </c>
      <c r="S58" s="49">
        <f t="shared" si="1"/>
        <v>3.3073027987086223</v>
      </c>
      <c r="T58" s="49">
        <f t="shared" si="1"/>
        <v>3.403201454528352</v>
      </c>
      <c r="U58" s="49">
        <f t="shared" si="1"/>
        <v>3.7075286418009297</v>
      </c>
      <c r="V58" s="49">
        <f t="shared" si="1"/>
        <v>3.7514332648521416</v>
      </c>
      <c r="W58" s="49">
        <f t="shared" si="1"/>
        <v>3.6156915490760357</v>
      </c>
      <c r="X58" s="49">
        <f t="shared" si="1"/>
        <v>3.0487382509150724</v>
      </c>
      <c r="Y58" s="49">
        <f t="shared" si="1"/>
        <v>2.7520962019324502</v>
      </c>
      <c r="Z58" s="49">
        <f t="shared" si="1"/>
        <v>2.5755619645116234</v>
      </c>
      <c r="AA58" s="49">
        <f t="shared" si="1"/>
        <v>2.9037979879930202</v>
      </c>
      <c r="AB58" s="49">
        <f t="shared" si="1"/>
        <v>2.6531287274492419</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96</v>
      </c>
      <c r="E64" s="46">
        <v>3.7042151972867483</v>
      </c>
      <c r="F64" s="47">
        <v>4.2315074323694226</v>
      </c>
      <c r="G64" s="47">
        <v>3.931220169435758</v>
      </c>
      <c r="H64" s="47">
        <v>4.2080290738534769</v>
      </c>
      <c r="I64" s="47">
        <v>4.2902982276994424</v>
      </c>
      <c r="J64" s="47">
        <v>4.3915945131052281</v>
      </c>
      <c r="K64" s="47">
        <v>4.3127850122990905</v>
      </c>
      <c r="L64" s="47">
        <v>3.7676378779553694</v>
      </c>
      <c r="M64" s="47">
        <v>3.4838596341076897</v>
      </c>
      <c r="N64" s="47">
        <v>3.3895571498008632</v>
      </c>
      <c r="O64" s="47">
        <v>3.5580341478274264</v>
      </c>
      <c r="P64" s="47">
        <v>3.3481263626619984</v>
      </c>
      <c r="Q64" s="46">
        <v>3.8736318022272269</v>
      </c>
      <c r="R64" s="47">
        <v>4.0089190029768638</v>
      </c>
      <c r="S64" s="47">
        <v>3.9569170809106278</v>
      </c>
      <c r="T64" s="47">
        <v>4.0896363258438786</v>
      </c>
      <c r="U64" s="47">
        <v>4.4812389940820418</v>
      </c>
      <c r="V64" s="47">
        <v>4.543170962766518</v>
      </c>
      <c r="W64" s="47">
        <v>4.4488853957722219</v>
      </c>
      <c r="X64" s="47">
        <v>3.9363979684735715</v>
      </c>
      <c r="Y64" s="47">
        <v>3.7158459351327111</v>
      </c>
      <c r="Z64" s="47">
        <v>3.6212688226609364</v>
      </c>
      <c r="AA64" s="47">
        <v>3.9290061623804995</v>
      </c>
      <c r="AB64" s="47">
        <v>3.6038541625868139</v>
      </c>
    </row>
    <row r="65" spans="4:28" s="28" customFormat="1" ht="21">
      <c r="D65" s="43" t="s">
        <v>97</v>
      </c>
      <c r="E65" s="46">
        <v>2.8739389778919362</v>
      </c>
      <c r="F65" s="47">
        <v>3.1522271070256016</v>
      </c>
      <c r="G65" s="47">
        <v>2.5648584093891773</v>
      </c>
      <c r="H65" s="47">
        <v>2.8485121187899303</v>
      </c>
      <c r="I65" s="47">
        <v>2.9445624682891292</v>
      </c>
      <c r="J65" s="47">
        <v>3.0380588735498595</v>
      </c>
      <c r="K65" s="47">
        <v>2.8786717293458128</v>
      </c>
      <c r="L65" s="47">
        <v>2.2730083803716568</v>
      </c>
      <c r="M65" s="47">
        <v>1.9853741581516058</v>
      </c>
      <c r="N65" s="47">
        <v>1.7251844322504475</v>
      </c>
      <c r="O65" s="47">
        <v>1.7910806332567577</v>
      </c>
      <c r="P65" s="47">
        <v>1.7032400983674303</v>
      </c>
      <c r="Q65" s="46">
        <v>2.2299623412999128</v>
      </c>
      <c r="R65" s="47">
        <v>2.3524757181827267</v>
      </c>
      <c r="S65" s="47">
        <v>2.6576885165066169</v>
      </c>
      <c r="T65" s="47">
        <v>2.7167665832128258</v>
      </c>
      <c r="U65" s="47">
        <v>2.9338182895198175</v>
      </c>
      <c r="V65" s="47">
        <v>2.9596955669377651</v>
      </c>
      <c r="W65" s="47">
        <v>2.7824977023798496</v>
      </c>
      <c r="X65" s="47">
        <v>2.1610785333565734</v>
      </c>
      <c r="Y65" s="47">
        <v>1.7883464687321893</v>
      </c>
      <c r="Z65" s="47">
        <v>1.5298551063623107</v>
      </c>
      <c r="AA65" s="47">
        <v>1.878589813605541</v>
      </c>
      <c r="AB65" s="47">
        <v>1.7024032923116699</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E56" sqref="E56"/>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D34" sqref="D34"/>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Apr-19</v>
      </c>
      <c r="C1" s="10" t="str">
        <f>'Monthly Summary Forecast'!$A3</f>
        <v>May-19</v>
      </c>
      <c r="D1" s="10" t="str">
        <f>'Monthly Summary Forecast'!A4</f>
        <v>Jun-19</v>
      </c>
      <c r="E1" s="10" t="str">
        <f>'Monthly Summary Forecast'!A5</f>
        <v>Jul-19</v>
      </c>
      <c r="F1" s="10" t="str">
        <f>'Monthly Summary Forecast'!A6</f>
        <v>Aug-19</v>
      </c>
      <c r="G1" s="10" t="str">
        <f>'Monthly Summary Forecast'!A7</f>
        <v>Sep-19</v>
      </c>
      <c r="H1" s="10" t="str">
        <f>'Monthly Summary Forecast'!A8</f>
        <v>Oct-19</v>
      </c>
      <c r="I1" s="10" t="str">
        <f>'Monthly Summary Forecast'!A9</f>
        <v>Nov-19</v>
      </c>
      <c r="J1" s="10" t="str">
        <f>'Monthly Summary Forecast'!A10</f>
        <v>Dec-19</v>
      </c>
      <c r="K1" s="10" t="str">
        <f>'Monthly Summary Forecast'!A11</f>
        <v>Jan-20</v>
      </c>
      <c r="L1" s="10" t="str">
        <f>'Monthly Summary Forecast'!A12</f>
        <v>Feb-20</v>
      </c>
      <c r="M1" s="10" t="str">
        <f>'Monthly Summary Forecast'!A13</f>
        <v>Mar-20</v>
      </c>
      <c r="N1" s="10" t="str">
        <f>'Monthly Summary Forecast'!$A14</f>
        <v>Apr-20</v>
      </c>
      <c r="O1" s="10" t="str">
        <f>'Monthly Summary Forecast'!$A15</f>
        <v>May-20</v>
      </c>
      <c r="P1" s="10" t="str">
        <f>'Monthly Summary Forecast'!A16</f>
        <v>Jun-20</v>
      </c>
      <c r="Q1" s="10" t="str">
        <f>'Monthly Summary Forecast'!A17</f>
        <v>Jul-20</v>
      </c>
      <c r="R1" s="10" t="str">
        <f>'Monthly Summary Forecast'!A18</f>
        <v>Aug-20</v>
      </c>
      <c r="S1" s="10" t="str">
        <f>'Monthly Summary Forecast'!A19</f>
        <v>Sep-20</v>
      </c>
      <c r="T1" s="10" t="str">
        <f>'Monthly Summary Forecast'!A20</f>
        <v>Oct-20</v>
      </c>
      <c r="U1" s="10" t="str">
        <f>'Monthly Summary Forecast'!A21</f>
        <v>Nov-20</v>
      </c>
      <c r="V1" s="10" t="str">
        <f>'Monthly Summary Forecast'!A22</f>
        <v>Dec-20</v>
      </c>
      <c r="W1" s="10" t="str">
        <f>'Monthly Summary Forecast'!A23</f>
        <v>Jan-21</v>
      </c>
      <c r="X1" s="10" t="str">
        <f>'Monthly Summary Forecast'!A24</f>
        <v>Feb-21</v>
      </c>
      <c r="Y1" s="10" t="str">
        <f>'Monthly Summary Forecast'!A25</f>
        <v>Mar-21</v>
      </c>
    </row>
    <row r="2" spans="1:25">
      <c r="A2" s="8" t="s">
        <v>9</v>
      </c>
      <c r="B2" s="54">
        <f>'Monthly Summary Forecast'!$B2</f>
        <v>-3.0374195733698626</v>
      </c>
      <c r="C2" s="54">
        <f>'Monthly Summary Forecast'!$B3</f>
        <v>-4.2250673972602728</v>
      </c>
      <c r="D2" s="54">
        <f>'Monthly Summary Forecast'!$B4</f>
        <v>-3.5534832876712312</v>
      </c>
      <c r="E2" s="54">
        <f>'Monthly Summary Forecast'!$B5</f>
        <v>-2.8190473972602743</v>
      </c>
      <c r="F2" s="54">
        <f>'Monthly Summary Forecast'!$B6</f>
        <v>-3.4448973972602719</v>
      </c>
      <c r="G2" s="54">
        <f>'Monthly Summary Forecast'!$B7</f>
        <v>-1.6613732876712322</v>
      </c>
      <c r="H2" s="54">
        <f>'Monthly Summary Forecast'!$B8</f>
        <v>-0.79642739726027367</v>
      </c>
      <c r="I2" s="54">
        <f>'Monthly Summary Forecast'!$B9</f>
        <v>-0.86873328767123248</v>
      </c>
      <c r="J2" s="54">
        <f>'Monthly Summary Forecast'!$B10</f>
        <v>-1.006867397260274</v>
      </c>
      <c r="K2" s="54">
        <f>'Monthly Summary Forecast'!$B11</f>
        <v>-0.21893739726027409</v>
      </c>
      <c r="L2" s="54">
        <f>'Monthly Summary Forecast'!$B12</f>
        <v>1.5279935725365774</v>
      </c>
      <c r="M2" s="54">
        <f>'Monthly Summary Forecast'!$B13</f>
        <v>-1.4414764632469592</v>
      </c>
      <c r="N2" s="54">
        <f>'Monthly Summary Forecast'!$B14</f>
        <v>-6.3537332786885221</v>
      </c>
      <c r="O2" s="54">
        <f>'Monthly Summary Forecast'!$B15</f>
        <v>-4.3539033879781419</v>
      </c>
      <c r="P2" s="54">
        <f>'Monthly Summary Forecast'!$B16</f>
        <v>-3.6781632786885243</v>
      </c>
      <c r="Q2" s="54">
        <f>'Monthly Summary Forecast'!$B17</f>
        <v>-2.9478833879781434</v>
      </c>
      <c r="R2" s="54">
        <f>'Monthly Summary Forecast'!$B18</f>
        <v>-3.5737333879781414</v>
      </c>
      <c r="S2" s="54">
        <f>'Monthly Summary Forecast'!$B19</f>
        <v>-1.7860532786885244</v>
      </c>
      <c r="T2" s="54">
        <f>'Monthly Summary Forecast'!$B20</f>
        <v>-0.92526338797814267</v>
      </c>
      <c r="U2" s="54">
        <f>'Monthly Summary Forecast'!$B21</f>
        <v>-0.99341327868852503</v>
      </c>
      <c r="V2" s="54">
        <f>'Monthly Summary Forecast'!$B22</f>
        <v>-1.1357033879781415</v>
      </c>
      <c r="W2" s="54">
        <f>'Monthly Summary Forecast'!$B23</f>
        <v>-0.34777338797814172</v>
      </c>
      <c r="X2" s="54">
        <f>'Monthly Summary Forecast'!$B24</f>
        <v>1.7145881525423727</v>
      </c>
      <c r="Y2" s="54">
        <f>'Monthly Summary Forecast'!$B25</f>
        <v>-1.2049191525423733</v>
      </c>
    </row>
    <row r="3" spans="1:25">
      <c r="A3" s="8" t="s">
        <v>11</v>
      </c>
      <c r="B3" s="54">
        <f>'Monthly Summary Forecast'!$C2</f>
        <v>7.3895200530544223</v>
      </c>
      <c r="C3" s="54">
        <f>'Monthly Summary Forecast'!$C3</f>
        <v>8.9306886536589101</v>
      </c>
      <c r="D3" s="54">
        <f>'Monthly Summary Forecast'!$C4</f>
        <v>5.8228795214961835</v>
      </c>
      <c r="E3" s="54">
        <f>'Monthly Summary Forecast'!$C5</f>
        <v>6.9675013679059692</v>
      </c>
      <c r="F3" s="54">
        <f>'Monthly Summary Forecast'!$C6</f>
        <v>8.1515256322604071</v>
      </c>
      <c r="G3" s="54">
        <f>'Monthly Summary Forecast'!$C7</f>
        <v>14.075943639421855</v>
      </c>
      <c r="H3" s="54">
        <f>'Monthly Summary Forecast'!$C8</f>
        <v>16.346332173879553</v>
      </c>
      <c r="I3" s="54">
        <f>'Monthly Summary Forecast'!$C9</f>
        <v>16.052159306427043</v>
      </c>
      <c r="J3" s="54">
        <f>'Monthly Summary Forecast'!$C10</f>
        <v>11.800869418036189</v>
      </c>
      <c r="K3" s="54">
        <f>'Monthly Summary Forecast'!$C11</f>
        <v>10.049684902803534</v>
      </c>
      <c r="L3" s="54">
        <f>'Monthly Summary Forecast'!$C12</f>
        <v>12.995199005062156</v>
      </c>
      <c r="M3" s="54">
        <f>'Monthly Summary Forecast'!$C13</f>
        <v>12.85049462228058</v>
      </c>
      <c r="N3" s="54">
        <f>'Monthly Summary Forecast'!$C14</f>
        <v>8.2929589572836324</v>
      </c>
      <c r="O3" s="54">
        <f>'Monthly Summary Forecast'!$C15</f>
        <v>8.9558186736589089</v>
      </c>
      <c r="P3" s="54">
        <f>'Monthly Summary Forecast'!$C16</f>
        <v>5.833712861496184</v>
      </c>
      <c r="Q3" s="54">
        <f>'Monthly Summary Forecast'!$C17</f>
        <v>6.9704180379059695</v>
      </c>
      <c r="R3" s="54">
        <f>'Monthly Summary Forecast'!$C18</f>
        <v>8.2476418822604067</v>
      </c>
      <c r="S3" s="54">
        <f>'Monthly Summary Forecast'!$C19</f>
        <v>14.128360309421858</v>
      </c>
      <c r="T3" s="54">
        <f>'Monthly Summary Forecast'!$C20</f>
        <v>16.372318843879555</v>
      </c>
      <c r="U3" s="54">
        <f>'Monthly Summary Forecast'!$C21</f>
        <v>16.147336816427043</v>
      </c>
      <c r="V3" s="54">
        <f>'Monthly Summary Forecast'!$C22</f>
        <v>11.851681118036193</v>
      </c>
      <c r="W3" s="54">
        <f>'Monthly Summary Forecast'!$C23</f>
        <v>10.099884932803533</v>
      </c>
      <c r="X3" s="54">
        <f>'Monthly Summary Forecast'!$C24</f>
        <v>12.940333208167267</v>
      </c>
      <c r="Y3" s="54">
        <f>'Monthly Summary Forecast'!$C25</f>
        <v>13.207617283641151</v>
      </c>
    </row>
    <row r="4" spans="1:25">
      <c r="A4" s="8" t="s">
        <v>12</v>
      </c>
      <c r="B4" s="54">
        <f>'Monthly Summary Forecast'!$D2</f>
        <v>4.7966064253771652</v>
      </c>
      <c r="C4" s="54">
        <f>'Monthly Summary Forecast'!$D3</f>
        <v>5.373018696026695</v>
      </c>
      <c r="D4" s="54">
        <f>'Monthly Summary Forecast'!$D4</f>
        <v>5.2385062047564821</v>
      </c>
      <c r="E4" s="54">
        <f>'Monthly Summary Forecast'!$D5</f>
        <v>5.7601943269505025</v>
      </c>
      <c r="F4" s="54">
        <f>'Monthly Summary Forecast'!$D6</f>
        <v>5.6151274457560172</v>
      </c>
      <c r="G4" s="54">
        <f>'Monthly Summary Forecast'!$D7</f>
        <v>6.111715309939366</v>
      </c>
      <c r="H4" s="54">
        <f>'Monthly Summary Forecast'!$D8</f>
        <v>6.0235845887267896</v>
      </c>
      <c r="I4" s="54">
        <f>'Monthly Summary Forecast'!$D9</f>
        <v>7.4286853351983524</v>
      </c>
      <c r="J4" s="54">
        <f>'Monthly Summary Forecast'!$D10</f>
        <v>7.4702506664862582</v>
      </c>
      <c r="K4" s="54">
        <f>'Monthly Summary Forecast'!$D11</f>
        <v>7.5745388270770446</v>
      </c>
      <c r="L4" s="54">
        <f>'Monthly Summary Forecast'!$D12</f>
        <v>6.5184684003360438</v>
      </c>
      <c r="M4" s="54">
        <f>'Monthly Summary Forecast'!$D13</f>
        <v>7.5670279976871955</v>
      </c>
      <c r="N4" s="54">
        <f>'Monthly Summary Forecast'!$D14</f>
        <v>5.1676623869916307</v>
      </c>
      <c r="O4" s="54">
        <f>'Monthly Summary Forecast'!$D15</f>
        <v>5.5758224343444516</v>
      </c>
      <c r="P4" s="54">
        <f>'Monthly Summary Forecast'!$D16</f>
        <v>5.4347678869994711</v>
      </c>
      <c r="Q4" s="54">
        <f>'Monthly Summary Forecast'!$D17</f>
        <v>5.9629980652682582</v>
      </c>
      <c r="R4" s="54">
        <f>'Monthly Summary Forecast'!$D18</f>
        <v>5.8179311840737835</v>
      </c>
      <c r="S4" s="54">
        <f>'Monthly Summary Forecast'!$D19</f>
        <v>6.3079769921823559</v>
      </c>
      <c r="T4" s="54">
        <f>'Monthly Summary Forecast'!$D20</f>
        <v>6.2263883270445559</v>
      </c>
      <c r="U4" s="54">
        <f>'Monthly Summary Forecast'!$D21</f>
        <v>7.4286853351983604</v>
      </c>
      <c r="V4" s="54">
        <f>'Monthly Summary Forecast'!$D22</f>
        <v>7.4702506664862636</v>
      </c>
      <c r="W4" s="54">
        <f>'Monthly Summary Forecast'!$D23</f>
        <v>7.5745388270770588</v>
      </c>
      <c r="X4" s="54">
        <f>'Monthly Summary Forecast'!$D24</f>
        <v>6.5184684003360625</v>
      </c>
      <c r="Y4" s="54">
        <f>'Monthly Summary Forecast'!$D25</f>
        <v>7.3993667073646101</v>
      </c>
    </row>
    <row r="5" spans="1:25">
      <c r="A5" s="8" t="s">
        <v>106</v>
      </c>
      <c r="B5" s="54">
        <f>'Monthly Summary Forecast'!$U2</f>
        <v>49.052616401349397</v>
      </c>
      <c r="C5" s="54">
        <f>'Monthly Summary Forecast'!$U3</f>
        <v>59.80342319266083</v>
      </c>
      <c r="D5" s="54">
        <f>'Monthly Summary Forecast'!$U4</f>
        <v>39.222183026256566</v>
      </c>
      <c r="E5" s="54">
        <f>'Monthly Summary Forecast'!$U5</f>
        <v>46.989311293798437</v>
      </c>
      <c r="F5" s="54">
        <f>'Monthly Summary Forecast'!$U6</f>
        <v>49.460466293798433</v>
      </c>
      <c r="G5" s="54">
        <f>'Monthly Summary Forecast'!$U7</f>
        <v>53.08101102625654</v>
      </c>
      <c r="H5" s="54">
        <f>'Monthly Summary Forecast'!$U8</f>
        <v>55.964255293798416</v>
      </c>
      <c r="I5" s="54">
        <f>'Monthly Summary Forecast'!$U9</f>
        <v>52.577047052572318</v>
      </c>
      <c r="J5" s="54">
        <f>'Monthly Summary Forecast'!$U10</f>
        <v>46.531420254324722</v>
      </c>
      <c r="K5" s="54">
        <f>'Monthly Summary Forecast'!$U11</f>
        <v>39.83816525432475</v>
      </c>
      <c r="L5" s="54">
        <f>'Monthly Summary Forecast'!$U12</f>
        <v>36.388138850819935</v>
      </c>
      <c r="M5" s="54">
        <f>'Monthly Summary Forecast'!$U13</f>
        <v>36.756634254324744</v>
      </c>
      <c r="N5" s="54">
        <f>'Monthly Summary Forecast'!$U14</f>
        <v>38.86935487761469</v>
      </c>
      <c r="O5" s="54">
        <f>'Monthly Summary Forecast'!$U15</f>
        <v>39.475554340201825</v>
      </c>
      <c r="P5" s="54">
        <f>'Monthly Summary Forecast'!$U16</f>
        <v>39.222183026256566</v>
      </c>
      <c r="Q5" s="54">
        <f>'Monthly Summary Forecast'!$U17</f>
        <v>40.489311293798423</v>
      </c>
      <c r="R5" s="54">
        <f>'Monthly Summary Forecast'!$U18</f>
        <v>49.460466293798433</v>
      </c>
      <c r="S5" s="54">
        <f>'Monthly Summary Forecast'!$U19</f>
        <v>53.08101102625654</v>
      </c>
      <c r="T5" s="54">
        <f>'Monthly Summary Forecast'!$U20</f>
        <v>55.964255293798416</v>
      </c>
      <c r="U5" s="54">
        <f>'Monthly Summary Forecast'!$U21</f>
        <v>52.577047052572318</v>
      </c>
      <c r="V5" s="54">
        <f>'Monthly Summary Forecast'!$U22</f>
        <v>46.531420254324722</v>
      </c>
      <c r="W5" s="54">
        <f>'Monthly Summary Forecast'!$U23</f>
        <v>39.83816525432475</v>
      </c>
      <c r="X5" s="54">
        <f>'Monthly Summary Forecast'!$U24</f>
        <v>45.309237511136502</v>
      </c>
      <c r="Y5" s="54">
        <f>'Monthly Summary Forecast'!$U25</f>
        <v>41.649837714836416</v>
      </c>
    </row>
    <row r="6" spans="1:25">
      <c r="A6" s="8" t="s">
        <v>105</v>
      </c>
      <c r="B6" s="54">
        <f>'Monthly Summary Forecast'!$I2</f>
        <v>0.31533139093056334</v>
      </c>
      <c r="C6" s="54">
        <f>'Monthly Summary Forecast'!$I3</f>
        <v>0.89548650942051822</v>
      </c>
      <c r="D6" s="54">
        <f>'Monthly Summary Forecast'!$I4</f>
        <v>1.6438631778144426</v>
      </c>
      <c r="E6" s="54">
        <f>'Monthly Summary Forecast'!$I5</f>
        <v>1.8465683571859834</v>
      </c>
      <c r="F6" s="54">
        <f>'Monthly Summary Forecast'!$I6</f>
        <v>1.6664693612816392</v>
      </c>
      <c r="G6" s="54">
        <f>'Monthly Summary Forecast'!$I7</f>
        <v>1.7612691942069116</v>
      </c>
      <c r="H6" s="54">
        <f>'Monthly Summary Forecast'!$I8</f>
        <v>1.210690084916062</v>
      </c>
      <c r="I6" s="54">
        <f>'Monthly Summary Forecast'!$I9</f>
        <v>0.5021293865149683</v>
      </c>
      <c r="J6" s="54">
        <f>'Monthly Summary Forecast'!$I10</f>
        <v>0.46760976398383819</v>
      </c>
      <c r="K6" s="54">
        <f>'Monthly Summary Forecast'!$I11</f>
        <v>0.64381436380038604</v>
      </c>
      <c r="L6" s="54">
        <f>'Monthly Summary Forecast'!$I12</f>
        <v>0.119231030819736</v>
      </c>
      <c r="M6" s="54">
        <f>'Monthly Summary Forecast'!$I13</f>
        <v>0.22314388470914379</v>
      </c>
      <c r="N6" s="54">
        <f>'Monthly Summary Forecast'!$I14</f>
        <v>0.40427513104456209</v>
      </c>
      <c r="O6" s="54">
        <f>'Monthly Summary Forecast'!$I15</f>
        <v>0.89548650942051822</v>
      </c>
      <c r="P6" s="54">
        <f>'Monthly Summary Forecast'!$I16</f>
        <v>1.6438631778144426</v>
      </c>
      <c r="Q6" s="54">
        <f>'Monthly Summary Forecast'!$I17</f>
        <v>1.8465683571859834</v>
      </c>
      <c r="R6" s="54">
        <f>'Monthly Summary Forecast'!$I18</f>
        <v>1.6664693612816392</v>
      </c>
      <c r="S6" s="54">
        <f>'Monthly Summary Forecast'!$I19</f>
        <v>1.7612691942069116</v>
      </c>
      <c r="T6" s="54">
        <f>'Monthly Summary Forecast'!$I20</f>
        <v>1.210690084916062</v>
      </c>
      <c r="U6" s="54">
        <f>'Monthly Summary Forecast'!$I21</f>
        <v>0.5021293865149683</v>
      </c>
      <c r="V6" s="54">
        <f>'Monthly Summary Forecast'!$I22</f>
        <v>0.46760976398383819</v>
      </c>
      <c r="W6" s="54">
        <f>'Monthly Summary Forecast'!$I23</f>
        <v>0.64381436380038604</v>
      </c>
      <c r="X6" s="54">
        <f>'Monthly Summary Forecast'!$I24</f>
        <v>0.11923103081973595</v>
      </c>
      <c r="Y6" s="54">
        <f>'Monthly Summary Forecast'!$I25</f>
        <v>0.22314388470914379</v>
      </c>
    </row>
    <row r="7" spans="1:25">
      <c r="A7" s="8" t="s">
        <v>7</v>
      </c>
      <c r="B7" s="54">
        <f>'Monthly Summary Forecast'!$J2</f>
        <v>7.9469174751250664</v>
      </c>
      <c r="C7" s="54">
        <f>'Monthly Summary Forecast'!$J3</f>
        <v>8.9731879639413172</v>
      </c>
      <c r="D7" s="54">
        <f>'Monthly Summary Forecast'!$J4</f>
        <v>8.8134476697693334</v>
      </c>
      <c r="E7" s="54">
        <f>'Monthly Summary Forecast'!$J5</f>
        <v>9.082911268829692</v>
      </c>
      <c r="F7" s="54">
        <f>'Monthly Summary Forecast'!$J6</f>
        <v>9.597955748930838</v>
      </c>
      <c r="G7" s="54">
        <f>'Monthly Summary Forecast'!$J7</f>
        <v>8.7738874239030888</v>
      </c>
      <c r="H7" s="54">
        <f>'Monthly Summary Forecast'!$J8</f>
        <v>9.1019703860952461</v>
      </c>
      <c r="I7" s="54">
        <f>'Monthly Summary Forecast'!$J9</f>
        <v>9.3885025476260253</v>
      </c>
      <c r="J7" s="54">
        <f>'Monthly Summary Forecast'!$J10</f>
        <v>10.040940006041918</v>
      </c>
      <c r="K7" s="54">
        <f>'Monthly Summary Forecast'!$J11</f>
        <v>10.297150566422246</v>
      </c>
      <c r="L7" s="54">
        <f>'Monthly Summary Forecast'!$J12</f>
        <v>8.7126088176964327</v>
      </c>
      <c r="M7" s="54">
        <f>'Monthly Summary Forecast'!$J13</f>
        <v>9.8527172149448425</v>
      </c>
      <c r="N7" s="54">
        <f>'Monthly Summary Forecast'!$J14</f>
        <v>9.0368359963609493</v>
      </c>
      <c r="O7" s="54">
        <f>'Monthly Summary Forecast'!$J15</f>
        <v>8.9731879639413261</v>
      </c>
      <c r="P7" s="54">
        <f>'Monthly Summary Forecast'!$J16</f>
        <v>8.813447669769328</v>
      </c>
      <c r="Q7" s="54">
        <f>'Monthly Summary Forecast'!$J17</f>
        <v>9.0829112688296991</v>
      </c>
      <c r="R7" s="54">
        <f>'Monthly Summary Forecast'!$J18</f>
        <v>9.597955748930822</v>
      </c>
      <c r="S7" s="54">
        <f>'Monthly Summary Forecast'!$J19</f>
        <v>8.7738874239030888</v>
      </c>
      <c r="T7" s="54">
        <f>'Monthly Summary Forecast'!$J20</f>
        <v>9.1019703860952426</v>
      </c>
      <c r="U7" s="54">
        <f>'Monthly Summary Forecast'!$J21</f>
        <v>9.3885025476260431</v>
      </c>
      <c r="V7" s="54">
        <f>'Monthly Summary Forecast'!$J22</f>
        <v>10.040940006041918</v>
      </c>
      <c r="W7" s="54">
        <f>'Monthly Summary Forecast'!$J23</f>
        <v>10.297150566422232</v>
      </c>
      <c r="X7" s="54">
        <f>'Monthly Summary Forecast'!$J24</f>
        <v>8.7126088176964487</v>
      </c>
      <c r="Y7" s="54">
        <f>'Monthly Summary Forecast'!$J25</f>
        <v>9.7134409793734111</v>
      </c>
    </row>
    <row r="8" spans="1:25">
      <c r="A8" s="8" t="s">
        <v>6</v>
      </c>
      <c r="B8" s="54">
        <f>'Monthly Summary Forecast'!$K2</f>
        <v>11.089883294444013</v>
      </c>
      <c r="C8" s="54">
        <f>'Monthly Summary Forecast'!$K3</f>
        <v>11.569183063706921</v>
      </c>
      <c r="D8" s="54">
        <f>'Monthly Summary Forecast'!$K4</f>
        <v>11.22325723843236</v>
      </c>
      <c r="E8" s="54">
        <f>'Monthly Summary Forecast'!$K5</f>
        <v>11.828323553208829</v>
      </c>
      <c r="F8" s="54">
        <f>'Monthly Summary Forecast'!$K6</f>
        <v>11.622797208175612</v>
      </c>
      <c r="G8" s="54">
        <f>'Monthly Summary Forecast'!$K7</f>
        <v>11.45979667331645</v>
      </c>
      <c r="H8" s="54">
        <f>'Monthly Summary Forecast'!$K8</f>
        <v>11.748481832221936</v>
      </c>
      <c r="I8" s="54">
        <f>'Monthly Summary Forecast'!$K9</f>
        <v>11.261251030399784</v>
      </c>
      <c r="J8" s="54">
        <f>'Monthly Summary Forecast'!$K10</f>
        <v>11.40844140362166</v>
      </c>
      <c r="K8" s="54">
        <f>'Monthly Summary Forecast'!$K11</f>
        <v>11.174051595891052</v>
      </c>
      <c r="L8" s="54">
        <f>'Monthly Summary Forecast'!$K12</f>
        <v>11.079486632934467</v>
      </c>
      <c r="M8" s="54">
        <f>'Monthly Summary Forecast'!$K13</f>
        <v>11.594856454097437</v>
      </c>
      <c r="N8" s="54">
        <f>'Monthly Summary Forecast'!$K14</f>
        <v>11.809122890933919</v>
      </c>
      <c r="O8" s="54">
        <f>'Monthly Summary Forecast'!$K15</f>
        <v>12.58148658178124</v>
      </c>
      <c r="P8" s="54">
        <f>'Monthly Summary Forecast'!$K4</f>
        <v>11.22325723843236</v>
      </c>
      <c r="Q8" s="54">
        <f>'Monthly Summary Forecast'!$K17</f>
        <v>12.567593775284346</v>
      </c>
      <c r="R8" s="54">
        <f>'Monthly Summary Forecast'!$K18</f>
        <v>13.075646859197549</v>
      </c>
      <c r="S8" s="54">
        <f>'Monthly Summary Forecast'!$K19</f>
        <v>11.299359519890029</v>
      </c>
      <c r="T8" s="54">
        <f>'Monthly Summary Forecast'!$K20</f>
        <v>11.234485752062227</v>
      </c>
      <c r="U8" s="54">
        <f>'Monthly Summary Forecast'!$K21</f>
        <v>11.161375000199779</v>
      </c>
      <c r="V8" s="54">
        <f>'Monthly Summary Forecast'!$K22</f>
        <v>11.302289522148023</v>
      </c>
      <c r="W8" s="54">
        <f>'Monthly Summary Forecast'!$K23</f>
        <v>11.101086147384223</v>
      </c>
      <c r="X8" s="54">
        <f>'Monthly Summary Forecast'!$K24</f>
        <v>10.463959597771424</v>
      </c>
      <c r="Y8" s="54">
        <f>'Monthly Summary Forecast'!$K25</f>
        <v>11.366687758704561</v>
      </c>
    </row>
    <row r="9" spans="1:25">
      <c r="A9" s="8" t="s">
        <v>195</v>
      </c>
      <c r="B9" s="54">
        <f>'Monthly Summary Forecast'!$L2</f>
        <v>1.1700593926666669</v>
      </c>
      <c r="C9" s="54">
        <f>'Monthly Summary Forecast'!$L3</f>
        <v>0.86956585600000003</v>
      </c>
      <c r="D9" s="54">
        <f>'Monthly Summary Forecast'!$L4</f>
        <v>1.0079463910000002</v>
      </c>
      <c r="E9" s="54">
        <f>'Monthly Summary Forecast'!$L5</f>
        <v>1.1718901749999999</v>
      </c>
      <c r="F9" s="54">
        <f>'Monthly Summary Forecast'!$L6</f>
        <v>1.2840528179999999</v>
      </c>
      <c r="G9" s="54">
        <f>'Monthly Summary Forecast'!$L7</f>
        <v>1.0491525130000001</v>
      </c>
      <c r="H9" s="54">
        <f>'Monthly Summary Forecast'!$L8</f>
        <v>0.88684332099999985</v>
      </c>
      <c r="I9" s="54">
        <f>'Monthly Summary Forecast'!$L9</f>
        <v>0.91617557300000008</v>
      </c>
      <c r="J9" s="54">
        <f>'Monthly Summary Forecast'!$L10</f>
        <v>0.88228558300000004</v>
      </c>
      <c r="K9" s="54">
        <f>'Monthly Summary Forecast'!$L11</f>
        <v>0.85157015499999988</v>
      </c>
      <c r="L9" s="54">
        <f>'Monthly Summary Forecast'!$L12</f>
        <v>0.92091699700000018</v>
      </c>
      <c r="M9" s="54">
        <f>'Monthly Summary Forecast'!$L13</f>
        <v>1.0426878490000002</v>
      </c>
      <c r="N9" s="54">
        <f>'Monthly Summary Forecast'!$L14</f>
        <v>1.1442386200000001</v>
      </c>
      <c r="O9" s="54">
        <f>'Monthly Summary Forecast'!$L15</f>
        <v>0.86956585600000003</v>
      </c>
      <c r="P9" s="54">
        <f>'Monthly Summary Forecast'!$L4</f>
        <v>1.0079463910000002</v>
      </c>
      <c r="Q9" s="54">
        <f>'Monthly Summary Forecast'!$L17</f>
        <v>1.1718901749999999</v>
      </c>
      <c r="R9" s="54">
        <f>'Monthly Summary Forecast'!$L18</f>
        <v>1.2840528179999999</v>
      </c>
      <c r="S9" s="54">
        <f>'Monthly Summary Forecast'!$L19</f>
        <v>1.0491525130000001</v>
      </c>
      <c r="T9" s="54">
        <f>'Monthly Summary Forecast'!$L20</f>
        <v>0.88684332099999985</v>
      </c>
      <c r="U9" s="54">
        <f>'Monthly Summary Forecast'!$L21</f>
        <v>0.91617557300000008</v>
      </c>
      <c r="V9" s="54">
        <f>'Monthly Summary Forecast'!$L22</f>
        <v>0.88228558300000004</v>
      </c>
      <c r="W9" s="54">
        <f>'Monthly Summary Forecast'!$L23</f>
        <v>0.85157015499999988</v>
      </c>
      <c r="X9" s="54">
        <f>'Monthly Summary Forecast'!$L24</f>
        <v>0.89071245500000018</v>
      </c>
      <c r="Y9" s="54">
        <f>'Monthly Summary Forecast'!$L25</f>
        <v>1.0437395280000001</v>
      </c>
    </row>
    <row r="10" spans="1:25">
      <c r="A10" s="8" t="s">
        <v>10</v>
      </c>
      <c r="B10" s="54">
        <f>'Monthly Summary Forecast'!$M2</f>
        <v>6.5389743180988082</v>
      </c>
      <c r="C10" s="54">
        <f>'Monthly Summary Forecast'!$M3</f>
        <v>7.4934678189221433</v>
      </c>
      <c r="D10" s="54">
        <f>'Monthly Summary Forecast'!$M4</f>
        <v>7.0411921537181961</v>
      </c>
      <c r="E10" s="54">
        <f>'Monthly Summary Forecast'!$M5</f>
        <v>6.927655864748643</v>
      </c>
      <c r="F10" s="54">
        <f>'Monthly Summary Forecast'!$M6</f>
        <v>6.795142468387688</v>
      </c>
      <c r="G10" s="54">
        <f>'Monthly Summary Forecast'!$M7</f>
        <v>6.5613774255967732</v>
      </c>
      <c r="H10" s="54">
        <f>'Monthly Summary Forecast'!$M8</f>
        <v>6.743742461750287</v>
      </c>
      <c r="I10" s="54">
        <f>'Monthly Summary Forecast'!$M9</f>
        <v>6.4770937027396318</v>
      </c>
      <c r="J10" s="54">
        <f>'Monthly Summary Forecast'!$M10</f>
        <v>7.0721834109588091</v>
      </c>
      <c r="K10" s="54">
        <f>'Monthly Summary Forecast'!$M11</f>
        <v>7.0085119923873824</v>
      </c>
      <c r="L10" s="54">
        <f>'Monthly Summary Forecast'!$M12</f>
        <v>5.7200026622279108</v>
      </c>
      <c r="M10" s="54">
        <f>'Monthly Summary Forecast'!$M13</f>
        <v>6.0881375094175887</v>
      </c>
      <c r="N10" s="54">
        <f>'Monthly Summary Forecast'!$M14</f>
        <v>6.693909267775175</v>
      </c>
      <c r="O10" s="54">
        <f>'Monthly Summary Forecast'!$M15</f>
        <v>7.491611392542926</v>
      </c>
      <c r="P10" s="54">
        <f>'Monthly Summary Forecast'!$M4</f>
        <v>7.0411921537181961</v>
      </c>
      <c r="Q10" s="54">
        <f>'Monthly Summary Forecast'!$M17</f>
        <v>6.9257994383694257</v>
      </c>
      <c r="R10" s="54">
        <f>'Monthly Summary Forecast'!$M18</f>
        <v>6.7932860420084706</v>
      </c>
      <c r="S10" s="54">
        <f>'Monthly Summary Forecast'!$M19</f>
        <v>6.5595808839394651</v>
      </c>
      <c r="T10" s="54">
        <f>'Monthly Summary Forecast'!$M20</f>
        <v>6.7418860353710661</v>
      </c>
      <c r="U10" s="54">
        <f>'Monthly Summary Forecast'!$M21</f>
        <v>6.4752971610823211</v>
      </c>
      <c r="V10" s="54">
        <f>'Monthly Summary Forecast'!$M22</f>
        <v>7.0703269845795882</v>
      </c>
      <c r="W10" s="54">
        <f>'Monthly Summary Forecast'!$M23</f>
        <v>7.0066555660081651</v>
      </c>
      <c r="X10" s="54">
        <f>'Monthly Summary Forecast'!$M24</f>
        <v>5.7030720333495148</v>
      </c>
      <c r="Y10" s="54">
        <f>'Monthly Summary Forecast'!$M25</f>
        <v>6.0935927284599192</v>
      </c>
    </row>
    <row r="11" spans="1:25">
      <c r="A11" s="8" t="s">
        <v>16</v>
      </c>
      <c r="B11" s="64">
        <f>'Monthly Summary Forecast'!$N2</f>
        <v>1.0633427811779186</v>
      </c>
      <c r="C11" s="64">
        <f>'Monthly Summary Forecast'!$N3</f>
        <v>2.0641743418310003</v>
      </c>
      <c r="D11" s="64">
        <f>'Monthly Summary Forecast'!$N4</f>
        <v>1.3991411418955473</v>
      </c>
      <c r="E11" s="64">
        <f>'Monthly Summary Forecast'!$N5</f>
        <v>1.1096410653948807</v>
      </c>
      <c r="F11" s="64">
        <f>'Monthly Summary Forecast'!$N6</f>
        <v>0.1412688306013824</v>
      </c>
      <c r="G11" s="64">
        <f>'Monthly Summary Forecast'!$N7</f>
        <v>-0.25307338190089379</v>
      </c>
      <c r="H11" s="64">
        <f>'Monthly Summary Forecast'!$N8</f>
        <v>0.88537860138265045</v>
      </c>
      <c r="I11" s="64">
        <f>'Monthly Summary Forecast'!$N9</f>
        <v>-0.80065211548997661</v>
      </c>
      <c r="J11" s="64">
        <f>'Monthly Summary Forecast'!$N10</f>
        <v>3.5358890656985276E-2</v>
      </c>
      <c r="K11" s="64">
        <f>'Monthly Summary Forecast'!$N11</f>
        <v>-1.5644045570379226</v>
      </c>
      <c r="L11" s="64">
        <f>'Monthly Summary Forecast'!$N12</f>
        <v>1.3049962547436418</v>
      </c>
      <c r="M11" s="64">
        <f>'Monthly Summary Forecast'!$N13</f>
        <v>-0.56243863368287472</v>
      </c>
      <c r="N11" s="64">
        <f>'Monthly Summary Forecast'!$N14</f>
        <v>3.0139472796651057</v>
      </c>
      <c r="O11" s="64">
        <f>'Monthly Summary Forecast'!$N15</f>
        <v>2.9631914495654632</v>
      </c>
      <c r="P11" s="64">
        <f>'Monthly Summary Forecast'!$N16</f>
        <v>2.5773222355607603</v>
      </c>
      <c r="Q11" s="64">
        <f>'Monthly Summary Forecast'!$N17</f>
        <v>2.5619296973660366</v>
      </c>
      <c r="R11" s="64">
        <f>'Monthly Summary Forecast'!$N18</f>
        <v>1.5451594488306291</v>
      </c>
      <c r="S11" s="64">
        <f>'Monthly Summary Forecast'!$N19</f>
        <v>1.0714856722556811</v>
      </c>
      <c r="T11" s="64">
        <f>'Monthly Summary Forecast'!$N20</f>
        <v>2.0711988261597463</v>
      </c>
      <c r="U11" s="64">
        <f>'Monthly Summary Forecast'!$N21</f>
        <v>0.57717166067869752</v>
      </c>
      <c r="V11" s="64">
        <f>'Monthly Summary Forecast'!$N22</f>
        <v>1.0220654368883444</v>
      </c>
      <c r="W11" s="64">
        <f>'Monthly Summary Forecast'!$N23</f>
        <v>-0.55002760204878498</v>
      </c>
      <c r="X11" s="64">
        <f>'Monthly Summary Forecast'!$N24</f>
        <v>2.2512108375933133</v>
      </c>
      <c r="Y11" s="64">
        <f>'Monthly Summary Forecast'!$N25</f>
        <v>0.28465812846213578</v>
      </c>
    </row>
    <row r="12" spans="1:25">
      <c r="A12" s="9" t="s">
        <v>17</v>
      </c>
      <c r="B12" s="54">
        <f>'Monthly Summary Forecast'!$O2</f>
        <v>3.8216224837534258</v>
      </c>
      <c r="C12" s="54">
        <f>'Monthly Summary Forecast'!$O3</f>
        <v>3.8219178082191791</v>
      </c>
      <c r="D12" s="54">
        <f>'Monthly Summary Forecast'!$O4</f>
        <v>3.6986301369863024</v>
      </c>
      <c r="E12" s="54">
        <f>'Monthly Summary Forecast'!$O5</f>
        <v>3.8219178082191791</v>
      </c>
      <c r="F12" s="54">
        <f>'Monthly Summary Forecast'!$O6</f>
        <v>3.8219178082191791</v>
      </c>
      <c r="G12" s="54">
        <f>'Monthly Summary Forecast'!$O7</f>
        <v>3.6986301369863024</v>
      </c>
      <c r="H12" s="54">
        <f>'Monthly Summary Forecast'!$O8</f>
        <v>3.8219178082191791</v>
      </c>
      <c r="I12" s="54">
        <f>'Monthly Summary Forecast'!$O9</f>
        <v>3.6986301369863024</v>
      </c>
      <c r="J12" s="54">
        <f>'Monthly Summary Forecast'!$O10</f>
        <v>3.8219178082191791</v>
      </c>
      <c r="K12" s="54">
        <f>'Monthly Summary Forecast'!$O11</f>
        <v>3.8219178082191791</v>
      </c>
      <c r="L12" s="54">
        <f>'Monthly Summary Forecast'!$O12</f>
        <v>3.4520547945205471</v>
      </c>
      <c r="M12" s="54">
        <f>'Monthly Summary Forecast'!$O13</f>
        <v>3.8219178082191791</v>
      </c>
      <c r="N12" s="54">
        <f>'Monthly Summary Forecast'!$O14</f>
        <v>3.6986301369863024</v>
      </c>
      <c r="O12" s="54">
        <f>'Monthly Summary Forecast'!$O15</f>
        <v>3.8219178082191791</v>
      </c>
      <c r="P12" s="54">
        <f>'Monthly Summary Forecast'!$O4</f>
        <v>3.6986301369863024</v>
      </c>
      <c r="Q12" s="54">
        <f>'Monthly Summary Forecast'!$O17</f>
        <v>3.8219178082191791</v>
      </c>
      <c r="R12" s="54">
        <f>'Monthly Summary Forecast'!$O18</f>
        <v>3.8219178082191791</v>
      </c>
      <c r="S12" s="54">
        <f>'Monthly Summary Forecast'!$O19</f>
        <v>3.6986301369863024</v>
      </c>
      <c r="T12" s="54">
        <f>'Monthly Summary Forecast'!$O20</f>
        <v>3.8219178082191791</v>
      </c>
      <c r="U12" s="54">
        <f>'Monthly Summary Forecast'!$O21</f>
        <v>3.6986301369863024</v>
      </c>
      <c r="V12" s="54">
        <f>'Monthly Summary Forecast'!$O22</f>
        <v>3.8219178082191791</v>
      </c>
      <c r="W12" s="54">
        <f>'Monthly Summary Forecast'!$O23</f>
        <v>3.7876712328767117</v>
      </c>
      <c r="X12" s="54">
        <f>'Monthly Summary Forecast'!$O24</f>
        <v>3.7917808219178117</v>
      </c>
      <c r="Y12" s="54">
        <f>'Monthly Summary Forecast'!$O25</f>
        <v>3.7958904109589096</v>
      </c>
    </row>
    <row r="13" spans="1:25">
      <c r="A13" s="9" t="s">
        <v>47</v>
      </c>
      <c r="B13" s="54">
        <f t="shared" ref="B13:Y13" si="0">SUM(B2:B12)</f>
        <v>90.147454442607597</v>
      </c>
      <c r="C13" s="54">
        <f t="shared" si="0"/>
        <v>105.56904650712724</v>
      </c>
      <c r="D13" s="54">
        <f t="shared" si="0"/>
        <v>81.557563374454176</v>
      </c>
      <c r="E13" s="54">
        <f t="shared" si="0"/>
        <v>92.686867683981859</v>
      </c>
      <c r="F13" s="54">
        <f t="shared" si="0"/>
        <v>94.711826218150946</v>
      </c>
      <c r="G13" s="54">
        <f t="shared" si="0"/>
        <v>104.65833667305516</v>
      </c>
      <c r="H13" s="54">
        <f t="shared" si="0"/>
        <v>111.93676915472987</v>
      </c>
      <c r="I13" s="54">
        <f t="shared" si="0"/>
        <v>106.63228866830322</v>
      </c>
      <c r="J13" s="54">
        <f t="shared" si="0"/>
        <v>98.524409808069308</v>
      </c>
      <c r="K13" s="54">
        <f t="shared" si="0"/>
        <v>89.476063511627402</v>
      </c>
      <c r="L13" s="54">
        <f t="shared" si="0"/>
        <v>88.73909701869745</v>
      </c>
      <c r="M13" s="54">
        <f t="shared" si="0"/>
        <v>87.7937024977509</v>
      </c>
      <c r="N13" s="54">
        <f t="shared" si="0"/>
        <v>81.777202265967418</v>
      </c>
      <c r="O13" s="54">
        <f t="shared" si="0"/>
        <v>87.249739621697685</v>
      </c>
      <c r="P13" s="54">
        <f t="shared" si="0"/>
        <v>82.8181594993451</v>
      </c>
      <c r="Q13" s="54">
        <f t="shared" si="0"/>
        <v>88.453454529249186</v>
      </c>
      <c r="R13" s="54">
        <f t="shared" si="0"/>
        <v>97.736794058622792</v>
      </c>
      <c r="S13" s="54">
        <f t="shared" si="0"/>
        <v>105.9446603933537</v>
      </c>
      <c r="T13" s="54">
        <f t="shared" si="0"/>
        <v>112.70669129056792</v>
      </c>
      <c r="U13" s="54">
        <f t="shared" si="0"/>
        <v>107.87893739159732</v>
      </c>
      <c r="V13" s="54">
        <f t="shared" si="0"/>
        <v>99.325083755729935</v>
      </c>
      <c r="W13" s="54">
        <f t="shared" si="0"/>
        <v>90.302736055670138</v>
      </c>
      <c r="X13" s="54">
        <f t="shared" si="0"/>
        <v>98.415202866330446</v>
      </c>
      <c r="Y13" s="54">
        <f t="shared" si="0"/>
        <v>93.573055971967889</v>
      </c>
    </row>
    <row r="14" spans="1:25">
      <c r="A14" s="9" t="s">
        <v>48</v>
      </c>
      <c r="B14" s="54">
        <f>'Monthly Summary Forecast'!$Q2</f>
        <v>35.27584127770038</v>
      </c>
      <c r="C14" s="54">
        <f>'Monthly Summary Forecast'!$Q3</f>
        <v>35.837999378814807</v>
      </c>
      <c r="D14" s="54">
        <f>'Monthly Summary Forecast'!$Q4</f>
        <v>33.076899831221866</v>
      </c>
      <c r="E14" s="54">
        <f>'Monthly Summary Forecast'!$Q5</f>
        <v>33.848582424331596</v>
      </c>
      <c r="F14" s="54">
        <f>'Monthly Summary Forecast'!$Q6</f>
        <v>33.574085730897316</v>
      </c>
      <c r="G14" s="54">
        <f>'Monthly Summary Forecast'!$Q7</f>
        <v>35.139147609990708</v>
      </c>
      <c r="H14" s="54">
        <f>'Monthly Summary Forecast'!$Q8</f>
        <v>38.567112213197902</v>
      </c>
      <c r="I14" s="54">
        <f>'Monthly Summary Forecast'!$Q9</f>
        <v>43.872721510534952</v>
      </c>
      <c r="J14" s="54">
        <f>'Monthly Summary Forecast'!$Q10</f>
        <v>45.8069649157501</v>
      </c>
      <c r="K14" s="54">
        <f>'Monthly Summary Forecast'!$Q11</f>
        <v>45.443607290117221</v>
      </c>
      <c r="L14" s="54">
        <f>'Monthly Summary Forecast'!$Q12</f>
        <v>42.209390287879927</v>
      </c>
      <c r="M14" s="54">
        <f>'Monthly Summary Forecast'!$Q13</f>
        <v>45.347647529563211</v>
      </c>
      <c r="N14" s="54">
        <f>'Monthly Summary Forecast'!$Q14</f>
        <v>35.27584127770038</v>
      </c>
      <c r="O14" s="54">
        <f>'Monthly Summary Forecast'!$Q15</f>
        <v>35.837999378814807</v>
      </c>
      <c r="P14" s="54">
        <f>'Monthly Summary Forecast'!$Q16</f>
        <v>33.076899831221866</v>
      </c>
      <c r="Q14" s="54">
        <f>'Monthly Summary Forecast'!$Q17</f>
        <v>33.848582424331596</v>
      </c>
      <c r="R14" s="54">
        <f>'Monthly Summary Forecast'!$Q18</f>
        <v>33.574085730897316</v>
      </c>
      <c r="S14" s="54">
        <f>'Monthly Summary Forecast'!$Q19</f>
        <v>35.139147609990708</v>
      </c>
      <c r="T14" s="54">
        <f>'Monthly Summary Forecast'!$Q20</f>
        <v>38.567112213197902</v>
      </c>
      <c r="U14" s="54">
        <f>'Monthly Summary Forecast'!$Q21</f>
        <v>43.872721510534952</v>
      </c>
      <c r="V14" s="54">
        <f>'Monthly Summary Forecast'!$Q22</f>
        <v>45.8069649157501</v>
      </c>
      <c r="W14" s="54">
        <f>'Monthly Summary Forecast'!$Q23</f>
        <v>45.443607290117221</v>
      </c>
      <c r="X14" s="54">
        <f>'Monthly Summary Forecast'!$Q24</f>
        <v>42.209390287879927</v>
      </c>
      <c r="Y14" s="54">
        <f>'Monthly Summary Forecast'!$Q25</f>
        <v>45.347647529563211</v>
      </c>
    </row>
    <row r="15" spans="1:25">
      <c r="A15" s="9" t="s">
        <v>44</v>
      </c>
      <c r="B15" s="54">
        <f>'Monthly Summary Forecast'!$S2</f>
        <v>0.98630136986301364</v>
      </c>
      <c r="C15" s="54">
        <f>'Monthly Summary Forecast'!$S3</f>
        <v>1.0191780821917806</v>
      </c>
      <c r="D15" s="54">
        <f>'Monthly Summary Forecast'!$S4</f>
        <v>0.98630136986301364</v>
      </c>
      <c r="E15" s="54">
        <f>'Monthly Summary Forecast'!$S5</f>
        <v>1.0191780821917806</v>
      </c>
      <c r="F15" s="54">
        <f>'Monthly Summary Forecast'!$S6</f>
        <v>1.0191780821917806</v>
      </c>
      <c r="G15" s="54">
        <f>'Monthly Summary Forecast'!$S7</f>
        <v>0.98630136986301364</v>
      </c>
      <c r="H15" s="54">
        <f>'Monthly Summary Forecast'!$S8</f>
        <v>1.0191780821917806</v>
      </c>
      <c r="I15" s="54">
        <f>'Monthly Summary Forecast'!$S9</f>
        <v>0.98630136986301364</v>
      </c>
      <c r="J15" s="54">
        <f>'Monthly Summary Forecast'!$S10</f>
        <v>1.0191780821917806</v>
      </c>
      <c r="K15" s="54">
        <f>'Monthly Summary Forecast'!$S11</f>
        <v>1.0191780821917806</v>
      </c>
      <c r="L15" s="54">
        <f>'Monthly Summary Forecast'!$S12</f>
        <v>0.92054794520547933</v>
      </c>
      <c r="M15" s="54">
        <f>'Monthly Summary Forecast'!$S13</f>
        <v>1.0191780821917806</v>
      </c>
      <c r="N15" s="54">
        <f>'Monthly Summary Forecast'!$S14</f>
        <v>0.98630136986301364</v>
      </c>
      <c r="O15" s="54">
        <f>'Monthly Summary Forecast'!$S15</f>
        <v>1.0191780821917806</v>
      </c>
      <c r="P15" s="54">
        <f>'Monthly Summary Forecast'!$S16</f>
        <v>0.98630136986301364</v>
      </c>
      <c r="Q15" s="54">
        <f>'Monthly Summary Forecast'!$S17</f>
        <v>1.0191780821917806</v>
      </c>
      <c r="R15" s="54">
        <f>'Monthly Summary Forecast'!$S18</f>
        <v>1.0191780821917806</v>
      </c>
      <c r="S15" s="54">
        <f>'Monthly Summary Forecast'!$S19</f>
        <v>0.98630136986301364</v>
      </c>
      <c r="T15" s="54">
        <f>'Monthly Summary Forecast'!$S20</f>
        <v>1.0191780821917806</v>
      </c>
      <c r="U15" s="54">
        <f>'Monthly Summary Forecast'!$S21</f>
        <v>0.98630136986301364</v>
      </c>
      <c r="V15" s="54">
        <f>'Monthly Summary Forecast'!$S22</f>
        <v>1.0191780821917806</v>
      </c>
      <c r="W15" s="54">
        <f>'Monthly Summary Forecast'!$S23</f>
        <v>1.0191780821917806</v>
      </c>
      <c r="X15" s="54">
        <f>'Monthly Summary Forecast'!$S24</f>
        <v>0.92054794520547933</v>
      </c>
      <c r="Y15" s="54">
        <f>'Monthly Summary Forecast'!$S25</f>
        <v>1.0191780821917806</v>
      </c>
    </row>
    <row r="16" spans="1:25">
      <c r="A16" s="9" t="s">
        <v>189</v>
      </c>
      <c r="B16" s="54">
        <f>'Monthly Summary Forecast'!$R2</f>
        <v>24.891205479452058</v>
      </c>
      <c r="C16" s="54">
        <f>'Monthly Summary Forecast'!$R3</f>
        <v>25.720912328767124</v>
      </c>
      <c r="D16" s="54">
        <f>'Monthly Summary Forecast'!$R4</f>
        <v>24.891205479452058</v>
      </c>
      <c r="E16" s="54">
        <f>'Monthly Summary Forecast'!$R5</f>
        <v>25.720912328767124</v>
      </c>
      <c r="F16" s="54">
        <f>'Monthly Summary Forecast'!$R6</f>
        <v>25.720912328767124</v>
      </c>
      <c r="G16" s="54">
        <f>'Monthly Summary Forecast'!$R7</f>
        <v>24.891205479452058</v>
      </c>
      <c r="H16" s="54">
        <f>'Monthly Summary Forecast'!$R8</f>
        <v>25.720912328767124</v>
      </c>
      <c r="I16" s="54">
        <f>'Monthly Summary Forecast'!$R9</f>
        <v>24.891205479452058</v>
      </c>
      <c r="J16" s="54">
        <f>'Monthly Summary Forecast'!$R10</f>
        <v>25.720912328767124</v>
      </c>
      <c r="K16" s="54">
        <f>'Monthly Summary Forecast'!$R11</f>
        <v>25.720912328767124</v>
      </c>
      <c r="L16" s="54">
        <f>'Monthly Summary Forecast'!$R12</f>
        <v>23.231791780821919</v>
      </c>
      <c r="M16" s="54">
        <f>'Monthly Summary Forecast'!$R13</f>
        <v>25.720912328767124</v>
      </c>
      <c r="N16" s="54">
        <f>'Monthly Summary Forecast'!$R14</f>
        <v>24.891205479452058</v>
      </c>
      <c r="O16" s="54">
        <f>'Monthly Summary Forecast'!$R15</f>
        <v>25.720912328767124</v>
      </c>
      <c r="P16" s="54">
        <f>'Monthly Summary Forecast'!$R4</f>
        <v>24.891205479452058</v>
      </c>
      <c r="Q16" s="54">
        <f>'Monthly Summary Forecast'!$R17</f>
        <v>25.720912328767124</v>
      </c>
      <c r="R16" s="54">
        <f>'Monthly Summary Forecast'!$R18</f>
        <v>25.720912328767124</v>
      </c>
      <c r="S16" s="54">
        <f>'Monthly Summary Forecast'!$R19</f>
        <v>24.891205479452058</v>
      </c>
      <c r="T16" s="54">
        <f>'Monthly Summary Forecast'!$R20</f>
        <v>25.720912328767124</v>
      </c>
      <c r="U16" s="54">
        <f>'Monthly Summary Forecast'!$R21</f>
        <v>24.891205479452058</v>
      </c>
      <c r="V16" s="54">
        <f>'Monthly Summary Forecast'!$R22</f>
        <v>25.720912328767124</v>
      </c>
      <c r="W16" s="54">
        <f>'Monthly Summary Forecast'!$R23</f>
        <v>25.720912328767124</v>
      </c>
      <c r="X16" s="54">
        <f>'Monthly Summary Forecast'!$R24</f>
        <v>23.231791780821919</v>
      </c>
      <c r="Y16" s="54">
        <f>'Monthly Summary Forecast'!$R25</f>
        <v>25.720912328767124</v>
      </c>
    </row>
    <row r="17" spans="1:25">
      <c r="A17" s="12" t="s">
        <v>46</v>
      </c>
      <c r="B17" s="55">
        <f>(B13+B15+B16)/B14</f>
        <v>3.2890770875893423</v>
      </c>
      <c r="C17" s="55">
        <f t="shared" ref="C17:Y17" si="1">(C13+C15+C16)/C14</f>
        <v>3.6918672696975121</v>
      </c>
      <c r="D17" s="55">
        <f t="shared" si="1"/>
        <v>3.2480392894124677</v>
      </c>
      <c r="E17" s="55">
        <f t="shared" si="1"/>
        <v>3.5282705963217036</v>
      </c>
      <c r="F17" s="55">
        <f t="shared" si="1"/>
        <v>3.6174303479942855</v>
      </c>
      <c r="G17" s="55">
        <f t="shared" si="1"/>
        <v>3.7148266933275438</v>
      </c>
      <c r="H17" s="55">
        <f t="shared" si="1"/>
        <v>3.5957283708224517</v>
      </c>
      <c r="I17" s="55">
        <f t="shared" si="1"/>
        <v>3.0203231291635131</v>
      </c>
      <c r="J17" s="55">
        <f t="shared" si="1"/>
        <v>2.7346168961296478</v>
      </c>
      <c r="K17" s="55">
        <f t="shared" si="1"/>
        <v>2.5573707910256553</v>
      </c>
      <c r="L17" s="55">
        <f t="shared" si="1"/>
        <v>2.6745573905420921</v>
      </c>
      <c r="M17" s="55">
        <f t="shared" si="1"/>
        <v>2.5256832305147143</v>
      </c>
      <c r="N17" s="55">
        <f t="shared" si="1"/>
        <v>3.0517970717635698</v>
      </c>
      <c r="O17" s="55">
        <f t="shared" si="1"/>
        <v>3.1806973605797952</v>
      </c>
      <c r="P17" s="55">
        <f t="shared" si="1"/>
        <v>3.2861503618322905</v>
      </c>
      <c r="Q17" s="55">
        <f t="shared" si="1"/>
        <v>3.403201454528352</v>
      </c>
      <c r="R17" s="55">
        <f t="shared" si="1"/>
        <v>3.7075286418009297</v>
      </c>
      <c r="S17" s="55">
        <f t="shared" si="1"/>
        <v>3.7514332648521416</v>
      </c>
      <c r="T17" s="55">
        <f t="shared" si="1"/>
        <v>3.6156915490760357</v>
      </c>
      <c r="U17" s="55">
        <f t="shared" si="1"/>
        <v>3.0487382509150724</v>
      </c>
      <c r="V17" s="55">
        <f t="shared" si="1"/>
        <v>2.7520962019324502</v>
      </c>
      <c r="W17" s="55">
        <f t="shared" si="1"/>
        <v>2.5755619645116234</v>
      </c>
      <c r="X17" s="55">
        <f t="shared" si="1"/>
        <v>2.9037979879930202</v>
      </c>
      <c r="Y17" s="55">
        <f t="shared" si="1"/>
        <v>2.6531287274492419</v>
      </c>
    </row>
    <row r="18" spans="1:25">
      <c r="A18" s="12" t="s">
        <v>96</v>
      </c>
      <c r="B18" s="56">
        <f>Forecast!E64</f>
        <v>3.7042151972867483</v>
      </c>
      <c r="C18" s="56">
        <f>Forecast!F64</f>
        <v>4.2315074323694226</v>
      </c>
      <c r="D18" s="56">
        <f>Forecast!G64</f>
        <v>3.931220169435758</v>
      </c>
      <c r="E18" s="56">
        <f>Forecast!H64</f>
        <v>4.2080290738534769</v>
      </c>
      <c r="F18" s="56">
        <f>Forecast!I64</f>
        <v>4.2902982276994424</v>
      </c>
      <c r="G18" s="56">
        <f>Forecast!J64</f>
        <v>4.3915945131052281</v>
      </c>
      <c r="H18" s="56">
        <f>Forecast!K64</f>
        <v>4.3127850122990905</v>
      </c>
      <c r="I18" s="56">
        <f>Forecast!L64</f>
        <v>3.7676378779553694</v>
      </c>
      <c r="J18" s="56">
        <f>Forecast!M64</f>
        <v>3.4838596341076897</v>
      </c>
      <c r="K18" s="56">
        <f>Forecast!N64</f>
        <v>3.3895571498008632</v>
      </c>
      <c r="L18" s="56">
        <f>Forecast!O64</f>
        <v>3.5580341478274264</v>
      </c>
      <c r="M18" s="56">
        <f>Forecast!P64</f>
        <v>3.3481263626619984</v>
      </c>
      <c r="N18" s="56">
        <f>Forecast!Q64</f>
        <v>3.8736318022272269</v>
      </c>
      <c r="O18" s="56">
        <f>Forecast!R64</f>
        <v>4.0089190029768638</v>
      </c>
      <c r="P18" s="56">
        <f>Forecast!S64</f>
        <v>3.9569170809106278</v>
      </c>
      <c r="Q18" s="56">
        <f>Forecast!T64</f>
        <v>4.0896363258438786</v>
      </c>
      <c r="R18" s="56">
        <f>Forecast!U64</f>
        <v>4.4812389940820418</v>
      </c>
      <c r="S18" s="56">
        <f>Forecast!V64</f>
        <v>4.543170962766518</v>
      </c>
      <c r="T18" s="56">
        <f>Forecast!W64</f>
        <v>4.4488853957722219</v>
      </c>
      <c r="U18" s="56">
        <f>Forecast!X64</f>
        <v>3.9363979684735715</v>
      </c>
      <c r="V18" s="56">
        <f>Forecast!Y64</f>
        <v>3.7158459351327111</v>
      </c>
      <c r="W18" s="56">
        <f>Forecast!Z64</f>
        <v>3.6212688226609364</v>
      </c>
      <c r="X18" s="56">
        <f>Forecast!AA64</f>
        <v>3.9290061623804995</v>
      </c>
      <c r="Y18" s="56">
        <f>Forecast!AB64</f>
        <v>3.6038541625868139</v>
      </c>
    </row>
    <row r="19" spans="1:25">
      <c r="A19" s="12" t="s">
        <v>97</v>
      </c>
      <c r="B19" s="56">
        <f>Forecast!E65</f>
        <v>2.8739389778919362</v>
      </c>
      <c r="C19" s="56">
        <f>Forecast!F65</f>
        <v>3.1522271070256016</v>
      </c>
      <c r="D19" s="56">
        <f>Forecast!G65</f>
        <v>2.5648584093891773</v>
      </c>
      <c r="E19" s="56">
        <f>Forecast!H65</f>
        <v>2.8485121187899303</v>
      </c>
      <c r="F19" s="56">
        <f>Forecast!I65</f>
        <v>2.9445624682891292</v>
      </c>
      <c r="G19" s="56">
        <f>Forecast!J65</f>
        <v>3.0380588735498595</v>
      </c>
      <c r="H19" s="56">
        <f>Forecast!K65</f>
        <v>2.8786717293458128</v>
      </c>
      <c r="I19" s="56">
        <f>Forecast!L65</f>
        <v>2.2730083803716568</v>
      </c>
      <c r="J19" s="56">
        <f>Forecast!M65</f>
        <v>1.9853741581516058</v>
      </c>
      <c r="K19" s="56">
        <f>Forecast!N65</f>
        <v>1.7251844322504475</v>
      </c>
      <c r="L19" s="56">
        <f>Forecast!O65</f>
        <v>1.7910806332567577</v>
      </c>
      <c r="M19" s="56">
        <f>Forecast!P65</f>
        <v>1.7032400983674303</v>
      </c>
      <c r="N19" s="56">
        <f>Forecast!Q65</f>
        <v>2.2299623412999128</v>
      </c>
      <c r="O19" s="56">
        <f>Forecast!R65</f>
        <v>2.3524757181827267</v>
      </c>
      <c r="P19" s="56">
        <f>Forecast!S65</f>
        <v>2.6576885165066169</v>
      </c>
      <c r="Q19" s="56">
        <f>Forecast!T65</f>
        <v>2.7167665832128258</v>
      </c>
      <c r="R19" s="56">
        <f>Forecast!U65</f>
        <v>2.9338182895198175</v>
      </c>
      <c r="S19" s="56">
        <f>Forecast!V65</f>
        <v>2.9596955669377651</v>
      </c>
      <c r="T19" s="56">
        <f>Forecast!W65</f>
        <v>2.7824977023798496</v>
      </c>
      <c r="U19" s="56">
        <f>Forecast!X65</f>
        <v>2.1610785333565734</v>
      </c>
      <c r="V19" s="56">
        <f>Forecast!Y65</f>
        <v>1.7883464687321893</v>
      </c>
      <c r="W19" s="56">
        <f>Forecast!Z65</f>
        <v>1.5298551063623107</v>
      </c>
      <c r="X19" s="56">
        <f>Forecast!AA65</f>
        <v>1.878589813605541</v>
      </c>
      <c r="Y19" s="56">
        <f>Forecast!AB65</f>
        <v>1.7024032923116699</v>
      </c>
    </row>
    <row r="20" spans="1: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B21"/>
    </row>
    <row r="22" spans="1:25">
      <c r="B22" s="28"/>
    </row>
    <row r="23" spans="1:25">
      <c r="B23" s="28"/>
    </row>
    <row r="24" spans="1:25">
      <c r="B24" s="28"/>
      <c r="C24" s="58"/>
      <c r="D24" s="58"/>
      <c r="E24" s="58"/>
      <c r="F24" s="58"/>
      <c r="Y24" s="58"/>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B21" sqref="B21"/>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Apr-18</v>
      </c>
      <c r="C1" s="10" t="str">
        <f>'Monthly Summary Actual'!$A3</f>
        <v>May-18</v>
      </c>
      <c r="D1" s="10" t="str">
        <f>'Monthly Summary Actual'!A4</f>
        <v>Jun-18</v>
      </c>
      <c r="E1" s="10" t="str">
        <f>'Monthly Summary Actual'!A5</f>
        <v>Jul-18</v>
      </c>
      <c r="F1" s="10" t="str">
        <f>'Monthly Summary Actual'!A6</f>
        <v>Aug-18</v>
      </c>
      <c r="G1" s="10" t="str">
        <f>'Monthly Summary Actual'!A7</f>
        <v>Sep-18</v>
      </c>
      <c r="H1" s="10" t="str">
        <f>'Monthly Summary Actual'!A8</f>
        <v>Oct-18</v>
      </c>
      <c r="I1" s="10" t="str">
        <f>'Monthly Summary Actual'!A9</f>
        <v>Nov-18</v>
      </c>
      <c r="J1" s="10" t="str">
        <f>'Monthly Summary Actual'!A10</f>
        <v>Dec-18</v>
      </c>
      <c r="K1" s="10" t="str">
        <f>'Monthly Summary Actual'!A11</f>
        <v>Jan-19</v>
      </c>
      <c r="L1" s="10" t="str">
        <f>'Monthly Summary Actual'!A12</f>
        <v>Feb-19</v>
      </c>
      <c r="M1" s="10" t="str">
        <f>'Monthly Summary Actual'!A13</f>
        <v>Mar-19</v>
      </c>
    </row>
    <row r="2" spans="1:19">
      <c r="A2" s="8" t="s">
        <v>9</v>
      </c>
      <c r="B2" s="51">
        <f>'Monthly Summary Actual'!$B2</f>
        <v>-5.6785957729999996</v>
      </c>
      <c r="C2" s="51">
        <f>'Monthly Summary Actual'!$B3</f>
        <v>-6.7606795480000006</v>
      </c>
      <c r="D2" s="51">
        <f>'Monthly Summary Actual'!$B4</f>
        <v>-2.8102212680000007</v>
      </c>
      <c r="E2" s="51">
        <f>'Monthly Summary Actual'!$B5</f>
        <v>-1.1107513009999976</v>
      </c>
      <c r="F2" s="51">
        <f>'Monthly Summary Actual'!$B6</f>
        <v>-3.9023542749999987</v>
      </c>
      <c r="G2" s="51">
        <f>'Monthly Summary Actual'!$B7</f>
        <v>-0.66875925500000077</v>
      </c>
      <c r="H2" s="51">
        <f>'Monthly Summary Actual'!$B8</f>
        <v>-4.4596333999999571E-2</v>
      </c>
      <c r="I2" s="51">
        <f>'Monthly Summary Actual'!$B9</f>
        <v>2.4801977670000004</v>
      </c>
      <c r="J2" s="51">
        <f>'Monthly Summary Actual'!$B10</f>
        <v>-2.3268953749999994</v>
      </c>
      <c r="K2" s="51">
        <f>'Monthly Summary Actual'!$B11</f>
        <v>-5.5034319829999987</v>
      </c>
      <c r="L2" s="51">
        <f>'Monthly Summary Actual'!$B12</f>
        <v>-5.1253874610000008</v>
      </c>
      <c r="M2" s="51">
        <f>'Monthly Summary Actual'!$B13</f>
        <v>0.21576336693548304</v>
      </c>
    </row>
    <row r="3" spans="1:19">
      <c r="A3" s="8" t="s">
        <v>11</v>
      </c>
      <c r="B3" s="51">
        <f>'Monthly Summary Actual'!$C2</f>
        <v>4.0568053568987201</v>
      </c>
      <c r="C3" s="51">
        <f>'Monthly Summary Actual'!$C3</f>
        <v>4.3843095227485307</v>
      </c>
      <c r="D3" s="51">
        <f>'Monthly Summary Actual'!$C4</f>
        <v>3.2666193981135754</v>
      </c>
      <c r="E3" s="51">
        <f>'Monthly Summary Actual'!$C5</f>
        <v>4.6473166482081094</v>
      </c>
      <c r="F3" s="51">
        <f>'Monthly Summary Actual'!$C6</f>
        <v>4.4808706754416425</v>
      </c>
      <c r="G3" s="51">
        <f>'Monthly Summary Actual'!$C7</f>
        <v>5.3981287221922036</v>
      </c>
      <c r="H3" s="51">
        <f>'Monthly Summary Actual'!$C8</f>
        <v>8.0218330313054249</v>
      </c>
      <c r="I3" s="51">
        <f>'Monthly Summary Actual'!$C9</f>
        <v>8.5404799972147796</v>
      </c>
      <c r="J3" s="51">
        <f>'Monthly Summary Actual'!$C10</f>
        <v>8.1588322971847607</v>
      </c>
      <c r="K3" s="51">
        <f>'Monthly Summary Actual'!$C11</f>
        <v>6.7516965624145291</v>
      </c>
      <c r="L3" s="51">
        <f>'Monthly Summary Actual'!$C12</f>
        <v>4.6660606708616204</v>
      </c>
      <c r="M3" s="51">
        <f>'Monthly Summary Actual'!$C13</f>
        <v>4.426823481088352</v>
      </c>
    </row>
    <row r="4" spans="1:19">
      <c r="A4" s="8" t="s">
        <v>12</v>
      </c>
      <c r="B4" s="51">
        <f>'Monthly Summary Actual'!$D2</f>
        <v>6.096036791748431</v>
      </c>
      <c r="C4" s="51">
        <f>'Monthly Summary Actual'!$D3</f>
        <v>7.0388447085698695</v>
      </c>
      <c r="D4" s="51">
        <f>'Monthly Summary Actual'!$D4</f>
        <v>6.6491846933095289</v>
      </c>
      <c r="E4" s="51">
        <f>'Monthly Summary Actual'!$D5</f>
        <v>7.3678638413264093</v>
      </c>
      <c r="F4" s="51">
        <f>'Monthly Summary Actual'!$D6</f>
        <v>6.8112932936347494</v>
      </c>
      <c r="G4" s="51">
        <f>'Monthly Summary Actual'!$D7</f>
        <v>5.7706524964802792</v>
      </c>
      <c r="H4" s="51">
        <f>'Monthly Summary Actual'!$D8</f>
        <v>5.3780497395560412</v>
      </c>
      <c r="I4" s="51">
        <f>'Monthly Summary Actual'!$D9</f>
        <v>5.8412760401571289</v>
      </c>
      <c r="J4" s="51">
        <f>'Monthly Summary Actual'!$D10</f>
        <v>6.0045159295026096</v>
      </c>
      <c r="K4" s="51">
        <f>'Monthly Summary Actual'!$D11</f>
        <v>6.0908296196536922</v>
      </c>
      <c r="L4" s="51">
        <f>'Monthly Summary Actual'!$D12</f>
        <v>4.6294114562326998</v>
      </c>
      <c r="M4" s="51">
        <f>'Monthly Summary Actual'!$D13</f>
        <v>6.5268954370936818</v>
      </c>
    </row>
    <row r="5" spans="1:19">
      <c r="A5" s="8" t="s">
        <v>13</v>
      </c>
      <c r="B5" s="51">
        <f>'Monthly Summary Actual'!$E2</f>
        <v>8.8170312689829391</v>
      </c>
      <c r="C5" s="51">
        <f>'Monthly Summary Actual'!$E3</f>
        <v>20.32086195174158</v>
      </c>
      <c r="D5" s="51">
        <f>'Monthly Summary Actual'!$E4</f>
        <v>32.307008643474788</v>
      </c>
      <c r="E5" s="51">
        <f>'Monthly Summary Actual'!$E5</f>
        <v>37.19678124641495</v>
      </c>
      <c r="F5" s="51">
        <f>'Monthly Summary Actual'!$E6</f>
        <v>32.077714401704206</v>
      </c>
      <c r="G5" s="51">
        <f>'Monthly Summary Actual'!$E7</f>
        <v>77.667692794156054</v>
      </c>
      <c r="H5" s="51">
        <f>'Monthly Summary Actual'!$E8</f>
        <v>71.027906279795161</v>
      </c>
      <c r="I5" s="51">
        <f>'Monthly Summary Actual'!$E9</f>
        <v>29.804452010319995</v>
      </c>
      <c r="J5" s="51">
        <f>'Monthly Summary Actual'!$E10</f>
        <v>26.549644583048956</v>
      </c>
      <c r="K5" s="51">
        <f>'Monthly Summary Actual'!$E11</f>
        <v>9.3432661640922312</v>
      </c>
      <c r="L5" s="51">
        <f>'Monthly Summary Actual'!$E12</f>
        <v>21.214112283534302</v>
      </c>
      <c r="M5" s="51">
        <f>'Monthly Summary Actual'!$E13</f>
        <v>23.324586615992636</v>
      </c>
      <c r="N5" s="6"/>
      <c r="O5" s="6"/>
      <c r="P5" s="6"/>
      <c r="Q5" s="6"/>
      <c r="R5" s="6"/>
      <c r="S5" s="6"/>
    </row>
    <row r="6" spans="1:19">
      <c r="A6" s="8" t="s">
        <v>14</v>
      </c>
      <c r="B6" s="51">
        <f>'Monthly Summary Actual'!$F2</f>
        <v>13.231233162692851</v>
      </c>
      <c r="C6" s="51">
        <f>'Monthly Summary Actual'!$F3</f>
        <v>1.45616127004017</v>
      </c>
      <c r="D6" s="51">
        <f>'Monthly Summary Actual'!$F4</f>
        <v>7.7801949081319108</v>
      </c>
      <c r="E6" s="51">
        <f>'Monthly Summary Actual'!$F5</f>
        <v>1.3901681628081597</v>
      </c>
      <c r="F6" s="51">
        <f>'Monthly Summary Actual'!$F6</f>
        <v>1.58209901201368</v>
      </c>
      <c r="G6" s="51">
        <f>'Monthly Summary Actual'!$F7</f>
        <v>18.180012053799452</v>
      </c>
      <c r="H6" s="51">
        <f>'Monthly Summary Actual'!$F8</f>
        <v>8.8257107902903105</v>
      </c>
      <c r="I6" s="51">
        <f>'Monthly Summary Actual'!$F9</f>
        <v>13.907681333192759</v>
      </c>
      <c r="J6" s="51">
        <f>'Monthly Summary Actual'!$F10</f>
        <v>2.1754661020441404</v>
      </c>
      <c r="K6" s="51">
        <f>'Monthly Summary Actual'!$F11</f>
        <v>13.343395450370179</v>
      </c>
      <c r="L6" s="51">
        <f>'Monthly Summary Actual'!$F12</f>
        <v>11.111773432648109</v>
      </c>
      <c r="M6" s="51">
        <f>'Monthly Summary Actual'!$F13</f>
        <v>30.829238518323095</v>
      </c>
      <c r="N6" s="6"/>
      <c r="O6" s="6"/>
      <c r="P6" s="6"/>
      <c r="Q6" s="6"/>
      <c r="R6" s="6"/>
      <c r="S6" s="6"/>
    </row>
    <row r="7" spans="1:19">
      <c r="A7" s="8" t="s">
        <v>15</v>
      </c>
      <c r="B7" s="51">
        <f>'Monthly Summary Actual'!$G2</f>
        <v>0.35883896311923003</v>
      </c>
      <c r="C7" s="51">
        <f>'Monthly Summary Actual'!$G3</f>
        <v>2.1058938642035701</v>
      </c>
      <c r="D7" s="51">
        <f>'Monthly Summary Actual'!$G4</f>
        <v>6.2585016025495497</v>
      </c>
      <c r="E7" s="51">
        <f>'Monthly Summary Actual'!$G5</f>
        <v>0.23373614411699001</v>
      </c>
      <c r="F7" s="51">
        <f>'Monthly Summary Actual'!$G6</f>
        <v>1.2863795999180501</v>
      </c>
      <c r="G7" s="51">
        <f>'Monthly Summary Actual'!$G7</f>
        <v>4.0707641588171795</v>
      </c>
      <c r="H7" s="51">
        <f>'Monthly Summary Actual'!$G8</f>
        <v>10.906083183739881</v>
      </c>
      <c r="I7" s="51">
        <f>'Monthly Summary Actual'!$G9</f>
        <v>5.6514106019377408</v>
      </c>
      <c r="J7" s="51">
        <f>'Monthly Summary Actual'!$G10</f>
        <v>16.36902621433606</v>
      </c>
      <c r="K7" s="51">
        <f>'Monthly Summary Actual'!$G11</f>
        <v>10.713369648497029</v>
      </c>
      <c r="L7" s="51">
        <f>'Monthly Summary Actual'!$G12</f>
        <v>10.49859839138972</v>
      </c>
      <c r="M7" s="51">
        <f>'Monthly Summary Actual'!$G13</f>
        <v>31.556774671447741</v>
      </c>
      <c r="N7" s="6"/>
      <c r="O7" s="6"/>
      <c r="P7" s="6"/>
      <c r="Q7" s="6"/>
      <c r="R7" s="6"/>
      <c r="S7" s="6"/>
    </row>
    <row r="8" spans="1:19">
      <c r="A8" s="8" t="s">
        <v>194</v>
      </c>
      <c r="B8" s="51">
        <f>'Monthly Summary Actual'!$H2</f>
        <v>2.8650137846400003</v>
      </c>
      <c r="C8" s="51">
        <f>'Monthly Summary Actual'!$H3</f>
        <v>0.93408829412799987</v>
      </c>
      <c r="D8" s="51">
        <f>'Monthly Summary Actual'!$H4</f>
        <v>3.7703722346393245</v>
      </c>
      <c r="E8" s="51">
        <f>'Monthly Summary Actual'!$H5</f>
        <v>0.84203858372833162</v>
      </c>
      <c r="F8" s="51">
        <f>'Monthly Summary Actual'!$H6</f>
        <v>1.1003526641279999</v>
      </c>
      <c r="G8" s="51">
        <f>'Monthly Summary Actual'!$H7</f>
        <v>1.5844116941400002</v>
      </c>
      <c r="H8" s="51">
        <f>'Monthly Summary Actual'!$H8</f>
        <v>13.507587864127999</v>
      </c>
      <c r="I8" s="51">
        <f>'Monthly Summary Actual'!$H9</f>
        <v>13.287493016306666</v>
      </c>
      <c r="J8" s="51">
        <f>'Monthly Summary Actual'!$H10</f>
        <v>8.1592044191279971</v>
      </c>
      <c r="K8" s="51">
        <f>'Monthly Summary Actual'!$H11</f>
        <v>7.3202238841279961</v>
      </c>
      <c r="L8" s="51">
        <f>'Monthly Summary Actual'!$H12</f>
        <v>6.7769455379999908</v>
      </c>
      <c r="M8" s="51">
        <f>'Monthly Summary Actual'!$H13</f>
        <v>3.596595597712001</v>
      </c>
      <c r="N8" s="6"/>
      <c r="O8" s="6"/>
      <c r="P8" s="6"/>
      <c r="Q8" s="6"/>
      <c r="R8" s="6"/>
      <c r="S8" s="6"/>
    </row>
    <row r="9" spans="1:19">
      <c r="A9" s="8" t="s">
        <v>105</v>
      </c>
      <c r="B9" s="51">
        <f>'Monthly Summary Actual'!$I2</f>
        <v>0.42003371109222998</v>
      </c>
      <c r="C9" s="51">
        <f>'Monthly Summary Actual'!$I3</f>
        <v>2.0574718945348405</v>
      </c>
      <c r="D9" s="51">
        <f>'Monthly Summary Actual'!$I4</f>
        <v>0.40776612894858</v>
      </c>
      <c r="E9" s="51">
        <f>'Monthly Summary Actual'!$I5</f>
        <v>0.57252884519922997</v>
      </c>
      <c r="F9" s="51">
        <f>'Monthly Summary Actual'!$I6</f>
        <v>0.39588379449809996</v>
      </c>
      <c r="G9" s="51">
        <f>'Monthly Summary Actual'!$I7</f>
        <v>0.56368347816138997</v>
      </c>
      <c r="H9" s="51">
        <f>'Monthly Summary Actual'!$I8</f>
        <v>0.21194266466229009</v>
      </c>
      <c r="I9" s="51">
        <f>'Monthly Summary Actual'!$I9</f>
        <v>0.36941372710845999</v>
      </c>
      <c r="J9" s="51">
        <f>'Monthly Summary Actual'!$I10</f>
        <v>0.38934183810876999</v>
      </c>
      <c r="K9" s="51">
        <f>'Monthly Summary Actual'!$I11</f>
        <v>0.23515634662651999</v>
      </c>
      <c r="L9" s="51">
        <f>'Monthly Summary Actual'!$I12</f>
        <v>7.69815384879E-2</v>
      </c>
      <c r="M9" s="51">
        <f>'Monthly Summary Actual'!$I13</f>
        <v>0.10443758712247722</v>
      </c>
      <c r="N9" s="6"/>
      <c r="O9" s="6"/>
      <c r="P9" s="6"/>
      <c r="Q9" s="6"/>
      <c r="R9" s="6"/>
      <c r="S9" s="6"/>
    </row>
    <row r="10" spans="1:19">
      <c r="A10" s="8" t="s">
        <v>7</v>
      </c>
      <c r="B10" s="51">
        <f>'Monthly Summary Actual'!$J2</f>
        <v>6.4616424454293018</v>
      </c>
      <c r="C10" s="51">
        <f>'Monthly Summary Actual'!$J3</f>
        <v>6.4692855089461299</v>
      </c>
      <c r="D10" s="51">
        <f>'Monthly Summary Actual'!$J4</f>
        <v>6.0078941458212496</v>
      </c>
      <c r="E10" s="51">
        <f>'Monthly Summary Actual'!$J5</f>
        <v>7.5555761754612005</v>
      </c>
      <c r="F10" s="51">
        <f>'Monthly Summary Actual'!$J6</f>
        <v>8.2258662224260295</v>
      </c>
      <c r="G10" s="51">
        <f>'Monthly Summary Actual'!$J7</f>
        <v>7.5556475844330189</v>
      </c>
      <c r="H10" s="51">
        <f>'Monthly Summary Actual'!$J8</f>
        <v>8.4572272865676688</v>
      </c>
      <c r="I10" s="51">
        <f>'Monthly Summary Actual'!$J9</f>
        <v>7.0301387880604009</v>
      </c>
      <c r="J10" s="51">
        <f>'Monthly Summary Actual'!$J10</f>
        <v>7.5502292992818196</v>
      </c>
      <c r="K10" s="51">
        <f>'Monthly Summary Actual'!$J11</f>
        <v>9.7920068214209586</v>
      </c>
      <c r="L10" s="51">
        <f>'Monthly Summary Actual'!$J12</f>
        <v>7.7679225489793584</v>
      </c>
      <c r="M10" s="51">
        <f>'Monthly Summary Actual'!$J13</f>
        <v>8.4756728850234282</v>
      </c>
      <c r="N10" s="6"/>
      <c r="O10" s="6"/>
      <c r="P10" s="6"/>
      <c r="Q10" s="6"/>
      <c r="R10" s="6"/>
      <c r="S10" s="6"/>
    </row>
    <row r="11" spans="1:19">
      <c r="A11" s="8" t="s">
        <v>6</v>
      </c>
      <c r="B11" s="51">
        <f>'Monthly Summary Actual'!$K2</f>
        <v>11.02085677224243</v>
      </c>
      <c r="C11" s="51">
        <f>'Monthly Summary Actual'!$K3</f>
        <v>12.212296822909963</v>
      </c>
      <c r="D11" s="51">
        <f>'Monthly Summary Actual'!$K4</f>
        <v>11.460436606144015</v>
      </c>
      <c r="E11" s="51">
        <f>'Monthly Summary Actual'!$K5</f>
        <v>10.538977471562841</v>
      </c>
      <c r="F11" s="51">
        <f>'Monthly Summary Actual'!$K6</f>
        <v>10.760174650843041</v>
      </c>
      <c r="G11" s="51">
        <f>'Monthly Summary Actual'!$K7</f>
        <v>11.398496710617517</v>
      </c>
      <c r="H11" s="51">
        <f>'Monthly Summary Actual'!$K8</f>
        <v>10.514347412536427</v>
      </c>
      <c r="I11" s="51">
        <f>'Monthly Summary Actual'!$K9</f>
        <v>12.058890380070661</v>
      </c>
      <c r="J11" s="51">
        <f>'Monthly Summary Actual'!$K10</f>
        <v>11.786821529011311</v>
      </c>
      <c r="K11" s="51">
        <f>'Monthly Summary Actual'!$K11</f>
        <v>9.6897859906350483</v>
      </c>
      <c r="L11" s="51">
        <f>'Monthly Summary Actual'!$K12</f>
        <v>9.0818823881439386</v>
      </c>
      <c r="M11" s="51">
        <f>'Monthly Summary Actual'!$K13</f>
        <v>11.088337069262828</v>
      </c>
      <c r="N11" s="6"/>
      <c r="O11" s="6"/>
      <c r="P11" s="6"/>
      <c r="Q11" s="6"/>
      <c r="R11" s="6"/>
      <c r="S11" s="6"/>
    </row>
    <row r="12" spans="1:19">
      <c r="A12" s="8" t="s">
        <v>195</v>
      </c>
      <c r="B12" s="51">
        <f>'Monthly Summary Actual'!$L2</f>
        <v>0.78711943000000018</v>
      </c>
      <c r="C12" s="51">
        <f>'Monthly Summary Actual'!$L3</f>
        <v>0.91970580000000024</v>
      </c>
      <c r="D12" s="51">
        <f>'Monthly Summary Actual'!$L4</f>
        <v>0.82597976999999989</v>
      </c>
      <c r="E12" s="51">
        <f>'Monthly Summary Actual'!$L5</f>
        <v>1.1589629499999998</v>
      </c>
      <c r="F12" s="51">
        <f>'Monthly Summary Actual'!$L6</f>
        <v>1.1452381</v>
      </c>
      <c r="G12" s="51">
        <f>'Monthly Summary Actual'!$L7</f>
        <v>1.0551749699999997</v>
      </c>
      <c r="H12" s="51">
        <f>'Monthly Summary Actual'!$L8</f>
        <v>1.3449438199999999</v>
      </c>
      <c r="I12" s="51">
        <f>'Monthly Summary Actual'!$L9</f>
        <v>0.83572457999999994</v>
      </c>
      <c r="J12" s="51">
        <f>'Monthly Summary Actual'!$L10</f>
        <v>1.5184249500000007</v>
      </c>
      <c r="K12" s="51">
        <f>'Monthly Summary Actual'!$L11</f>
        <v>1.3596103500000001</v>
      </c>
      <c r="L12" s="51">
        <f>'Monthly Summary Actual'!$L12</f>
        <v>1.3888764999999996</v>
      </c>
      <c r="M12" s="51">
        <f>'Monthly Summary Actual'!$L13</f>
        <v>1.5106685700000004</v>
      </c>
      <c r="N12" s="6"/>
      <c r="O12" s="6"/>
      <c r="P12" s="6"/>
      <c r="Q12" s="6"/>
      <c r="R12" s="6"/>
      <c r="S12" s="6"/>
    </row>
    <row r="13" spans="1:19">
      <c r="A13" s="8" t="s">
        <v>10</v>
      </c>
      <c r="B13" s="51">
        <f>'Monthly Summary Actual'!$M2</f>
        <v>6.3904442003902027</v>
      </c>
      <c r="C13" s="51">
        <f>'Monthly Summary Actual'!$M3</f>
        <v>7.1206280020250006</v>
      </c>
      <c r="D13" s="51">
        <f>'Monthly Summary Actual'!$M4</f>
        <v>7.406972999999998</v>
      </c>
      <c r="E13" s="51">
        <f>'Monthly Summary Actual'!$M5</f>
        <v>6.6060742799999996</v>
      </c>
      <c r="F13" s="51">
        <f>'Monthly Summary Actual'!$M6</f>
        <v>6.7555958276666717</v>
      </c>
      <c r="G13" s="51">
        <f>'Monthly Summary Actual'!$M7</f>
        <v>6.1491075819097309</v>
      </c>
      <c r="H13" s="51">
        <f>'Monthly Summary Actual'!$M8</f>
        <v>6.8364654400000013</v>
      </c>
      <c r="I13" s="51">
        <f>'Monthly Summary Actual'!$M9</f>
        <v>6.8673319683870959</v>
      </c>
      <c r="J13" s="51">
        <f>'Monthly Summary Actual'!$M10</f>
        <v>7.9435221348888838</v>
      </c>
      <c r="K13" s="51">
        <f>'Monthly Summary Actual'!$M11</f>
        <v>7.54553399</v>
      </c>
      <c r="L13" s="51">
        <f>'Monthly Summary Actual'!$M12</f>
        <v>6.0674195300000004</v>
      </c>
      <c r="M13" s="51">
        <f>'Monthly Summary Actual'!$M13</f>
        <v>5.5976776034521309</v>
      </c>
      <c r="N13" s="6"/>
      <c r="O13" s="6"/>
      <c r="P13" s="6"/>
      <c r="Q13" s="6"/>
      <c r="R13" s="6"/>
      <c r="S13" s="6"/>
    </row>
    <row r="14" spans="1:19">
      <c r="A14" s="9" t="s">
        <v>16</v>
      </c>
      <c r="B14" s="51">
        <f>'Monthly Summary Actual'!$N2</f>
        <v>1.4791288574912478</v>
      </c>
      <c r="C14" s="51">
        <f>'Monthly Summary Actual'!$N3</f>
        <v>1.1354384747535478</v>
      </c>
      <c r="D14" s="51">
        <f>'Monthly Summary Actual'!$N4</f>
        <v>1.26081962933997</v>
      </c>
      <c r="E14" s="51">
        <f>'Monthly Summary Actual'!$N5</f>
        <v>1.2912835199666355</v>
      </c>
      <c r="F14" s="51">
        <f>'Monthly Summary Actual'!$N6</f>
        <v>2.123136158303657</v>
      </c>
      <c r="G14" s="51">
        <f>'Monthly Summary Actual'!$N7</f>
        <v>1.4580813878248506</v>
      </c>
      <c r="H14" s="51">
        <f>'Monthly Summary Actual'!$N8</f>
        <v>0.57580308625187071</v>
      </c>
      <c r="I14" s="51">
        <f>'Monthly Summary Actual'!$N9</f>
        <v>1.2031803902690319</v>
      </c>
      <c r="J14" s="51">
        <f>'Monthly Summary Actual'!$N10</f>
        <v>1.7685575957332993</v>
      </c>
      <c r="K14" s="51">
        <f>'Monthly Summary Actual'!$N11</f>
        <v>1.2771470928059043</v>
      </c>
      <c r="L14" s="51">
        <f>'Monthly Summary Actual'!$N12</f>
        <v>2.0088561910213301</v>
      </c>
      <c r="M14" s="51">
        <f>'Monthly Summary Actual'!$N13</f>
        <v>12.855382657101313</v>
      </c>
      <c r="N14" s="6"/>
      <c r="O14" s="6"/>
      <c r="P14" s="6"/>
      <c r="Q14" s="6"/>
      <c r="R14" s="6"/>
      <c r="S14" s="6"/>
    </row>
    <row r="15" spans="1:19">
      <c r="A15" s="9" t="s">
        <v>17</v>
      </c>
      <c r="B15" s="51">
        <f>'Monthly Summary Actual'!$O2</f>
        <v>3.4973001699999995</v>
      </c>
      <c r="C15" s="51">
        <f>'Monthly Summary Actual'!$O3</f>
        <v>3.537733489999999</v>
      </c>
      <c r="D15" s="51">
        <f>'Monthly Summary Actual'!$O4</f>
        <v>3.2317605499999993</v>
      </c>
      <c r="E15" s="51">
        <f>'Monthly Summary Actual'!$O5</f>
        <v>3.0614282200000011</v>
      </c>
      <c r="F15" s="51">
        <f>'Monthly Summary Actual'!$O6</f>
        <v>3.5692074699999994</v>
      </c>
      <c r="G15" s="51">
        <f>'Monthly Summary Actual'!$O7</f>
        <v>3.8418635900000253</v>
      </c>
      <c r="H15" s="51">
        <f>'Monthly Summary Actual'!$O8</f>
        <v>5.0201545199999984</v>
      </c>
      <c r="I15" s="51">
        <f>'Monthly Summary Actual'!$O9</f>
        <v>3.537128210000001</v>
      </c>
      <c r="J15" s="51">
        <f>'Monthly Summary Actual'!$O10</f>
        <v>3.8464585499999995</v>
      </c>
      <c r="K15" s="51">
        <f>'Monthly Summary Actual'!$O11</f>
        <v>3.61829022</v>
      </c>
      <c r="L15" s="51">
        <f>'Monthly Summary Actual'!$O12</f>
        <v>3.6482292700000007</v>
      </c>
      <c r="M15" s="51">
        <f>'Monthly Summary Actual'!$O13</f>
        <v>5.2277979000587074</v>
      </c>
      <c r="N15" s="6"/>
      <c r="O15" s="6"/>
      <c r="P15" s="6"/>
      <c r="Q15" s="6"/>
      <c r="R15" s="6"/>
      <c r="S15" s="6"/>
    </row>
    <row r="16" spans="1:19">
      <c r="A16" s="9" t="s">
        <v>47</v>
      </c>
      <c r="B16" s="51">
        <f>SUM(B2:B15)</f>
        <v>59.80288914172759</v>
      </c>
      <c r="C16" s="51">
        <f t="shared" ref="C16:M16" si="0">SUM(C2:C15)</f>
        <v>62.932040056601203</v>
      </c>
      <c r="D16" s="51">
        <f t="shared" si="0"/>
        <v>87.823290042472493</v>
      </c>
      <c r="E16" s="51">
        <f t="shared" si="0"/>
        <v>81.351984787792858</v>
      </c>
      <c r="F16" s="51">
        <f t="shared" si="0"/>
        <v>76.411457595577815</v>
      </c>
      <c r="G16" s="51">
        <f t="shared" si="0"/>
        <v>144.02495796753169</v>
      </c>
      <c r="H16" s="51">
        <f t="shared" si="0"/>
        <v>150.58345878483311</v>
      </c>
      <c r="I16" s="51">
        <f t="shared" si="0"/>
        <v>111.41479881002472</v>
      </c>
      <c r="J16" s="51">
        <f t="shared" si="0"/>
        <v>99.893150067268607</v>
      </c>
      <c r="K16" s="51">
        <f t="shared" si="0"/>
        <v>81.576880157644084</v>
      </c>
      <c r="L16" s="51">
        <f t="shared" si="0"/>
        <v>83.811682278298974</v>
      </c>
      <c r="M16" s="51">
        <f t="shared" si="0"/>
        <v>145.33665196061386</v>
      </c>
      <c r="N16" s="6"/>
      <c r="O16" s="6"/>
      <c r="P16" s="6"/>
      <c r="Q16" s="6"/>
      <c r="R16" s="6"/>
      <c r="S16" s="6"/>
    </row>
    <row r="17" spans="1:19">
      <c r="A17" s="9" t="s">
        <v>48</v>
      </c>
      <c r="B17" s="51">
        <f>'Monthly Summary Actual'!$Q2</f>
        <v>40.38570033156477</v>
      </c>
      <c r="C17" s="51">
        <f>'Monthly Summary Actual'!$Q3</f>
        <v>36.960064843604655</v>
      </c>
      <c r="D17" s="51">
        <f>'Monthly Summary Actual'!$Q4</f>
        <v>35.312468651142105</v>
      </c>
      <c r="E17" s="51">
        <f>'Monthly Summary Actual'!$Q5</f>
        <v>35.962365916795868</v>
      </c>
      <c r="F17" s="51">
        <f>'Monthly Summary Actual'!$Q6</f>
        <v>36.386451778638438</v>
      </c>
      <c r="G17" s="51">
        <f>'Monthly Summary Actual'!$Q7</f>
        <v>36.176423460822789</v>
      </c>
      <c r="H17" s="51">
        <f>'Monthly Summary Actual'!$Q8</f>
        <v>39.495933755634248</v>
      </c>
      <c r="I17" s="51">
        <f>'Monthly Summary Actual'!$Q9</f>
        <v>44.654551869087911</v>
      </c>
      <c r="J17" s="51">
        <f>'Monthly Summary Actual'!$Q10</f>
        <v>45.710925056003759</v>
      </c>
      <c r="K17" s="51">
        <f>'Monthly Summary Actual'!$Q11</f>
        <v>49.979228329667713</v>
      </c>
      <c r="L17" s="51">
        <f>'Monthly Summary Actual'!$Q12</f>
        <v>40.62593549689737</v>
      </c>
      <c r="M17" s="51">
        <f>'Monthly Summary Actual'!$Q13</f>
        <v>41.183292944283579</v>
      </c>
      <c r="N17" s="6"/>
      <c r="O17" s="6"/>
      <c r="P17" s="6"/>
      <c r="Q17" s="6"/>
      <c r="R17" s="6"/>
      <c r="S17" s="6"/>
    </row>
    <row r="18" spans="1:19">
      <c r="A18" s="9" t="s">
        <v>44</v>
      </c>
      <c r="B18" s="51">
        <f>'Monthly Summary Actual'!$S2</f>
        <v>1.2328767123287672</v>
      </c>
      <c r="C18" s="51">
        <f>'Monthly Summary Actual'!$S3</f>
        <v>1.273972602739726</v>
      </c>
      <c r="D18" s="51">
        <f>'Monthly Summary Actual'!$S4</f>
        <v>1.2328767123287672</v>
      </c>
      <c r="E18" s="51">
        <f>'Monthly Summary Actual'!$S5</f>
        <v>1.273972602739726</v>
      </c>
      <c r="F18" s="51">
        <f>'Monthly Summary Actual'!$S6</f>
        <v>1.273972602739726</v>
      </c>
      <c r="G18" s="51">
        <f>'Monthly Summary Actual'!$S7</f>
        <v>1.2328767123287672</v>
      </c>
      <c r="H18" s="51">
        <f>'Monthly Summary Actual'!$S8</f>
        <v>1.273972602739726</v>
      </c>
      <c r="I18" s="51">
        <f>'Monthly Summary Actual'!$S9</f>
        <v>1.2328767123287672</v>
      </c>
      <c r="J18" s="51">
        <f>'Monthly Summary Actual'!$S10</f>
        <v>1.273972602739726</v>
      </c>
      <c r="K18" s="51">
        <f>'Monthly Summary Actual'!$S11</f>
        <v>1.273972602739726</v>
      </c>
      <c r="L18" s="51">
        <f>'Monthly Summary Actual'!$S12</f>
        <v>1.1506849315068493</v>
      </c>
      <c r="M18" s="51">
        <f>'Monthly Summary Actual'!$S13</f>
        <v>1.273972602739726</v>
      </c>
      <c r="N18" s="6"/>
      <c r="O18" s="6"/>
      <c r="P18" s="6"/>
      <c r="Q18" s="6"/>
      <c r="R18" s="6"/>
      <c r="S18" s="6"/>
    </row>
    <row r="19" spans="1:19">
      <c r="A19" s="9" t="s">
        <v>45</v>
      </c>
      <c r="B19" s="51">
        <f>'Monthly Summary Actual'!$R2</f>
        <v>15.575342465753426</v>
      </c>
      <c r="C19" s="51">
        <f>'Monthly Summary Actual'!$R3</f>
        <v>16.094520547945205</v>
      </c>
      <c r="D19" s="51">
        <f>'Monthly Summary Actual'!$R4</f>
        <v>15.575342465753426</v>
      </c>
      <c r="E19" s="51">
        <f>'Monthly Summary Actual'!$R5</f>
        <v>16.094520547945205</v>
      </c>
      <c r="F19" s="51">
        <f>'Monthly Summary Actual'!$R6</f>
        <v>16.094520547945205</v>
      </c>
      <c r="G19" s="51">
        <f>'Monthly Summary Actual'!$R7</f>
        <v>15.575342465753426</v>
      </c>
      <c r="H19" s="51">
        <f>'Monthly Summary Actual'!$R8</f>
        <v>16.094520547945205</v>
      </c>
      <c r="I19" s="51">
        <f>'Monthly Summary Actual'!$R9</f>
        <v>15.575342465753426</v>
      </c>
      <c r="J19" s="51">
        <f>'Monthly Summary Actual'!$R10</f>
        <v>16.094520547945205</v>
      </c>
      <c r="K19" s="51">
        <f>'Monthly Summary Actual'!$R11</f>
        <v>16.094520547945205</v>
      </c>
      <c r="L19" s="51">
        <f>'Monthly Summary Actual'!$R12</f>
        <v>14.536986301369865</v>
      </c>
      <c r="M19" s="51">
        <f>'Monthly Summary Actual'!$R13</f>
        <v>16.094520547945205</v>
      </c>
      <c r="N19" s="6"/>
      <c r="O19" s="6"/>
      <c r="P19" s="6"/>
      <c r="Q19" s="6"/>
      <c r="R19" s="6"/>
      <c r="S19" s="6"/>
    </row>
    <row r="20" spans="1:19">
      <c r="A20" s="12" t="s">
        <v>46</v>
      </c>
      <c r="B20" s="52">
        <f>(B16+B19+B18)/B17</f>
        <v>1.8969860047203848</v>
      </c>
      <c r="C20" s="52">
        <f t="shared" ref="C20:M20" si="1">(C16+C19+C18)/C17</f>
        <v>2.1726296625039838</v>
      </c>
      <c r="D20" s="52">
        <f t="shared" si="1"/>
        <v>2.9630188207521595</v>
      </c>
      <c r="E20" s="52">
        <f t="shared" si="1"/>
        <v>2.7451052071179602</v>
      </c>
      <c r="F20" s="52">
        <f t="shared" si="1"/>
        <v>2.577331566067087</v>
      </c>
      <c r="G20" s="52">
        <f t="shared" si="1"/>
        <v>4.4458009321951897</v>
      </c>
      <c r="H20" s="52">
        <f t="shared" si="1"/>
        <v>4.2523859031832369</v>
      </c>
      <c r="I20" s="52">
        <f t="shared" si="1"/>
        <v>2.8714433942594151</v>
      </c>
      <c r="J20" s="52">
        <f t="shared" si="1"/>
        <v>2.5652870309294293</v>
      </c>
      <c r="K20" s="52">
        <f t="shared" si="1"/>
        <v>1.9797299121082061</v>
      </c>
      <c r="L20" s="52">
        <f t="shared" si="1"/>
        <v>2.4491584573793879</v>
      </c>
      <c r="M20" s="52">
        <f t="shared" si="1"/>
        <v>3.9507560828470121</v>
      </c>
      <c r="N20" s="6"/>
      <c r="O20" s="6"/>
      <c r="P20" s="6"/>
      <c r="Q20" s="6"/>
      <c r="R20" s="6"/>
      <c r="S20" s="6"/>
    </row>
    <row r="21" spans="1:19">
      <c r="A21" s="12" t="s">
        <v>98</v>
      </c>
      <c r="B21" s="65">
        <v>2.2179255113371217</v>
      </c>
      <c r="C21" s="65">
        <v>1.98</v>
      </c>
      <c r="D21" s="65">
        <v>1.83</v>
      </c>
      <c r="E21" s="65">
        <v>1.89</v>
      </c>
      <c r="F21" s="65">
        <v>1.47</v>
      </c>
      <c r="G21" s="65">
        <v>1.45</v>
      </c>
      <c r="H21" s="65">
        <v>1.89</v>
      </c>
      <c r="I21" s="65">
        <v>1.9247846023817972</v>
      </c>
      <c r="J21" s="65">
        <v>1.74</v>
      </c>
      <c r="K21" s="65">
        <v>1.39</v>
      </c>
      <c r="L21" s="65">
        <v>1.9588705170144263</v>
      </c>
      <c r="M21" s="65">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Y73"/>
  <sheetViews>
    <sheetView zoomScale="55" zoomScaleNormal="55" workbookViewId="0">
      <selection activeCell="AY50" sqref="AY50:AY73"/>
    </sheetView>
  </sheetViews>
  <sheetFormatPr defaultRowHeight="15"/>
  <cols>
    <col min="3" max="14" width="9.140625" style="15"/>
  </cols>
  <sheetData>
    <row r="1" spans="1:51">
      <c r="A1" t="s">
        <v>0</v>
      </c>
      <c r="B1" t="s">
        <v>43</v>
      </c>
      <c r="C1" s="15" t="s">
        <v>50</v>
      </c>
      <c r="D1" s="15" t="s">
        <v>51</v>
      </c>
      <c r="E1" s="15" t="s">
        <v>52</v>
      </c>
      <c r="F1" s="15" t="s">
        <v>53</v>
      </c>
      <c r="G1" s="15" t="s">
        <v>54</v>
      </c>
      <c r="H1" s="15" t="s">
        <v>55</v>
      </c>
      <c r="I1" s="15" t="s">
        <v>56</v>
      </c>
      <c r="J1" s="15" t="s">
        <v>57</v>
      </c>
      <c r="K1" s="15" t="s">
        <v>58</v>
      </c>
      <c r="L1" s="15" t="s">
        <v>59</v>
      </c>
      <c r="M1" s="15" t="s">
        <v>60</v>
      </c>
      <c r="N1" s="15"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80</v>
      </c>
      <c r="AH1" t="s">
        <v>81</v>
      </c>
      <c r="AI1" t="s">
        <v>82</v>
      </c>
      <c r="AJ1" t="s">
        <v>83</v>
      </c>
      <c r="AK1" t="s">
        <v>84</v>
      </c>
      <c r="AL1" t="s">
        <v>99</v>
      </c>
      <c r="AM1" t="s">
        <v>102</v>
      </c>
      <c r="AN1" t="s">
        <v>187</v>
      </c>
      <c r="AO1" t="s">
        <v>191</v>
      </c>
      <c r="AP1" t="s">
        <v>192</v>
      </c>
      <c r="AQ1" t="s">
        <v>198</v>
      </c>
      <c r="AR1" t="s">
        <v>202</v>
      </c>
      <c r="AS1" t="s">
        <v>203</v>
      </c>
      <c r="AT1" t="s">
        <v>204</v>
      </c>
      <c r="AU1" t="s">
        <v>205</v>
      </c>
      <c r="AV1" t="s">
        <v>219</v>
      </c>
      <c r="AW1" t="s">
        <v>220</v>
      </c>
      <c r="AX1" t="s">
        <v>221</v>
      </c>
      <c r="AY1" t="s">
        <v>391</v>
      </c>
    </row>
    <row r="2" spans="1:51">
      <c r="A2" s="4" t="s">
        <v>137</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1">
      <c r="A3" s="4" t="s">
        <v>139</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1">
      <c r="A4" s="4" t="s">
        <v>141</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1">
      <c r="A5" s="4" t="s">
        <v>142</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1">
      <c r="A6" s="4" t="s">
        <v>143</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1">
      <c r="A7" s="4" t="s">
        <v>144</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1">
      <c r="A8" s="4" t="s">
        <v>145</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1">
      <c r="A9" s="4" t="s">
        <v>146</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1">
      <c r="A10" s="4" t="s">
        <v>147</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1">
      <c r="A11" s="4" t="s">
        <v>148</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1">
      <c r="A12" s="4" t="s">
        <v>149</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1">
      <c r="A13" s="4" t="s">
        <v>150</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1">
      <c r="A14" s="4" t="s">
        <v>140</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1">
      <c r="A15" s="4" t="s">
        <v>138</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1">
      <c r="A16" s="4" t="s">
        <v>151</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152</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153</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154</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155</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156</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157</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158</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159</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2.1726296625039838</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2.9630188207521599</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2.7451052071179598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2.5773315660670866</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4.4458009321951897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4.2523859031832378</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2.8714433942594151</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2.5652870309294293</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1.9797299121082057</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2.4491584573793879</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1">
      <c r="A49" s="33" t="s">
        <v>41</v>
      </c>
      <c r="B49">
        <v>3.9507560828470125</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1">
      <c r="A50" s="33" t="s">
        <v>101</v>
      </c>
      <c r="G50" s="60"/>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3.2890770875893423</v>
      </c>
    </row>
    <row r="51" spans="1:51">
      <c r="A51" s="37" t="s">
        <v>107</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3.6918672696975121</v>
      </c>
    </row>
    <row r="52" spans="1:51">
      <c r="A52" s="37" t="s">
        <v>108</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row>
    <row r="53" spans="1:51">
      <c r="A53" s="37" t="s">
        <v>109</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row>
    <row r="54" spans="1:51">
      <c r="A54" s="37" t="s">
        <v>110</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row>
    <row r="55" spans="1:51">
      <c r="A55" s="37" t="s">
        <v>111</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row>
    <row r="56" spans="1:51">
      <c r="A56" s="37" t="s">
        <v>112</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row>
    <row r="57" spans="1:51">
      <c r="A57" s="36" t="s">
        <v>113</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row>
    <row r="58" spans="1:51">
      <c r="A58" s="36" t="s">
        <v>114</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row>
    <row r="59" spans="1:51">
      <c r="A59" s="36" t="s">
        <v>115</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row>
    <row r="60" spans="1:51">
      <c r="A60" s="36" t="s">
        <v>116</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row>
    <row r="61" spans="1:51">
      <c r="A61" s="36" t="s">
        <v>117</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row>
    <row r="62" spans="1:51">
      <c r="A62" s="23" t="s">
        <v>118</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row>
    <row r="63" spans="1:51">
      <c r="A63" t="s">
        <v>129</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row>
    <row r="64" spans="1:51">
      <c r="A64" t="s">
        <v>130</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row>
    <row r="65" spans="1:51">
      <c r="A65" t="s">
        <v>131</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row>
    <row r="66" spans="1:51">
      <c r="A66" t="s">
        <v>132</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row>
    <row r="67" spans="1:51">
      <c r="A67" t="s">
        <v>133</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row>
    <row r="68" spans="1:51">
      <c r="A68" t="s">
        <v>134</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row>
    <row r="69" spans="1:51">
      <c r="A69" t="s">
        <v>135</v>
      </c>
      <c r="AU69">
        <v>2.5188880460851779</v>
      </c>
      <c r="AV69">
        <v>2.5188880460851779</v>
      </c>
      <c r="AW69">
        <v>3.0487382509150724</v>
      </c>
      <c r="AX69">
        <v>3.0487382509150724</v>
      </c>
      <c r="AY69">
        <v>3.0487382509150724</v>
      </c>
    </row>
    <row r="70" spans="1:51">
      <c r="A70" t="s">
        <v>136</v>
      </c>
      <c r="AV70">
        <v>2.2891934635877162</v>
      </c>
      <c r="AW70">
        <v>2.7520962019324502</v>
      </c>
      <c r="AX70">
        <v>2.7520962019324502</v>
      </c>
      <c r="AY70">
        <v>2.7520962019324502</v>
      </c>
    </row>
    <row r="71" spans="1:51">
      <c r="A71" t="s">
        <v>126</v>
      </c>
      <c r="AW71">
        <v>2.5755619645116234</v>
      </c>
      <c r="AX71">
        <v>2.5755619645116234</v>
      </c>
      <c r="AY71">
        <v>2.5755619645116234</v>
      </c>
    </row>
    <row r="72" spans="1:51">
      <c r="A72" t="s">
        <v>127</v>
      </c>
      <c r="AX72">
        <v>2.9037979879930202</v>
      </c>
      <c r="AY72">
        <v>2.9037979879930202</v>
      </c>
    </row>
    <row r="73" spans="1:51">
      <c r="A73" t="s">
        <v>128</v>
      </c>
      <c r="AY73">
        <v>2.6531287274492419</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topLeftCell="F1" workbookViewId="0">
      <selection sqref="A1:G1048576"/>
    </sheetView>
  </sheetViews>
  <sheetFormatPr defaultRowHeight="15"/>
  <cols>
    <col min="3" max="3" width="23.42578125" customWidth="1"/>
    <col min="11" max="11" width="18.5703125" bestFit="1" customWidth="1"/>
  </cols>
  <sheetData>
    <row r="1" spans="1:15">
      <c r="A1" s="5" t="s">
        <v>0</v>
      </c>
      <c r="B1" t="s">
        <v>43</v>
      </c>
      <c r="C1" t="s">
        <v>88</v>
      </c>
      <c r="D1" t="s">
        <v>86</v>
      </c>
      <c r="E1" t="s">
        <v>85</v>
      </c>
      <c r="F1" t="s">
        <v>87</v>
      </c>
      <c r="I1" s="28"/>
      <c r="J1" s="23"/>
      <c r="K1" s="28" t="s">
        <v>190</v>
      </c>
      <c r="L1" s="31" t="s">
        <v>42</v>
      </c>
      <c r="M1" s="28" t="s">
        <v>85</v>
      </c>
      <c r="N1" s="30"/>
      <c r="O1" s="30"/>
    </row>
    <row r="2" spans="1:15">
      <c r="A2" s="23" t="s">
        <v>30</v>
      </c>
      <c r="B2" s="29">
        <v>1.8969860047203853</v>
      </c>
      <c r="C2" s="29">
        <v>1.8613389585659188</v>
      </c>
      <c r="D2" s="29">
        <f t="shared" ref="D2:D13" si="0">ABS(B2-C2)</f>
        <v>3.5647046154466455E-2</v>
      </c>
      <c r="E2" s="29">
        <f t="shared" ref="E2:E13" si="1">ABS((B2-C2)/B2)</f>
        <v>1.8791412306555635E-2</v>
      </c>
      <c r="F2">
        <f t="shared" ref="F2:F13" si="2">D2^2</f>
        <v>1.2707118995386618E-3</v>
      </c>
      <c r="I2" s="28"/>
      <c r="J2" s="23" t="s">
        <v>90</v>
      </c>
      <c r="K2" s="28">
        <v>1.5</v>
      </c>
      <c r="L2" s="28">
        <v>1.72</v>
      </c>
      <c r="M2" s="28">
        <f t="shared" ref="M2:M7" si="3">ABS((L2-K2)/L2)</f>
        <v>0.12790697674418602</v>
      </c>
      <c r="N2" s="20"/>
      <c r="O2" s="28"/>
    </row>
    <row r="3" spans="1:15">
      <c r="A3" s="23" t="s">
        <v>31</v>
      </c>
      <c r="B3" s="29">
        <v>2.1726296625039838</v>
      </c>
      <c r="C3" s="29">
        <v>2.3594781309766404</v>
      </c>
      <c r="D3" s="29">
        <f t="shared" si="0"/>
        <v>0.18684846847265657</v>
      </c>
      <c r="E3" s="29">
        <f t="shared" si="1"/>
        <v>8.6001066678483659E-2</v>
      </c>
      <c r="F3" s="24">
        <f t="shared" si="2"/>
        <v>3.4912350170577339E-2</v>
      </c>
      <c r="I3" s="28"/>
      <c r="J3" s="23" t="s">
        <v>91</v>
      </c>
      <c r="K3" s="28">
        <v>1.51</v>
      </c>
      <c r="L3" s="28">
        <v>1.91</v>
      </c>
      <c r="M3" s="28">
        <f t="shared" si="3"/>
        <v>0.20942408376963348</v>
      </c>
      <c r="N3" s="20"/>
      <c r="O3" s="28"/>
    </row>
    <row r="4" spans="1:15">
      <c r="A4" s="23" t="s">
        <v>32</v>
      </c>
      <c r="B4" s="29">
        <v>2.9630188207521599</v>
      </c>
      <c r="C4" s="29">
        <v>2.4286922182624049</v>
      </c>
      <c r="D4" s="29">
        <f t="shared" si="0"/>
        <v>0.53432660248975505</v>
      </c>
      <c r="E4" s="29">
        <f t="shared" si="1"/>
        <v>0.18033182872396222</v>
      </c>
      <c r="F4">
        <f t="shared" si="2"/>
        <v>0.28550491812824469</v>
      </c>
      <c r="I4" s="28"/>
      <c r="J4" s="23" t="s">
        <v>92</v>
      </c>
      <c r="K4" s="28">
        <v>1.71</v>
      </c>
      <c r="L4" s="28">
        <v>2</v>
      </c>
      <c r="M4" s="28">
        <f t="shared" si="3"/>
        <v>0.14500000000000002</v>
      </c>
      <c r="N4" s="20"/>
      <c r="O4" s="29"/>
    </row>
    <row r="5" spans="1:15">
      <c r="A5" s="23" t="s">
        <v>33</v>
      </c>
      <c r="B5" s="29">
        <v>2.7451052071179598</v>
      </c>
      <c r="C5" s="29">
        <v>2.9004384096465787</v>
      </c>
      <c r="D5" s="29">
        <f t="shared" si="0"/>
        <v>0.15533320252861893</v>
      </c>
      <c r="E5" s="29">
        <f t="shared" si="1"/>
        <v>5.6585518881333029E-2</v>
      </c>
      <c r="F5">
        <f t="shared" si="2"/>
        <v>2.4128403807796947E-2</v>
      </c>
      <c r="J5" s="23" t="s">
        <v>93</v>
      </c>
      <c r="K5" s="28">
        <v>1.63</v>
      </c>
      <c r="L5" s="28">
        <v>2.4700000000000002</v>
      </c>
      <c r="M5" s="28">
        <f t="shared" si="3"/>
        <v>0.34008097165991913</v>
      </c>
      <c r="N5" s="20"/>
    </row>
    <row r="6" spans="1:15">
      <c r="A6" s="23" t="s">
        <v>34</v>
      </c>
      <c r="B6" s="29">
        <v>2.5773315660670866</v>
      </c>
      <c r="C6" s="29">
        <v>2.9606269936666174</v>
      </c>
      <c r="D6" s="29">
        <f t="shared" si="0"/>
        <v>0.38329542759953084</v>
      </c>
      <c r="E6" s="29">
        <f t="shared" si="1"/>
        <v>0.14871793472208375</v>
      </c>
      <c r="F6">
        <f t="shared" si="2"/>
        <v>0.1469153848187072</v>
      </c>
      <c r="J6" s="23" t="s">
        <v>94</v>
      </c>
      <c r="K6" s="28">
        <v>1.73</v>
      </c>
      <c r="L6" s="28">
        <v>2.31</v>
      </c>
      <c r="M6" s="28">
        <f t="shared" si="3"/>
        <v>0.25108225108225113</v>
      </c>
      <c r="N6" s="20"/>
    </row>
    <row r="7" spans="1:15">
      <c r="A7" s="23" t="s">
        <v>35</v>
      </c>
      <c r="B7" s="29">
        <v>4.4458009321951897</v>
      </c>
      <c r="C7" s="29">
        <v>2.7465019689939001</v>
      </c>
      <c r="D7" s="29">
        <f t="shared" si="0"/>
        <v>1.6992989632012896</v>
      </c>
      <c r="E7" s="29">
        <f t="shared" si="1"/>
        <v>0.3822256077404329</v>
      </c>
      <c r="F7">
        <f t="shared" si="2"/>
        <v>2.887616966336978</v>
      </c>
      <c r="J7" s="23" t="s">
        <v>95</v>
      </c>
      <c r="K7" s="28">
        <v>2.23</v>
      </c>
      <c r="L7" s="28">
        <v>2.88</v>
      </c>
      <c r="M7" s="28">
        <f t="shared" si="3"/>
        <v>0.22569444444444442</v>
      </c>
      <c r="N7" s="28"/>
    </row>
    <row r="8" spans="1:15">
      <c r="A8" s="23" t="s">
        <v>36</v>
      </c>
      <c r="B8" s="29">
        <v>4.2523859031832378</v>
      </c>
      <c r="C8" s="29">
        <v>2.4854119227460929</v>
      </c>
      <c r="D8" s="29">
        <f t="shared" si="0"/>
        <v>1.7669739804371449</v>
      </c>
      <c r="E8" s="29">
        <f t="shared" si="1"/>
        <v>0.41552531229925044</v>
      </c>
      <c r="F8">
        <f t="shared" si="2"/>
        <v>3.1221970475418876</v>
      </c>
    </row>
    <row r="9" spans="1:15">
      <c r="A9" s="23" t="s">
        <v>37</v>
      </c>
      <c r="B9" s="29">
        <v>2.8714433942594151</v>
      </c>
      <c r="C9" s="29">
        <v>2.3301613025974888</v>
      </c>
      <c r="D9" s="29">
        <f t="shared" si="0"/>
        <v>0.54128209166192631</v>
      </c>
      <c r="E9" s="29">
        <f t="shared" si="1"/>
        <v>0.18850522797839461</v>
      </c>
      <c r="F9">
        <f t="shared" si="2"/>
        <v>0.29298630275391002</v>
      </c>
    </row>
    <row r="10" spans="1:15">
      <c r="A10" s="23" t="s">
        <v>38</v>
      </c>
      <c r="B10" s="29">
        <v>2.5652870309294293</v>
      </c>
      <c r="C10" s="29">
        <v>2.5667292133967656</v>
      </c>
      <c r="D10" s="29">
        <f t="shared" si="0"/>
        <v>1.4421824673362948E-3</v>
      </c>
      <c r="E10" s="29">
        <f t="shared" si="1"/>
        <v>5.621914623775171E-4</v>
      </c>
      <c r="F10">
        <f t="shared" si="2"/>
        <v>2.0798902690922033E-6</v>
      </c>
    </row>
    <row r="11" spans="1:15">
      <c r="A11" s="23" t="s">
        <v>39</v>
      </c>
      <c r="B11" s="29">
        <v>1.9797299121082057</v>
      </c>
      <c r="C11" s="29">
        <v>2.3101324902708216</v>
      </c>
      <c r="D11" s="29">
        <f t="shared" si="0"/>
        <v>0.33040257816261587</v>
      </c>
      <c r="E11" s="29">
        <f t="shared" si="1"/>
        <v>0.16689275448223723</v>
      </c>
      <c r="F11">
        <f t="shared" si="2"/>
        <v>0.10916586365650349</v>
      </c>
    </row>
    <row r="12" spans="1:15">
      <c r="A12" s="23" t="s">
        <v>40</v>
      </c>
      <c r="B12" s="29">
        <v>2.4491584573793879</v>
      </c>
      <c r="C12" s="29">
        <v>2.4356477863112578</v>
      </c>
      <c r="D12" s="29">
        <f t="shared" si="0"/>
        <v>1.3510671068130087E-2</v>
      </c>
      <c r="E12" s="29">
        <f t="shared" si="1"/>
        <v>5.516454448842226E-3</v>
      </c>
      <c r="F12">
        <f t="shared" si="2"/>
        <v>1.8253823271120739E-4</v>
      </c>
    </row>
    <row r="13" spans="1:15">
      <c r="A13" s="23" t="s">
        <v>41</v>
      </c>
      <c r="B13" s="29">
        <v>3.9507560828470125</v>
      </c>
      <c r="C13" s="29">
        <v>2.3465649480225839</v>
      </c>
      <c r="D13" s="29">
        <f t="shared" si="0"/>
        <v>1.6041911348244287</v>
      </c>
      <c r="E13" s="29">
        <f t="shared" si="1"/>
        <v>0.4060466151755967</v>
      </c>
      <c r="F13">
        <f t="shared" si="2"/>
        <v>2.5734291970492884</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A3" sqref="A3:DM2000"/>
    </sheetView>
  </sheetViews>
  <sheetFormatPr defaultRowHeight="15"/>
  <cols>
    <col min="3" max="3" width="10.7109375" bestFit="1" customWidth="1"/>
    <col min="4" max="4" width="10.42578125" bestFit="1" customWidth="1"/>
  </cols>
  <sheetData>
    <row r="1" spans="1:180">
      <c r="C1" s="28" t="s">
        <v>103</v>
      </c>
      <c r="D1" s="28" t="s">
        <v>193</v>
      </c>
      <c r="E1" s="28" t="s">
        <v>9</v>
      </c>
      <c r="F1" s="28" t="s">
        <v>11</v>
      </c>
      <c r="G1" s="28" t="s">
        <v>12</v>
      </c>
      <c r="H1" s="28" t="s">
        <v>13</v>
      </c>
      <c r="I1" s="28" t="s">
        <v>14</v>
      </c>
      <c r="J1" s="28" t="s">
        <v>15</v>
      </c>
      <c r="K1" s="28" t="s">
        <v>194</v>
      </c>
      <c r="L1" s="28" t="s">
        <v>105</v>
      </c>
      <c r="M1" s="28" t="s">
        <v>7</v>
      </c>
      <c r="N1" s="28" t="s">
        <v>6</v>
      </c>
      <c r="O1" s="28" t="s">
        <v>195</v>
      </c>
      <c r="P1" s="28" t="s">
        <v>10</v>
      </c>
      <c r="Q1" s="28" t="s">
        <v>16</v>
      </c>
      <c r="R1" s="28" t="s">
        <v>8</v>
      </c>
      <c r="S1" s="28" t="s">
        <v>104</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100</v>
      </c>
      <c r="B2" s="5" t="s">
        <v>30</v>
      </c>
      <c r="C2" s="34">
        <v>43191</v>
      </c>
      <c r="D2" s="34">
        <v>43220</v>
      </c>
      <c r="E2" s="35">
        <v>0.35309065700000009</v>
      </c>
      <c r="F2" s="35">
        <v>0.11965022722733</v>
      </c>
      <c r="G2" s="35">
        <v>0.16391734106766001</v>
      </c>
      <c r="H2" s="35">
        <v>0.12611283608637999</v>
      </c>
      <c r="I2" s="35">
        <v>0</v>
      </c>
      <c r="J2" s="35">
        <v>0</v>
      </c>
      <c r="K2" s="35">
        <v>0.21772938948800002</v>
      </c>
      <c r="L2" s="35">
        <v>7.2469020000000004E-3</v>
      </c>
      <c r="M2" s="35">
        <v>0.28064920230566998</v>
      </c>
      <c r="N2" s="35">
        <v>0.51931149149770339</v>
      </c>
      <c r="O2" s="35">
        <v>9.8456229999999992E-2</v>
      </c>
      <c r="P2" s="35">
        <v>0.24180116806750002</v>
      </c>
      <c r="Q2" s="35">
        <v>3.8805753668570989E-2</v>
      </c>
      <c r="R2" s="35">
        <v>0.24628001799999999</v>
      </c>
      <c r="S2" s="35">
        <v>2.4130512164088147</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119</v>
      </c>
      <c r="B3" s="5" t="s">
        <v>30</v>
      </c>
      <c r="C3" s="34">
        <v>43192</v>
      </c>
      <c r="D3" s="34">
        <v>43220</v>
      </c>
      <c r="E3" s="35">
        <v>0.47877001100000005</v>
      </c>
      <c r="F3" s="35">
        <v>0.18744070983391997</v>
      </c>
      <c r="G3" s="35">
        <v>0.13162162999999999</v>
      </c>
      <c r="H3" s="35">
        <v>0.10317804221205</v>
      </c>
      <c r="I3" s="35">
        <v>0</v>
      </c>
      <c r="J3" s="35">
        <v>0</v>
      </c>
      <c r="K3" s="35">
        <v>8.3833389488000024E-2</v>
      </c>
      <c r="L3" s="35">
        <v>5.6897499999999999E-4</v>
      </c>
      <c r="M3" s="35">
        <v>0.20018904649624</v>
      </c>
      <c r="N3" s="35">
        <v>0.35354966257553938</v>
      </c>
      <c r="O3" s="35">
        <v>2.4622579999999998E-2</v>
      </c>
      <c r="P3" s="35">
        <v>0.18198358806750001</v>
      </c>
      <c r="Q3" s="35">
        <v>4.1976783735550541E-2</v>
      </c>
      <c r="R3" s="35">
        <v>0.11500564799999999</v>
      </c>
      <c r="S3" s="35">
        <v>1.9027400664087997</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119</v>
      </c>
      <c r="B4" s="5" t="s">
        <v>30</v>
      </c>
      <c r="C4" s="34">
        <v>43193</v>
      </c>
      <c r="D4" s="34">
        <v>43220</v>
      </c>
      <c r="E4" s="35">
        <v>-0.19678114499999999</v>
      </c>
      <c r="F4" s="35">
        <v>0.104080637674</v>
      </c>
      <c r="G4" s="35">
        <v>0.18852845958823</v>
      </c>
      <c r="H4" s="35">
        <v>0.16927913841229</v>
      </c>
      <c r="I4" s="35">
        <v>0</v>
      </c>
      <c r="J4" s="35">
        <v>0</v>
      </c>
      <c r="K4" s="35">
        <v>0.14599642948800001</v>
      </c>
      <c r="L4" s="35">
        <v>1.65E-3</v>
      </c>
      <c r="M4" s="35">
        <v>0.26546693911249003</v>
      </c>
      <c r="N4" s="35">
        <v>0.37724814104553994</v>
      </c>
      <c r="O4" s="35">
        <v>2.0096719999999998E-2</v>
      </c>
      <c r="P4" s="35">
        <v>0.21359175700000002</v>
      </c>
      <c r="Q4" s="35">
        <v>6.0564850020751022E-2</v>
      </c>
      <c r="R4" s="35">
        <v>0.113678208</v>
      </c>
      <c r="S4" s="35">
        <v>1.4634001353413011</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119</v>
      </c>
      <c r="B5" s="5" t="s">
        <v>30</v>
      </c>
      <c r="C5" s="34">
        <v>43194</v>
      </c>
      <c r="D5" s="34">
        <v>43220</v>
      </c>
      <c r="E5" s="35">
        <v>-0.33844441500000005</v>
      </c>
      <c r="F5" s="35">
        <v>8.1097704749549998E-2</v>
      </c>
      <c r="G5" s="35">
        <v>0.17757180160488004</v>
      </c>
      <c r="H5" s="35">
        <v>7.6031047707289995E-2</v>
      </c>
      <c r="I5" s="35">
        <v>0</v>
      </c>
      <c r="J5" s="35">
        <v>0</v>
      </c>
      <c r="K5" s="35">
        <v>0.15111382948799998</v>
      </c>
      <c r="L5" s="35">
        <v>0</v>
      </c>
      <c r="M5" s="35">
        <v>0.22682145391860004</v>
      </c>
      <c r="N5" s="35">
        <v>0.36403719545996938</v>
      </c>
      <c r="O5" s="35">
        <v>1.6510879999999999E-2</v>
      </c>
      <c r="P5" s="35">
        <v>0.18189724699999998</v>
      </c>
      <c r="Q5" s="35">
        <v>4.7156892413020991E-2</v>
      </c>
      <c r="R5" s="35">
        <v>0.11539701800000002</v>
      </c>
      <c r="S5" s="35">
        <v>1.0991906553413102</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119</v>
      </c>
      <c r="B6" s="5" t="s">
        <v>30</v>
      </c>
      <c r="C6" s="34">
        <v>43195</v>
      </c>
      <c r="D6" s="34">
        <v>43220</v>
      </c>
      <c r="E6" s="35">
        <v>-0.44216755599999991</v>
      </c>
      <c r="F6" s="35">
        <v>9.6656895281260008E-2</v>
      </c>
      <c r="G6" s="35">
        <v>0.16432210006453002</v>
      </c>
      <c r="H6" s="35">
        <v>0.25357924592764003</v>
      </c>
      <c r="I6" s="35">
        <v>0</v>
      </c>
      <c r="J6" s="35">
        <v>0</v>
      </c>
      <c r="K6" s="35">
        <v>0.14647090948799996</v>
      </c>
      <c r="L6" s="35">
        <v>2.1779159561640001E-2</v>
      </c>
      <c r="M6" s="35">
        <v>0.15453695365345999</v>
      </c>
      <c r="N6" s="35">
        <v>0.38245907541559421</v>
      </c>
      <c r="O6" s="35">
        <v>1.971842E-2</v>
      </c>
      <c r="P6" s="35">
        <v>0.15335241700000002</v>
      </c>
      <c r="Q6" s="35">
        <v>5.5177846949161065E-2</v>
      </c>
      <c r="R6" s="35">
        <v>0.11493786799999998</v>
      </c>
      <c r="S6" s="35">
        <v>1.1208233353412853</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119</v>
      </c>
      <c r="B7" s="5" t="s">
        <v>30</v>
      </c>
      <c r="C7" s="34">
        <v>43196</v>
      </c>
      <c r="D7" s="34">
        <v>43220</v>
      </c>
      <c r="E7" s="35">
        <v>-0.50217877400000011</v>
      </c>
      <c r="F7" s="35">
        <v>0.10385623435524999</v>
      </c>
      <c r="G7" s="35">
        <v>0.29333473642846003</v>
      </c>
      <c r="H7" s="35">
        <v>0.10957490534403</v>
      </c>
      <c r="I7" s="35">
        <v>0.29189375169669002</v>
      </c>
      <c r="J7" s="35">
        <v>0</v>
      </c>
      <c r="K7" s="35">
        <v>0.15867342948799995</v>
      </c>
      <c r="L7" s="35">
        <v>3.4718533479799999E-3</v>
      </c>
      <c r="M7" s="35">
        <v>0.19824831651382002</v>
      </c>
      <c r="N7" s="35">
        <v>0.3727377630995693</v>
      </c>
      <c r="O7" s="35">
        <v>6.0446019999999996E-2</v>
      </c>
      <c r="P7" s="35">
        <v>0.15557260699999997</v>
      </c>
      <c r="Q7" s="35">
        <v>5.5250342287501558E-2</v>
      </c>
      <c r="R7" s="35">
        <v>0.114054288</v>
      </c>
      <c r="S7" s="35">
        <v>1.4149354735613004</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119</v>
      </c>
      <c r="B8" s="5" t="s">
        <v>30</v>
      </c>
      <c r="C8" s="34">
        <v>43197</v>
      </c>
      <c r="D8" s="34">
        <v>43220</v>
      </c>
      <c r="E8" s="35">
        <v>-0.23066577199999999</v>
      </c>
      <c r="F8" s="35">
        <v>4.5474512796460004E-2</v>
      </c>
      <c r="G8" s="35">
        <v>0.23759480962632001</v>
      </c>
      <c r="H8" s="35">
        <v>0.39517871585990999</v>
      </c>
      <c r="I8" s="35">
        <v>0</v>
      </c>
      <c r="J8" s="35">
        <v>0</v>
      </c>
      <c r="K8" s="35">
        <v>0.14366490948799998</v>
      </c>
      <c r="L8" s="35">
        <v>5.8545000000000003E-3</v>
      </c>
      <c r="M8" s="35">
        <v>0.17718290360563999</v>
      </c>
      <c r="N8" s="35">
        <v>0.36874090359640938</v>
      </c>
      <c r="O8" s="35">
        <v>2.1961420000000002E-2</v>
      </c>
      <c r="P8" s="35">
        <v>0.19698926699999997</v>
      </c>
      <c r="Q8" s="35">
        <v>2.2728837368560802E-2</v>
      </c>
      <c r="R8" s="35">
        <v>0.114606098</v>
      </c>
      <c r="S8" s="35">
        <v>1.4993111053413002</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119</v>
      </c>
      <c r="B9" s="5" t="s">
        <v>30</v>
      </c>
      <c r="C9" s="34">
        <v>43198</v>
      </c>
      <c r="D9" s="34">
        <v>43220</v>
      </c>
      <c r="E9" s="35">
        <v>-3.8101325000000047E-2</v>
      </c>
      <c r="F9" s="35">
        <v>8.2259438853590008E-2</v>
      </c>
      <c r="G9" s="35">
        <v>0.14618323</v>
      </c>
      <c r="H9" s="35">
        <v>1.165825700681E-2</v>
      </c>
      <c r="I9" s="35">
        <v>0</v>
      </c>
      <c r="J9" s="35">
        <v>0</v>
      </c>
      <c r="K9" s="35">
        <v>0.14420090948799999</v>
      </c>
      <c r="L9" s="35">
        <v>0</v>
      </c>
      <c r="M9" s="35">
        <v>0.15298470784231999</v>
      </c>
      <c r="N9" s="35">
        <v>0.33393608129211932</v>
      </c>
      <c r="O9" s="35">
        <v>1.921838E-2</v>
      </c>
      <c r="P9" s="35">
        <v>0.25194395699999994</v>
      </c>
      <c r="Q9" s="35">
        <v>4.8964280858460968E-2</v>
      </c>
      <c r="R9" s="35">
        <v>0.11663683800000001</v>
      </c>
      <c r="S9" s="35">
        <v>1.2698847553413</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120</v>
      </c>
      <c r="B10" s="5" t="s">
        <v>30</v>
      </c>
      <c r="C10" s="34">
        <v>43199</v>
      </c>
      <c r="D10" s="34">
        <v>43220</v>
      </c>
      <c r="E10" s="35">
        <v>8.8728954000000027E-2</v>
      </c>
      <c r="F10" s="35">
        <v>0.10182901708017</v>
      </c>
      <c r="G10" s="35">
        <v>0.22708030313742</v>
      </c>
      <c r="H10" s="35">
        <v>7.5275907519919999E-2</v>
      </c>
      <c r="I10" s="35">
        <v>0</v>
      </c>
      <c r="J10" s="35">
        <v>0</v>
      </c>
      <c r="K10" s="35">
        <v>0.12969386948799996</v>
      </c>
      <c r="L10" s="35">
        <v>1.0095497950679998E-2</v>
      </c>
      <c r="M10" s="35">
        <v>0.28415602921048005</v>
      </c>
      <c r="N10" s="35">
        <v>0.33151435594754936</v>
      </c>
      <c r="O10" s="35">
        <v>2.0155039999999999E-2</v>
      </c>
      <c r="P10" s="35">
        <v>0.25537490700000004</v>
      </c>
      <c r="Q10" s="35">
        <v>5.3479886007081374E-2</v>
      </c>
      <c r="R10" s="35">
        <v>0.107441178</v>
      </c>
      <c r="S10" s="35">
        <v>1.6848249453413005</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120</v>
      </c>
      <c r="B11" s="5" t="s">
        <v>30</v>
      </c>
      <c r="C11" s="34">
        <v>43200</v>
      </c>
      <c r="D11" s="34">
        <v>43220</v>
      </c>
      <c r="E11" s="35">
        <v>0.91745444000000009</v>
      </c>
      <c r="F11" s="35">
        <v>0.12066762839209</v>
      </c>
      <c r="G11" s="35">
        <v>0.18612830593893001</v>
      </c>
      <c r="H11" s="35">
        <v>7.6577395577899998E-2</v>
      </c>
      <c r="I11" s="35">
        <v>0.48061563975767002</v>
      </c>
      <c r="J11" s="35">
        <v>0</v>
      </c>
      <c r="K11" s="35">
        <v>0.14558186948799998</v>
      </c>
      <c r="L11" s="35">
        <v>0</v>
      </c>
      <c r="M11" s="35">
        <v>0.22092217816151</v>
      </c>
      <c r="N11" s="35">
        <v>0.35220508134882939</v>
      </c>
      <c r="O11" s="35">
        <v>1.7832230000000001E-2</v>
      </c>
      <c r="P11" s="35">
        <v>0.15747393699999998</v>
      </c>
      <c r="Q11" s="35">
        <v>4.9419731676380564E-2</v>
      </c>
      <c r="R11" s="35">
        <v>0.120751438</v>
      </c>
      <c r="S11" s="35">
        <v>2.8456298753413098</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120</v>
      </c>
      <c r="B12" s="5" t="s">
        <v>30</v>
      </c>
      <c r="C12" s="34">
        <v>43201</v>
      </c>
      <c r="D12" s="34">
        <v>43220</v>
      </c>
      <c r="E12" s="35">
        <v>0.89635788299999997</v>
      </c>
      <c r="F12" s="35">
        <v>0.2429685971129</v>
      </c>
      <c r="G12" s="35">
        <v>0.25174148600000001</v>
      </c>
      <c r="H12" s="35">
        <v>1.642132401492E-2</v>
      </c>
      <c r="I12" s="35">
        <v>4.3327019999999999E-3</v>
      </c>
      <c r="J12" s="35">
        <v>0</v>
      </c>
      <c r="K12" s="35">
        <v>0.13578646948800002</v>
      </c>
      <c r="L12" s="35">
        <v>1.2446439E-2</v>
      </c>
      <c r="M12" s="35">
        <v>0.27927518539119001</v>
      </c>
      <c r="N12" s="35">
        <v>0.33423533893042939</v>
      </c>
      <c r="O12" s="35">
        <v>1.6878839999999999E-2</v>
      </c>
      <c r="P12" s="35">
        <v>0.17927548700000001</v>
      </c>
      <c r="Q12" s="35">
        <v>4.4620845403860979E-2</v>
      </c>
      <c r="R12" s="35">
        <v>0.109346718</v>
      </c>
      <c r="S12" s="35">
        <v>2.5236873153413</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120</v>
      </c>
      <c r="B13" s="5" t="s">
        <v>30</v>
      </c>
      <c r="C13" s="34">
        <v>43202</v>
      </c>
      <c r="D13" s="34">
        <v>43220</v>
      </c>
      <c r="E13" s="35">
        <v>0.26722995899999996</v>
      </c>
      <c r="F13" s="35">
        <v>0.21486614260931003</v>
      </c>
      <c r="G13" s="35">
        <v>0.27855584520080001</v>
      </c>
      <c r="H13" s="35">
        <v>9.4871210461E-3</v>
      </c>
      <c r="I13" s="35">
        <v>0</v>
      </c>
      <c r="J13" s="35">
        <v>0</v>
      </c>
      <c r="K13" s="35">
        <v>7.6272229487999998E-2</v>
      </c>
      <c r="L13" s="35">
        <v>9.6503635197799989E-3</v>
      </c>
      <c r="M13" s="35">
        <v>0.26501000622937004</v>
      </c>
      <c r="N13" s="35">
        <v>0.3364549384770894</v>
      </c>
      <c r="O13" s="35">
        <v>1.6192169999999999E-2</v>
      </c>
      <c r="P13" s="35">
        <v>0.16857454699999996</v>
      </c>
      <c r="Q13" s="35">
        <v>9.16980347708512E-2</v>
      </c>
      <c r="R13" s="35">
        <v>0.10940751800000001</v>
      </c>
      <c r="S13" s="35">
        <v>1.8433988753413009</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120</v>
      </c>
      <c r="B14" s="5" t="s">
        <v>30</v>
      </c>
      <c r="C14" s="34">
        <v>43203</v>
      </c>
      <c r="D14" s="34">
        <v>43220</v>
      </c>
      <c r="E14" s="35">
        <v>-3.1052290000000038E-2</v>
      </c>
      <c r="F14" s="35">
        <v>0.22817203921782001</v>
      </c>
      <c r="G14" s="35">
        <v>0.36638471649611004</v>
      </c>
      <c r="H14" s="35">
        <v>1.1506907210469999E-2</v>
      </c>
      <c r="I14" s="35">
        <v>0</v>
      </c>
      <c r="J14" s="35">
        <v>0</v>
      </c>
      <c r="K14" s="35">
        <v>7.6272229487999998E-2</v>
      </c>
      <c r="L14" s="35">
        <v>1.3473793E-2</v>
      </c>
      <c r="M14" s="35">
        <v>0.27146119038130001</v>
      </c>
      <c r="N14" s="35">
        <v>0.35951957342914936</v>
      </c>
      <c r="O14" s="35">
        <v>1.5796830000000001E-2</v>
      </c>
      <c r="P14" s="35">
        <v>0.19771802710770339</v>
      </c>
      <c r="Q14" s="35">
        <v>4.3710571118450697E-2</v>
      </c>
      <c r="R14" s="35">
        <v>0.10096461800000001</v>
      </c>
      <c r="S14" s="35">
        <v>1.6539282054490037</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120</v>
      </c>
      <c r="B15" s="5" t="s">
        <v>30</v>
      </c>
      <c r="C15" s="34">
        <v>43204</v>
      </c>
      <c r="D15" s="34">
        <v>43220</v>
      </c>
      <c r="E15" s="35">
        <v>-1.167900615</v>
      </c>
      <c r="F15" s="35">
        <v>4.0801908558789998E-2</v>
      </c>
      <c r="G15" s="35">
        <v>0.14640222</v>
      </c>
      <c r="H15" s="35">
        <v>1.0375469012369999E-2</v>
      </c>
      <c r="I15" s="35">
        <v>0</v>
      </c>
      <c r="J15" s="35">
        <v>0</v>
      </c>
      <c r="K15" s="35">
        <v>7.6272229487999998E-2</v>
      </c>
      <c r="L15" s="35">
        <v>-4.0148000000000003E-5</v>
      </c>
      <c r="M15" s="35">
        <v>0.105625545</v>
      </c>
      <c r="N15" s="35">
        <v>0.3325681476251694</v>
      </c>
      <c r="O15" s="35">
        <v>1.6754659999999998E-2</v>
      </c>
      <c r="P15" s="35">
        <v>0.26346909806749996</v>
      </c>
      <c r="Q15" s="35">
        <v>7.7967913656970797E-2</v>
      </c>
      <c r="R15" s="35">
        <v>0.10287683800000001</v>
      </c>
      <c r="S15" s="35">
        <v>5.1732664088003089E-3</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120</v>
      </c>
      <c r="B16" s="5" t="s">
        <v>30</v>
      </c>
      <c r="C16" s="34">
        <v>43205</v>
      </c>
      <c r="D16" s="34">
        <v>43220</v>
      </c>
      <c r="E16" s="35">
        <v>-0.117041544</v>
      </c>
      <c r="F16" s="35">
        <v>5.0492845424810001E-2</v>
      </c>
      <c r="G16" s="35">
        <v>0.25809688000000003</v>
      </c>
      <c r="H16" s="35">
        <v>-3.7344106206841754E-2</v>
      </c>
      <c r="I16" s="35">
        <v>0.47759359769797999</v>
      </c>
      <c r="J16" s="35">
        <v>0</v>
      </c>
      <c r="K16" s="35">
        <v>7.6272229487999998E-2</v>
      </c>
      <c r="L16" s="35">
        <v>4.6122330462999997E-3</v>
      </c>
      <c r="M16" s="35">
        <v>0.19866753325754002</v>
      </c>
      <c r="N16" s="35">
        <v>0.33843919441760939</v>
      </c>
      <c r="O16" s="35">
        <v>6.4025730000000003E-2</v>
      </c>
      <c r="P16" s="35">
        <v>0.25501396806749999</v>
      </c>
      <c r="Q16" s="35">
        <v>4.6036900094251036E-2</v>
      </c>
      <c r="R16" s="35">
        <v>0.11407683800000001</v>
      </c>
      <c r="S16" s="35">
        <v>1.7289422992871488</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121</v>
      </c>
      <c r="B17" s="5" t="s">
        <v>30</v>
      </c>
      <c r="C17" s="34">
        <v>43206</v>
      </c>
      <c r="D17" s="34">
        <v>43220</v>
      </c>
      <c r="E17" s="35">
        <v>-0.84895269299999987</v>
      </c>
      <c r="F17" s="35">
        <v>0.15455191558025</v>
      </c>
      <c r="G17" s="35">
        <v>0.167007453</v>
      </c>
      <c r="H17" s="35">
        <v>-1.0882969514579982E-2</v>
      </c>
      <c r="I17" s="35">
        <v>1.71850408564946</v>
      </c>
      <c r="J17" s="35">
        <v>3.890934196418E-2</v>
      </c>
      <c r="K17" s="35">
        <v>8.2766329488000001E-2</v>
      </c>
      <c r="L17" s="35">
        <v>0</v>
      </c>
      <c r="M17" s="35">
        <v>0.15219580527752999</v>
      </c>
      <c r="N17" s="35">
        <v>0.3510363181241194</v>
      </c>
      <c r="O17" s="35">
        <v>2.4370079999999999E-2</v>
      </c>
      <c r="P17" s="35">
        <v>0.19889443806749996</v>
      </c>
      <c r="Q17" s="35">
        <v>7.1406133772339883E-2</v>
      </c>
      <c r="R17" s="35">
        <v>0.12357897800000001</v>
      </c>
      <c r="S17" s="35">
        <v>2.2233852164087993</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121</v>
      </c>
      <c r="B18" s="5" t="s">
        <v>30</v>
      </c>
      <c r="C18" s="34">
        <v>43207</v>
      </c>
      <c r="D18" s="34">
        <v>43220</v>
      </c>
      <c r="E18" s="35">
        <v>-0.36165965699999969</v>
      </c>
      <c r="F18" s="35">
        <v>0.29950123433072001</v>
      </c>
      <c r="G18" s="35">
        <v>0.21683784653558</v>
      </c>
      <c r="H18" s="35">
        <v>0.11136372004151</v>
      </c>
      <c r="I18" s="35">
        <v>6.2271699547928607</v>
      </c>
      <c r="J18" s="35">
        <v>0.17131331582597001</v>
      </c>
      <c r="K18" s="35">
        <v>7.6272229487999998E-2</v>
      </c>
      <c r="L18" s="35">
        <v>9.1549870056890012E-2</v>
      </c>
      <c r="M18" s="35">
        <v>0.30771343590646005</v>
      </c>
      <c r="N18" s="35">
        <v>0.41910155986282888</v>
      </c>
      <c r="O18" s="35">
        <v>1.8058459999999998E-2</v>
      </c>
      <c r="P18" s="35">
        <v>0.15203049806750005</v>
      </c>
      <c r="Q18" s="35">
        <v>1.9379830500471207E-2</v>
      </c>
      <c r="R18" s="35">
        <v>0.12315506800000001</v>
      </c>
      <c r="S18" s="35">
        <v>7.8717873664087898</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121</v>
      </c>
      <c r="B19" s="5" t="s">
        <v>30</v>
      </c>
      <c r="C19" s="34">
        <v>43208</v>
      </c>
      <c r="D19" s="34">
        <v>43220</v>
      </c>
      <c r="E19" s="35">
        <v>-0.2273032789999998</v>
      </c>
      <c r="F19" s="35">
        <v>7.1580090232989987E-2</v>
      </c>
      <c r="G19" s="35">
        <v>0.24933839000000002</v>
      </c>
      <c r="H19" s="35">
        <v>0.15037615663875001</v>
      </c>
      <c r="I19" s="35">
        <v>1.8955686440714301</v>
      </c>
      <c r="J19" s="35">
        <v>5.2198751365240006E-2</v>
      </c>
      <c r="K19" s="35">
        <v>7.8072569487999996E-2</v>
      </c>
      <c r="L19" s="35">
        <v>1.6604420419360003E-2</v>
      </c>
      <c r="M19" s="35">
        <v>0.22666036710624002</v>
      </c>
      <c r="N19" s="35">
        <v>0.39510199782182892</v>
      </c>
      <c r="O19" s="35">
        <v>1.9748499999999999E-2</v>
      </c>
      <c r="P19" s="35">
        <v>0.15422668806749998</v>
      </c>
      <c r="Q19" s="35">
        <v>3.5973682197450826E-2</v>
      </c>
      <c r="R19" s="35">
        <v>0.12274698800000002</v>
      </c>
      <c r="S19" s="35">
        <v>3.2408939664087897</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121</v>
      </c>
      <c r="B20" s="5" t="s">
        <v>30</v>
      </c>
      <c r="C20" s="34">
        <v>43209</v>
      </c>
      <c r="D20" s="34">
        <v>43220</v>
      </c>
      <c r="E20" s="35">
        <v>8.5979817000000125E-2</v>
      </c>
      <c r="F20" s="35">
        <v>0.18200057614414</v>
      </c>
      <c r="G20" s="35">
        <v>0.21917519202642002</v>
      </c>
      <c r="H20" s="35">
        <v>0.24514411868512001</v>
      </c>
      <c r="I20" s="35">
        <v>0.69689732092905998</v>
      </c>
      <c r="J20" s="35">
        <v>0</v>
      </c>
      <c r="K20" s="35">
        <v>7.6272229487999998E-2</v>
      </c>
      <c r="L20" s="35">
        <v>9.5836624682869992E-2</v>
      </c>
      <c r="M20" s="35">
        <v>0.21317460665575999</v>
      </c>
      <c r="N20" s="35">
        <v>0.36334802689593998</v>
      </c>
      <c r="O20" s="35">
        <v>2.006695E-2</v>
      </c>
      <c r="P20" s="35">
        <v>0.18061683806749998</v>
      </c>
      <c r="Q20" s="35">
        <v>7.7345317834000352E-2</v>
      </c>
      <c r="R20" s="35">
        <v>0.111327228</v>
      </c>
      <c r="S20" s="35">
        <v>2.5671848464088103</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121</v>
      </c>
      <c r="B21" s="5" t="s">
        <v>30</v>
      </c>
      <c r="C21" s="34">
        <v>43210</v>
      </c>
      <c r="D21" s="34">
        <v>43220</v>
      </c>
      <c r="E21" s="35">
        <v>-0.89209849399999996</v>
      </c>
      <c r="F21" s="35">
        <v>7.3807197419090018E-2</v>
      </c>
      <c r="G21" s="35">
        <v>0.15823577</v>
      </c>
      <c r="H21" s="35">
        <v>3.9832297121599998E-3</v>
      </c>
      <c r="I21" s="35">
        <v>6.8600533375700002E-3</v>
      </c>
      <c r="J21" s="35">
        <v>0</v>
      </c>
      <c r="K21" s="35">
        <v>5.6272229487999995E-2</v>
      </c>
      <c r="L21" s="35">
        <v>1.834013708644E-2</v>
      </c>
      <c r="M21" s="35">
        <v>0.20995476357927004</v>
      </c>
      <c r="N21" s="35">
        <v>0.32131675737604948</v>
      </c>
      <c r="O21" s="35">
        <v>1.7042559999999998E-2</v>
      </c>
      <c r="P21" s="35">
        <v>0.21965975806750004</v>
      </c>
      <c r="Q21" s="35">
        <v>4.9885946342730796E-2</v>
      </c>
      <c r="R21" s="35">
        <v>0.110565518</v>
      </c>
      <c r="S21" s="35">
        <v>0.35382542640881043</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121</v>
      </c>
      <c r="B22" s="5" t="s">
        <v>30</v>
      </c>
      <c r="C22" s="34">
        <v>43211</v>
      </c>
      <c r="D22" s="34">
        <v>43220</v>
      </c>
      <c r="E22" s="35">
        <v>-0.53678608300000019</v>
      </c>
      <c r="F22" s="35">
        <v>0.13710996255658001</v>
      </c>
      <c r="G22" s="35">
        <v>0.17402948212643002</v>
      </c>
      <c r="H22" s="35">
        <v>0.22004245855892998</v>
      </c>
      <c r="I22" s="35">
        <v>0</v>
      </c>
      <c r="J22" s="35">
        <v>0</v>
      </c>
      <c r="K22" s="35">
        <v>5.6272229487999995E-2</v>
      </c>
      <c r="L22" s="35">
        <v>7.5290916771900002E-2</v>
      </c>
      <c r="M22" s="35">
        <v>0.17156779461383997</v>
      </c>
      <c r="N22" s="35">
        <v>0.34341828409452152</v>
      </c>
      <c r="O22" s="35">
        <v>2.411833E-2</v>
      </c>
      <c r="P22" s="35">
        <v>0.31655176806750013</v>
      </c>
      <c r="Q22" s="35">
        <v>5.4757495131121256E-2</v>
      </c>
      <c r="R22" s="35">
        <v>0.107774878</v>
      </c>
      <c r="S22" s="35">
        <v>1.1441475164088226</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121</v>
      </c>
      <c r="B23" s="5" t="s">
        <v>30</v>
      </c>
      <c r="C23" s="34">
        <v>43212</v>
      </c>
      <c r="D23" s="34">
        <v>43220</v>
      </c>
      <c r="E23" s="35">
        <v>-0.33243449200000019</v>
      </c>
      <c r="F23" s="35">
        <v>0.32693636423535</v>
      </c>
      <c r="G23" s="35">
        <v>0.14566301999999998</v>
      </c>
      <c r="H23" s="35">
        <v>0.74346968678837</v>
      </c>
      <c r="I23" s="35">
        <v>0.20144625867600999</v>
      </c>
      <c r="J23" s="35">
        <v>0</v>
      </c>
      <c r="K23" s="35">
        <v>6.4363059488000002E-2</v>
      </c>
      <c r="L23" s="35">
        <v>6.9983568265E-4</v>
      </c>
      <c r="M23" s="35">
        <v>0.16679080088143999</v>
      </c>
      <c r="N23" s="35">
        <v>0.45730878971041067</v>
      </c>
      <c r="O23" s="35">
        <v>3.3675980000000001E-2</v>
      </c>
      <c r="P23" s="35">
        <v>0.26012512806749999</v>
      </c>
      <c r="Q23" s="35">
        <v>3.2879976879051205E-2</v>
      </c>
      <c r="R23" s="35">
        <v>0.120536028</v>
      </c>
      <c r="S23" s="35">
        <v>2.221460436408782</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122</v>
      </c>
      <c r="B24" s="5" t="s">
        <v>30</v>
      </c>
      <c r="C24" s="34">
        <v>43213</v>
      </c>
      <c r="D24" s="34">
        <v>43220</v>
      </c>
      <c r="E24" s="35">
        <v>-0.76125743699999993</v>
      </c>
      <c r="F24" s="35">
        <v>4.3558903000000003E-2</v>
      </c>
      <c r="G24" s="35">
        <v>0.20093518600000004</v>
      </c>
      <c r="H24" s="35">
        <v>2.6056904006733599</v>
      </c>
      <c r="I24" s="35">
        <v>0</v>
      </c>
      <c r="J24" s="35">
        <v>9.6417553963839997E-2</v>
      </c>
      <c r="K24" s="35">
        <v>5.6272229487999995E-2</v>
      </c>
      <c r="L24" s="35">
        <v>5.4419953630600003E-3</v>
      </c>
      <c r="M24" s="35">
        <v>0.22748137156870002</v>
      </c>
      <c r="N24" s="35">
        <v>0.45412331836475783</v>
      </c>
      <c r="O24" s="35">
        <v>1.892168E-2</v>
      </c>
      <c r="P24" s="35">
        <v>0.1751294980675</v>
      </c>
      <c r="Q24" s="35">
        <v>5.5888148919570876E-2</v>
      </c>
      <c r="R24" s="35">
        <v>0.11478983800000002</v>
      </c>
      <c r="S24" s="35">
        <v>3.2933926864087879</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122</v>
      </c>
      <c r="B25" s="5" t="s">
        <v>30</v>
      </c>
      <c r="C25" s="34">
        <v>43214</v>
      </c>
      <c r="D25" s="34">
        <v>43220</v>
      </c>
      <c r="E25" s="35">
        <v>-0.47636785999999987</v>
      </c>
      <c r="F25" s="35">
        <v>6.343423942517E-2</v>
      </c>
      <c r="G25" s="35">
        <v>0.18524072000000003</v>
      </c>
      <c r="H25" s="35">
        <v>1.68215122770575</v>
      </c>
      <c r="I25" s="35">
        <v>0</v>
      </c>
      <c r="J25" s="35">
        <v>0</v>
      </c>
      <c r="K25" s="35">
        <v>7.2982979488000005E-2</v>
      </c>
      <c r="L25" s="35">
        <v>4.1090049776899996E-3</v>
      </c>
      <c r="M25" s="35">
        <v>0.24222336047951001</v>
      </c>
      <c r="N25" s="35">
        <v>0.37687227670887846</v>
      </c>
      <c r="O25" s="35">
        <v>1.873418E-2</v>
      </c>
      <c r="P25" s="35">
        <v>0.19166123806750004</v>
      </c>
      <c r="Q25" s="35">
        <v>3.664144155630128E-2</v>
      </c>
      <c r="R25" s="35">
        <v>0.10287683800000001</v>
      </c>
      <c r="S25" s="35">
        <v>2.5005596464087998</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122</v>
      </c>
      <c r="B26" s="5" t="s">
        <v>30</v>
      </c>
      <c r="C26" s="34">
        <v>43215</v>
      </c>
      <c r="D26" s="34">
        <v>43220</v>
      </c>
      <c r="E26" s="35">
        <v>-0.2774096399999999</v>
      </c>
      <c r="F26" s="35">
        <v>5.2869053080960002E-2</v>
      </c>
      <c r="G26" s="35">
        <v>0.19550078800000004</v>
      </c>
      <c r="H26" s="35">
        <v>0.23626155208801999</v>
      </c>
      <c r="I26" s="35">
        <v>3.0248027210009999E-2</v>
      </c>
      <c r="J26" s="35">
        <v>0</v>
      </c>
      <c r="K26" s="35">
        <v>5.6272229487999995E-2</v>
      </c>
      <c r="L26" s="35">
        <v>0</v>
      </c>
      <c r="M26" s="35">
        <v>0.19614639840313999</v>
      </c>
      <c r="N26" s="35">
        <v>0.34767437405799889</v>
      </c>
      <c r="O26" s="35">
        <v>1.9984180000000001E-2</v>
      </c>
      <c r="P26" s="35">
        <v>0.19053125806749996</v>
      </c>
      <c r="Q26" s="35">
        <v>4.1009828013180843E-2</v>
      </c>
      <c r="R26" s="35">
        <v>0.116366128</v>
      </c>
      <c r="S26" s="35">
        <v>1.2054541764088098</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122</v>
      </c>
      <c r="B27" s="5" t="s">
        <v>30</v>
      </c>
      <c r="C27" s="34">
        <v>43216</v>
      </c>
      <c r="D27" s="34">
        <v>43220</v>
      </c>
      <c r="E27" s="35">
        <v>-0.67765718800000008</v>
      </c>
      <c r="F27" s="35">
        <v>5.7505532073599999E-2</v>
      </c>
      <c r="G27" s="35">
        <v>0.18072234400000001</v>
      </c>
      <c r="H27" s="35">
        <v>0.64031522499464999</v>
      </c>
      <c r="I27" s="35">
        <v>1.20010312687411</v>
      </c>
      <c r="J27" s="35">
        <v>0</v>
      </c>
      <c r="K27" s="35">
        <v>5.6272229487999995E-2</v>
      </c>
      <c r="L27" s="35">
        <v>7.7001962144099996E-3</v>
      </c>
      <c r="M27" s="35">
        <v>0.17508201108499999</v>
      </c>
      <c r="N27" s="35">
        <v>0.39918645459286894</v>
      </c>
      <c r="O27" s="35">
        <v>2.7802819999999999E-2</v>
      </c>
      <c r="P27" s="35">
        <v>0.15560916806749997</v>
      </c>
      <c r="Q27" s="35">
        <v>5.5462949018660612E-2</v>
      </c>
      <c r="R27" s="35">
        <v>0.116614198</v>
      </c>
      <c r="S27" s="35">
        <v>2.3947190664087996</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122</v>
      </c>
      <c r="B28" s="5" t="s">
        <v>30</v>
      </c>
      <c r="C28" s="34">
        <v>43217</v>
      </c>
      <c r="D28" s="34">
        <v>43220</v>
      </c>
      <c r="E28" s="35">
        <v>-0.31295560800000005</v>
      </c>
      <c r="F28" s="35">
        <v>6.2865001151909988E-2</v>
      </c>
      <c r="G28" s="35">
        <v>0.21890062518858003</v>
      </c>
      <c r="H28" s="35">
        <v>2.7568126219339999E-2</v>
      </c>
      <c r="I28" s="35">
        <v>0</v>
      </c>
      <c r="J28" s="35">
        <v>0</v>
      </c>
      <c r="K28" s="35">
        <v>5.6272229487999995E-2</v>
      </c>
      <c r="L28" s="35">
        <v>5.89190031353E-3</v>
      </c>
      <c r="M28" s="35">
        <v>0.18979704626730001</v>
      </c>
      <c r="N28" s="35">
        <v>0.31515222102174895</v>
      </c>
      <c r="O28" s="35">
        <v>1.9510640000000003E-2</v>
      </c>
      <c r="P28" s="35">
        <v>0.24407116806749998</v>
      </c>
      <c r="Q28" s="35">
        <v>5.4700318690891356E-2</v>
      </c>
      <c r="R28" s="35">
        <v>0.10287683800000001</v>
      </c>
      <c r="S28" s="35">
        <v>0.98465050640880025</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122</v>
      </c>
      <c r="B29" s="5" t="s">
        <v>30</v>
      </c>
      <c r="C29" s="34">
        <v>43218</v>
      </c>
      <c r="D29" s="34">
        <v>43220</v>
      </c>
      <c r="E29" s="35">
        <v>0.20404592099999996</v>
      </c>
      <c r="F29" s="35">
        <v>0.26785268484842001</v>
      </c>
      <c r="G29" s="35">
        <v>0.14716735000000003</v>
      </c>
      <c r="H29" s="35">
        <v>0.20226210098361999</v>
      </c>
      <c r="I29" s="35">
        <v>0</v>
      </c>
      <c r="J29" s="35">
        <v>0</v>
      </c>
      <c r="K29" s="35">
        <v>5.6272229487999995E-2</v>
      </c>
      <c r="L29" s="35">
        <v>6.4054690970500004E-3</v>
      </c>
      <c r="M29" s="35">
        <v>0.20285940245334003</v>
      </c>
      <c r="N29" s="35">
        <v>0.33784819993499937</v>
      </c>
      <c r="O29" s="35">
        <v>3.2948140000000001E-2</v>
      </c>
      <c r="P29" s="35">
        <v>0.31635070806749999</v>
      </c>
      <c r="Q29" s="35">
        <v>4.301985253587113E-2</v>
      </c>
      <c r="R29" s="35">
        <v>0.10287683800000001</v>
      </c>
      <c r="S29" s="35">
        <v>1.9199088964088005</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122</v>
      </c>
      <c r="B30" s="5" t="s">
        <v>30</v>
      </c>
      <c r="C30" s="34">
        <v>43219</v>
      </c>
      <c r="D30" s="34">
        <v>43220</v>
      </c>
      <c r="E30" s="35">
        <v>3.906885800000004E-2</v>
      </c>
      <c r="F30" s="35">
        <v>0.13919726290636</v>
      </c>
      <c r="G30" s="35">
        <v>0.17666303971808001</v>
      </c>
      <c r="H30" s="35">
        <v>0.21034689842255</v>
      </c>
      <c r="I30" s="35">
        <v>0</v>
      </c>
      <c r="J30" s="35">
        <v>0</v>
      </c>
      <c r="K30" s="35">
        <v>5.6272229487999995E-2</v>
      </c>
      <c r="L30" s="35">
        <v>0</v>
      </c>
      <c r="M30" s="35">
        <v>0.26802849253365002</v>
      </c>
      <c r="N30" s="35">
        <v>0.34252439960417935</v>
      </c>
      <c r="O30" s="35">
        <v>2.5793620000000003E-2</v>
      </c>
      <c r="P30" s="35">
        <v>0.32472619806750008</v>
      </c>
      <c r="Q30" s="35">
        <v>3.4921729668480631E-2</v>
      </c>
      <c r="R30" s="35">
        <v>0.10287683800000001</v>
      </c>
      <c r="S30" s="35">
        <v>1.7204195664088002</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123</v>
      </c>
      <c r="B31" s="5" t="s">
        <v>30</v>
      </c>
      <c r="C31" s="34">
        <v>43220</v>
      </c>
      <c r="D31" s="34">
        <v>43220</v>
      </c>
      <c r="E31" s="35">
        <v>-0.24010640599999999</v>
      </c>
      <c r="F31" s="35">
        <v>0.30372080074593</v>
      </c>
      <c r="G31" s="35">
        <v>0.24315571999999996</v>
      </c>
      <c r="H31" s="35">
        <v>0.34204713025414996</v>
      </c>
      <c r="I31" s="35">
        <v>0</v>
      </c>
      <c r="J31" s="35">
        <v>0</v>
      </c>
      <c r="K31" s="35">
        <v>5.6272229487999995E-2</v>
      </c>
      <c r="L31" s="35">
        <v>1.3537719999999998E-3</v>
      </c>
      <c r="M31" s="35">
        <v>0.23076959753849002</v>
      </c>
      <c r="N31" s="35">
        <v>0.33988684991302937</v>
      </c>
      <c r="O31" s="35">
        <v>1.7677160000000004E-2</v>
      </c>
      <c r="P31" s="35">
        <v>0.25622786806749998</v>
      </c>
      <c r="Q31" s="35">
        <v>3.8296736401701253E-2</v>
      </c>
      <c r="R31" s="35">
        <v>0.10287683800000001</v>
      </c>
      <c r="S31" s="35">
        <v>1.6921782964088006</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123</v>
      </c>
      <c r="B32" s="5" t="s">
        <v>31</v>
      </c>
      <c r="C32" s="34">
        <v>43221</v>
      </c>
      <c r="D32" s="34">
        <v>43251</v>
      </c>
      <c r="E32" s="35">
        <v>-0.40044214700000014</v>
      </c>
      <c r="F32" s="35">
        <v>0.17143510663255002</v>
      </c>
      <c r="G32" s="35">
        <v>0.25164675219777</v>
      </c>
      <c r="H32" s="35">
        <v>2.1876165242771801</v>
      </c>
      <c r="I32" s="35">
        <v>0</v>
      </c>
      <c r="J32" s="35">
        <v>0.19817981168292997</v>
      </c>
      <c r="K32" s="35">
        <v>0.37785245282133334</v>
      </c>
      <c r="L32" s="35">
        <v>8.3668909680899989E-3</v>
      </c>
      <c r="M32" s="35">
        <v>0.23715251982645097</v>
      </c>
      <c r="N32" s="35">
        <v>0.37635290878151278</v>
      </c>
      <c r="O32" s="35">
        <v>9.7234085483870969E-2</v>
      </c>
      <c r="P32" s="35">
        <v>0.18066684200080646</v>
      </c>
      <c r="Q32" s="35">
        <v>3.2348121870499208E-2</v>
      </c>
      <c r="R32" s="35">
        <v>0.18875433354838711</v>
      </c>
      <c r="S32" s="35">
        <v>3.9071642030913805</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123</v>
      </c>
      <c r="B33" s="5" t="s">
        <v>31</v>
      </c>
      <c r="C33" s="34">
        <v>43222</v>
      </c>
      <c r="D33" s="34">
        <v>43251</v>
      </c>
      <c r="E33" s="35">
        <v>-0.14868746299999991</v>
      </c>
      <c r="F33" s="35">
        <v>0.10531742050414</v>
      </c>
      <c r="G33" s="35">
        <v>0.29669888845816006</v>
      </c>
      <c r="H33" s="35">
        <v>0.75930906183783997</v>
      </c>
      <c r="I33" s="35">
        <v>0</v>
      </c>
      <c r="J33" s="35">
        <v>0.16308890498070999</v>
      </c>
      <c r="K33" s="35">
        <v>8.2294452821333353E-2</v>
      </c>
      <c r="L33" s="35">
        <v>0</v>
      </c>
      <c r="M33" s="35">
        <v>0.232369999548421</v>
      </c>
      <c r="N33" s="35">
        <v>0.44478107370502329</v>
      </c>
      <c r="O33" s="35">
        <v>1.6102435483870969E-2</v>
      </c>
      <c r="P33" s="35">
        <v>0.17023156200080641</v>
      </c>
      <c r="Q33" s="35">
        <v>1.7934783202709432E-2</v>
      </c>
      <c r="R33" s="35">
        <v>0.10447269354838709</v>
      </c>
      <c r="S33" s="35">
        <v>2.2439138130914018</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123</v>
      </c>
      <c r="B34" s="5" t="s">
        <v>31</v>
      </c>
      <c r="C34" s="34">
        <v>43223</v>
      </c>
      <c r="D34" s="34">
        <v>43251</v>
      </c>
      <c r="E34" s="35">
        <v>3.28503819999999E-2</v>
      </c>
      <c r="F34" s="35">
        <v>0.11237400396857</v>
      </c>
      <c r="G34" s="35">
        <v>0.32520224048312002</v>
      </c>
      <c r="H34" s="35">
        <v>0.47453948482152997</v>
      </c>
      <c r="I34" s="35">
        <v>0</v>
      </c>
      <c r="J34" s="35">
        <v>0.1189020732438</v>
      </c>
      <c r="K34" s="35">
        <v>8.2294452821333353E-2</v>
      </c>
      <c r="L34" s="35">
        <v>0</v>
      </c>
      <c r="M34" s="35">
        <v>0.24569929907393101</v>
      </c>
      <c r="N34" s="35">
        <v>0.35742372761245161</v>
      </c>
      <c r="O34" s="35">
        <v>2.2597155483870965E-2</v>
      </c>
      <c r="P34" s="35">
        <v>0.18998522200080648</v>
      </c>
      <c r="Q34" s="35">
        <v>3.1341878033599585E-2</v>
      </c>
      <c r="R34" s="35">
        <v>9.9600073548387097E-2</v>
      </c>
      <c r="S34" s="35">
        <v>2.0928099930914001</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123</v>
      </c>
      <c r="B35" s="5" t="s">
        <v>31</v>
      </c>
      <c r="C35" s="34">
        <v>43224</v>
      </c>
      <c r="D35" s="34">
        <v>43251</v>
      </c>
      <c r="E35" s="35">
        <v>-0.24400863899999992</v>
      </c>
      <c r="F35" s="35">
        <v>1.7533638327660001E-2</v>
      </c>
      <c r="G35" s="35">
        <v>0.23035222423424001</v>
      </c>
      <c r="H35" s="35">
        <v>5.7296248667780006E-2</v>
      </c>
      <c r="I35" s="35">
        <v>0</v>
      </c>
      <c r="J35" s="35">
        <v>0.53852908782011</v>
      </c>
      <c r="K35" s="35">
        <v>8.0229494879999995E-3</v>
      </c>
      <c r="L35" s="35">
        <v>0</v>
      </c>
      <c r="M35" s="35">
        <v>0.14500881137329097</v>
      </c>
      <c r="N35" s="35">
        <v>0.40498431734964185</v>
      </c>
      <c r="O35" s="35">
        <v>2.4347155483870966E-2</v>
      </c>
      <c r="P35" s="35">
        <v>0.19896452200080647</v>
      </c>
      <c r="Q35" s="35">
        <v>7.0630930464269284E-2</v>
      </c>
      <c r="R35" s="35">
        <v>0.1053008535483871</v>
      </c>
      <c r="S35" s="35">
        <v>1.5569620997580569</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123</v>
      </c>
      <c r="B36" s="5" t="s">
        <v>31</v>
      </c>
      <c r="C36" s="34">
        <v>43225</v>
      </c>
      <c r="D36" s="34">
        <v>43251</v>
      </c>
      <c r="E36" s="35">
        <v>-0.49437621799999998</v>
      </c>
      <c r="F36" s="35">
        <v>5.3133082571010001E-2</v>
      </c>
      <c r="G36" s="35">
        <v>0.23729370945872003</v>
      </c>
      <c r="H36" s="35">
        <v>0.41899095452969004</v>
      </c>
      <c r="I36" s="35">
        <v>4.1029436075660002E-2</v>
      </c>
      <c r="J36" s="35">
        <v>0.52809868513944003</v>
      </c>
      <c r="K36" s="35">
        <v>4.2722294879999996E-3</v>
      </c>
      <c r="L36" s="35">
        <v>7.3409574601710006E-2</v>
      </c>
      <c r="M36" s="35">
        <v>0.18917735761372098</v>
      </c>
      <c r="N36" s="35">
        <v>0.43898653793255682</v>
      </c>
      <c r="O36" s="35">
        <v>3.0802155483870965E-2</v>
      </c>
      <c r="P36" s="35">
        <v>0.21654548200080642</v>
      </c>
      <c r="Q36" s="35">
        <v>9.2049064314509862E-2</v>
      </c>
      <c r="R36" s="35">
        <v>0.1053008535483871</v>
      </c>
      <c r="S36" s="35">
        <v>1.934712904758082</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123</v>
      </c>
      <c r="B37" s="5" t="s">
        <v>31</v>
      </c>
      <c r="C37" s="34">
        <v>43226</v>
      </c>
      <c r="D37" s="34">
        <v>43251</v>
      </c>
      <c r="E37" s="35">
        <v>-0.36626663599999998</v>
      </c>
      <c r="F37" s="35">
        <v>0.15108848884262999</v>
      </c>
      <c r="G37" s="35">
        <v>0.14209527999999999</v>
      </c>
      <c r="H37" s="35">
        <v>0.54534593576201995</v>
      </c>
      <c r="I37" s="35">
        <v>0</v>
      </c>
      <c r="J37" s="35">
        <v>0.20115825512374999</v>
      </c>
      <c r="K37" s="35">
        <v>4.2722294879999996E-3</v>
      </c>
      <c r="L37" s="35">
        <v>0.18915154871861001</v>
      </c>
      <c r="M37" s="35">
        <v>0.20219943512369098</v>
      </c>
      <c r="N37" s="35">
        <v>0.52301696665642661</v>
      </c>
      <c r="O37" s="35">
        <v>6.0847155483870971E-2</v>
      </c>
      <c r="P37" s="35">
        <v>0.32382737200080641</v>
      </c>
      <c r="Q37" s="35">
        <v>3.6324005009879708E-2</v>
      </c>
      <c r="R37" s="35">
        <v>0.1053008535483871</v>
      </c>
      <c r="S37" s="35">
        <v>2.1183608897580721</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124</v>
      </c>
      <c r="B38" s="5" t="s">
        <v>31</v>
      </c>
      <c r="C38" s="34">
        <v>43227</v>
      </c>
      <c r="D38" s="34">
        <v>43251</v>
      </c>
      <c r="E38" s="35">
        <v>-4.3697447E-2</v>
      </c>
      <c r="F38" s="35">
        <v>0.17970535257105999</v>
      </c>
      <c r="G38" s="35">
        <v>0.24598023000000002</v>
      </c>
      <c r="H38" s="35">
        <v>0.34855984578677446</v>
      </c>
      <c r="I38" s="35">
        <v>0</v>
      </c>
      <c r="J38" s="35">
        <v>0</v>
      </c>
      <c r="K38" s="35">
        <v>4.2722294879999996E-3</v>
      </c>
      <c r="L38" s="35">
        <v>8.0727625514339985E-2</v>
      </c>
      <c r="M38" s="35">
        <v>0.27333640628066097</v>
      </c>
      <c r="N38" s="35">
        <v>0.4181721145978512</v>
      </c>
      <c r="O38" s="35">
        <v>3.4534655483870969E-2</v>
      </c>
      <c r="P38" s="35">
        <v>0.3447430820008065</v>
      </c>
      <c r="Q38" s="35">
        <v>4.1595860362749787E-2</v>
      </c>
      <c r="R38" s="35">
        <v>0.1053008535483871</v>
      </c>
      <c r="S38" s="35">
        <v>2.0332308086345008</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124</v>
      </c>
      <c r="B39" s="5" t="s">
        <v>31</v>
      </c>
      <c r="C39" s="34">
        <v>43228</v>
      </c>
      <c r="D39" s="34">
        <v>43251</v>
      </c>
      <c r="E39" s="35">
        <v>-0.34338883600000003</v>
      </c>
      <c r="F39" s="35">
        <v>0.14668752869005999</v>
      </c>
      <c r="G39" s="35">
        <v>0.1536536</v>
      </c>
      <c r="H39" s="35">
        <v>0.20205736259100912</v>
      </c>
      <c r="I39" s="35">
        <v>0</v>
      </c>
      <c r="J39" s="35">
        <v>0</v>
      </c>
      <c r="K39" s="35">
        <v>4.2722294879999996E-3</v>
      </c>
      <c r="L39" s="35">
        <v>3.2010363413300003E-3</v>
      </c>
      <c r="M39" s="35">
        <v>0.14673490303197095</v>
      </c>
      <c r="N39" s="35">
        <v>0.36922443597934229</v>
      </c>
      <c r="O39" s="35">
        <v>2.6597155483870968E-2</v>
      </c>
      <c r="P39" s="35">
        <v>0.22436768200080645</v>
      </c>
      <c r="Q39" s="35">
        <v>5.4980748827999672E-2</v>
      </c>
      <c r="R39" s="35">
        <v>0.10762385354838709</v>
      </c>
      <c r="S39" s="35">
        <v>1.0960116999827765</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124</v>
      </c>
      <c r="B40" s="5" t="s">
        <v>31</v>
      </c>
      <c r="C40" s="34">
        <v>43229</v>
      </c>
      <c r="D40" s="34">
        <v>43251</v>
      </c>
      <c r="E40" s="35">
        <v>-0.2953951789999999</v>
      </c>
      <c r="F40" s="35">
        <v>6.733365832718001E-2</v>
      </c>
      <c r="G40" s="35">
        <v>0.18745297000000002</v>
      </c>
      <c r="H40" s="35">
        <v>0.83511038232649992</v>
      </c>
      <c r="I40" s="35">
        <v>0</v>
      </c>
      <c r="J40" s="35">
        <v>0</v>
      </c>
      <c r="K40" s="35">
        <v>4.2722294879999996E-3</v>
      </c>
      <c r="L40" s="35">
        <v>1.565859065881E-2</v>
      </c>
      <c r="M40" s="35">
        <v>0.19304482380823096</v>
      </c>
      <c r="N40" s="35">
        <v>0.38011118433326235</v>
      </c>
      <c r="O40" s="35">
        <v>2.0039655483870968E-2</v>
      </c>
      <c r="P40" s="35">
        <v>0.21884809200080649</v>
      </c>
      <c r="Q40" s="35">
        <v>6.8489008783019528E-2</v>
      </c>
      <c r="R40" s="35">
        <v>0.1076188535483871</v>
      </c>
      <c r="S40" s="35">
        <v>1.8025842697580672</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124</v>
      </c>
      <c r="B41" s="5" t="s">
        <v>31</v>
      </c>
      <c r="C41" s="34">
        <v>43230</v>
      </c>
      <c r="D41" s="34">
        <v>43251</v>
      </c>
      <c r="E41" s="35">
        <v>-0.80399164000000001</v>
      </c>
      <c r="F41" s="35">
        <v>0.15232656251613</v>
      </c>
      <c r="G41" s="35">
        <v>0.19014261797270002</v>
      </c>
      <c r="H41" s="35">
        <v>0.23540008350448999</v>
      </c>
      <c r="I41" s="35">
        <v>4.4524922610189997E-2</v>
      </c>
      <c r="J41" s="35">
        <v>0</v>
      </c>
      <c r="K41" s="35">
        <v>4.2722294879999996E-3</v>
      </c>
      <c r="L41" s="35">
        <v>6.9794914373999999E-3</v>
      </c>
      <c r="M41" s="35">
        <v>0.248972979507601</v>
      </c>
      <c r="N41" s="35">
        <v>0.37831772602222674</v>
      </c>
      <c r="O41" s="35">
        <v>5.6195485483870974E-2</v>
      </c>
      <c r="P41" s="35">
        <v>0.24188314200080649</v>
      </c>
      <c r="Q41" s="35">
        <v>3.5168745666269555E-2</v>
      </c>
      <c r="R41" s="35">
        <v>0.11220485354838709</v>
      </c>
      <c r="S41" s="35">
        <v>0.90239719975807187</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124</v>
      </c>
      <c r="B42" s="5" t="s">
        <v>31</v>
      </c>
      <c r="C42" s="34">
        <v>43231</v>
      </c>
      <c r="D42" s="34">
        <v>43251</v>
      </c>
      <c r="E42" s="35">
        <v>-0.25646506400000013</v>
      </c>
      <c r="F42" s="35">
        <v>4.7317162397010004E-2</v>
      </c>
      <c r="G42" s="35">
        <v>0.31614758532491999</v>
      </c>
      <c r="H42" s="35">
        <v>0.19394149435979</v>
      </c>
      <c r="I42" s="35">
        <v>1.37060691135432</v>
      </c>
      <c r="J42" s="35">
        <v>0.20788635853644</v>
      </c>
      <c r="K42" s="35">
        <v>1.3402549487999998E-2</v>
      </c>
      <c r="L42" s="35">
        <v>1.4725492182220003E-2</v>
      </c>
      <c r="M42" s="35">
        <v>0.26215791397011096</v>
      </c>
      <c r="N42" s="35">
        <v>0.38344810737102231</v>
      </c>
      <c r="O42" s="35">
        <v>2.7969515483870971E-2</v>
      </c>
      <c r="P42" s="35">
        <v>0.19341866200080646</v>
      </c>
      <c r="Q42" s="35">
        <v>9.9706847741150031E-2</v>
      </c>
      <c r="R42" s="35">
        <v>0.1123608535483871</v>
      </c>
      <c r="S42" s="35">
        <v>2.9866243897580471</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124</v>
      </c>
      <c r="B43" s="5" t="s">
        <v>31</v>
      </c>
      <c r="C43" s="34">
        <v>43232</v>
      </c>
      <c r="D43" s="34">
        <v>43251</v>
      </c>
      <c r="E43" s="35">
        <v>-8.2805841999999963E-2</v>
      </c>
      <c r="F43" s="35">
        <v>0.12780002986840999</v>
      </c>
      <c r="G43" s="35">
        <v>0.25245087999999999</v>
      </c>
      <c r="H43" s="35">
        <v>0.15108281235363</v>
      </c>
      <c r="I43" s="35">
        <v>0</v>
      </c>
      <c r="J43" s="35">
        <v>0</v>
      </c>
      <c r="K43" s="35">
        <v>4.2722294879999996E-3</v>
      </c>
      <c r="L43" s="35">
        <v>3.1484250000000003E-3</v>
      </c>
      <c r="M43" s="35">
        <v>0.16119845921009096</v>
      </c>
      <c r="N43" s="35">
        <v>0.37075722208158229</v>
      </c>
      <c r="O43" s="35">
        <v>2.7493135483870966E-2</v>
      </c>
      <c r="P43" s="35">
        <v>0.28029494200080651</v>
      </c>
      <c r="Q43" s="35">
        <v>3.7136312723279448E-2</v>
      </c>
      <c r="R43" s="35">
        <v>0.10863360354838708</v>
      </c>
      <c r="S43" s="35">
        <v>1.4414622097580574</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124</v>
      </c>
      <c r="B44" s="5" t="s">
        <v>31</v>
      </c>
      <c r="C44" s="34">
        <v>43233</v>
      </c>
      <c r="D44" s="34">
        <v>43251</v>
      </c>
      <c r="E44" s="35">
        <v>-0.57575771400000009</v>
      </c>
      <c r="F44" s="35">
        <v>6.8941663359429986E-2</v>
      </c>
      <c r="G44" s="35">
        <v>0.12155138520851</v>
      </c>
      <c r="H44" s="35">
        <v>0.29532941375060001</v>
      </c>
      <c r="I44" s="35">
        <v>0</v>
      </c>
      <c r="J44" s="35">
        <v>0</v>
      </c>
      <c r="K44" s="35">
        <v>4.2722294879999996E-3</v>
      </c>
      <c r="L44" s="35">
        <v>0</v>
      </c>
      <c r="M44" s="35">
        <v>0.19235635607717097</v>
      </c>
      <c r="N44" s="35">
        <v>0.33992014386323233</v>
      </c>
      <c r="O44" s="35">
        <v>3.3508215483870965E-2</v>
      </c>
      <c r="P44" s="35">
        <v>0.3339699920008064</v>
      </c>
      <c r="Q44" s="35">
        <v>3.3997660978059598E-2</v>
      </c>
      <c r="R44" s="35">
        <v>0.10824261354838709</v>
      </c>
      <c r="S44" s="35">
        <v>0.95633195975806717</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125</v>
      </c>
      <c r="B45" s="5" t="s">
        <v>31</v>
      </c>
      <c r="C45" s="34">
        <v>43234</v>
      </c>
      <c r="D45" s="34">
        <v>43251</v>
      </c>
      <c r="E45" s="35">
        <v>-0.56510991299999991</v>
      </c>
      <c r="F45" s="35">
        <v>8.9437284711910009E-2</v>
      </c>
      <c r="G45" s="35">
        <v>0.18079641664004997</v>
      </c>
      <c r="H45" s="35">
        <v>0.12232751808434</v>
      </c>
      <c r="I45" s="35">
        <v>0</v>
      </c>
      <c r="J45" s="35">
        <v>8.7401484498999995E-4</v>
      </c>
      <c r="K45" s="35">
        <v>4.2722294879999996E-3</v>
      </c>
      <c r="L45" s="35">
        <v>3.1442414012370003E-2</v>
      </c>
      <c r="M45" s="35">
        <v>0.17209966553142095</v>
      </c>
      <c r="N45" s="35">
        <v>0.35017232356291278</v>
      </c>
      <c r="O45" s="35">
        <v>4.4829895483870966E-2</v>
      </c>
      <c r="P45" s="35">
        <v>0.22491031200080644</v>
      </c>
      <c r="Q45" s="35">
        <v>4.3099384848999604E-2</v>
      </c>
      <c r="R45" s="35">
        <v>0.11840497354838708</v>
      </c>
      <c r="S45" s="35">
        <v>0.81755651975805788</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125</v>
      </c>
      <c r="B46" s="5" t="s">
        <v>31</v>
      </c>
      <c r="C46" s="34">
        <v>43235</v>
      </c>
      <c r="D46" s="34">
        <v>43251</v>
      </c>
      <c r="E46" s="35">
        <v>1.1000628999999984E-2</v>
      </c>
      <c r="F46" s="35">
        <v>0.17649544517538002</v>
      </c>
      <c r="G46" s="35">
        <v>0.22484759742401</v>
      </c>
      <c r="H46" s="35">
        <v>0.20021996959487998</v>
      </c>
      <c r="I46" s="35">
        <v>0</v>
      </c>
      <c r="J46" s="35">
        <v>1.8285719182739999E-2</v>
      </c>
      <c r="K46" s="35">
        <v>1.1098529488000001E-2</v>
      </c>
      <c r="L46" s="35">
        <v>0</v>
      </c>
      <c r="M46" s="35">
        <v>0.24535957780178097</v>
      </c>
      <c r="N46" s="35">
        <v>0.34810919107112276</v>
      </c>
      <c r="O46" s="35">
        <v>1.665377548387097E-2</v>
      </c>
      <c r="P46" s="35">
        <v>0.18619692200080648</v>
      </c>
      <c r="Q46" s="35">
        <v>2.2545509987079847E-2</v>
      </c>
      <c r="R46" s="35">
        <v>0.11926061354838709</v>
      </c>
      <c r="S46" s="35">
        <v>1.5800734797580582</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125</v>
      </c>
      <c r="B47" s="5" t="s">
        <v>31</v>
      </c>
      <c r="C47" s="34">
        <v>43236</v>
      </c>
      <c r="D47" s="34">
        <v>43251</v>
      </c>
      <c r="E47" s="35">
        <v>-0.44341508300000021</v>
      </c>
      <c r="F47" s="35">
        <v>0.13711595144263999</v>
      </c>
      <c r="G47" s="35">
        <v>0.17066251000000002</v>
      </c>
      <c r="H47" s="35">
        <v>0.67762172432038992</v>
      </c>
      <c r="I47" s="35">
        <v>0</v>
      </c>
      <c r="J47" s="35">
        <v>1.7593842904199998E-2</v>
      </c>
      <c r="K47" s="35">
        <v>4.2722294879999996E-3</v>
      </c>
      <c r="L47" s="35">
        <v>0</v>
      </c>
      <c r="M47" s="35">
        <v>0.17440250004729096</v>
      </c>
      <c r="N47" s="35">
        <v>0.37575494428499273</v>
      </c>
      <c r="O47" s="35">
        <v>1.662142548387097E-2</v>
      </c>
      <c r="P47" s="35">
        <v>0.17914170200080645</v>
      </c>
      <c r="Q47" s="35">
        <v>1.824199923748987E-2</v>
      </c>
      <c r="R47" s="35">
        <v>0.11957361354838709</v>
      </c>
      <c r="S47" s="35">
        <v>1.4475873597580677</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125</v>
      </c>
      <c r="B48" s="5" t="s">
        <v>31</v>
      </c>
      <c r="C48" s="34">
        <v>43237</v>
      </c>
      <c r="D48" s="34">
        <v>43251</v>
      </c>
      <c r="E48" s="35">
        <v>-0.25548000000000004</v>
      </c>
      <c r="F48" s="35">
        <v>5.2337842264850006E-2</v>
      </c>
      <c r="G48" s="35">
        <v>0.24405139204958001</v>
      </c>
      <c r="H48" s="35">
        <v>0.37533114639970999</v>
      </c>
      <c r="I48" s="35">
        <v>0</v>
      </c>
      <c r="J48" s="35">
        <v>2.2824084042700001E-2</v>
      </c>
      <c r="K48" s="35">
        <v>4.2722294879999996E-3</v>
      </c>
      <c r="L48" s="35">
        <v>0</v>
      </c>
      <c r="M48" s="35">
        <v>0.13653277458351099</v>
      </c>
      <c r="N48" s="35">
        <v>0.38276902515503275</v>
      </c>
      <c r="O48" s="35">
        <v>3.539309548387097E-2</v>
      </c>
      <c r="P48" s="35">
        <v>0.19179256200080647</v>
      </c>
      <c r="Q48" s="35">
        <v>2.6484374741609674E-2</v>
      </c>
      <c r="R48" s="35">
        <v>0.1190216135483871</v>
      </c>
      <c r="S48" s="35">
        <v>1.3353301397580577</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125</v>
      </c>
      <c r="B49" s="5" t="s">
        <v>31</v>
      </c>
      <c r="C49" s="34">
        <v>43238</v>
      </c>
      <c r="D49" s="34">
        <v>43251</v>
      </c>
      <c r="E49" s="35">
        <v>-0.43032891399999995</v>
      </c>
      <c r="F49" s="35">
        <v>2.5226992313719998E-2</v>
      </c>
      <c r="G49" s="35">
        <v>0.19231948999999998</v>
      </c>
      <c r="H49" s="35">
        <v>5.341213603034E-2</v>
      </c>
      <c r="I49" s="35">
        <v>0</v>
      </c>
      <c r="J49" s="35">
        <v>5.275105460566E-2</v>
      </c>
      <c r="K49" s="35">
        <v>4.2722294879999996E-3</v>
      </c>
      <c r="L49" s="35">
        <v>0</v>
      </c>
      <c r="M49" s="35">
        <v>0.11043642475402096</v>
      </c>
      <c r="N49" s="35">
        <v>0.3593579051897528</v>
      </c>
      <c r="O49" s="35">
        <v>1.8263095483870968E-2</v>
      </c>
      <c r="P49" s="35">
        <v>0.22151699200080652</v>
      </c>
      <c r="Q49" s="35">
        <v>4.3148960343499874E-2</v>
      </c>
      <c r="R49" s="35">
        <v>0.10567861354838709</v>
      </c>
      <c r="S49" s="35">
        <v>0.75605497975805824</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125</v>
      </c>
      <c r="B50" s="5" t="s">
        <v>31</v>
      </c>
      <c r="C50" s="34">
        <v>43239</v>
      </c>
      <c r="D50" s="34">
        <v>43251</v>
      </c>
      <c r="E50" s="35">
        <v>-0.33332883999999985</v>
      </c>
      <c r="F50" s="35">
        <v>0.31756883852057999</v>
      </c>
      <c r="G50" s="35">
        <v>0.25109450500000002</v>
      </c>
      <c r="H50" s="35">
        <v>0.70067747671105995</v>
      </c>
      <c r="I50" s="35">
        <v>0</v>
      </c>
      <c r="J50" s="35">
        <v>0</v>
      </c>
      <c r="K50" s="35">
        <v>4.2722294879999996E-3</v>
      </c>
      <c r="L50" s="35">
        <v>0.75533584926820996</v>
      </c>
      <c r="M50" s="35">
        <v>0.28579316469115096</v>
      </c>
      <c r="N50" s="35">
        <v>0.4447711118932538</v>
      </c>
      <c r="O50" s="35">
        <v>2.0825595483870966E-2</v>
      </c>
      <c r="P50" s="35">
        <v>0.27676255200080646</v>
      </c>
      <c r="Q50" s="35">
        <v>4.9160003152759327E-2</v>
      </c>
      <c r="R50" s="35">
        <v>0.10567861354838709</v>
      </c>
      <c r="S50" s="35">
        <v>2.8786110997580785</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125</v>
      </c>
      <c r="B51" s="5" t="s">
        <v>31</v>
      </c>
      <c r="C51" s="34">
        <v>43240</v>
      </c>
      <c r="D51" s="34">
        <v>43251</v>
      </c>
      <c r="E51" s="35">
        <v>2.1002329999999514E-3</v>
      </c>
      <c r="F51" s="35">
        <v>0.16374155376573002</v>
      </c>
      <c r="G51" s="35">
        <v>0.26775143570283</v>
      </c>
      <c r="H51" s="35">
        <v>2.2950289038767799</v>
      </c>
      <c r="I51" s="35">
        <v>0</v>
      </c>
      <c r="J51" s="35">
        <v>5.1130610233900003E-3</v>
      </c>
      <c r="K51" s="35">
        <v>4.2722294879999996E-3</v>
      </c>
      <c r="L51" s="35">
        <v>0.35352296663913002</v>
      </c>
      <c r="M51" s="35">
        <v>0.28954045291077096</v>
      </c>
      <c r="N51" s="35">
        <v>0.40852651806071677</v>
      </c>
      <c r="O51" s="35">
        <v>5.9147265483870962E-2</v>
      </c>
      <c r="P51" s="35">
        <v>0.23673517200080646</v>
      </c>
      <c r="Q51" s="35">
        <v>-2.9442345742339782E-2</v>
      </c>
      <c r="R51" s="35">
        <v>0.10567861354838709</v>
      </c>
      <c r="S51" s="35">
        <v>4.1617160597580725</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160</v>
      </c>
      <c r="B52" s="5" t="s">
        <v>31</v>
      </c>
      <c r="C52" s="34">
        <v>43241</v>
      </c>
      <c r="D52" s="34">
        <v>43251</v>
      </c>
      <c r="E52" s="35">
        <v>-0.11394494299999999</v>
      </c>
      <c r="F52" s="35">
        <v>9.487866414969999E-2</v>
      </c>
      <c r="G52" s="35">
        <v>0.25530157422914002</v>
      </c>
      <c r="H52" s="35">
        <v>0.42786867395850003</v>
      </c>
      <c r="I52" s="35">
        <v>0</v>
      </c>
      <c r="J52" s="35">
        <v>3.0360987551219999E-2</v>
      </c>
      <c r="K52" s="35">
        <v>4.2722294879999996E-3</v>
      </c>
      <c r="L52" s="35">
        <v>0.33952689912656997</v>
      </c>
      <c r="M52" s="35">
        <v>0.17212393911900095</v>
      </c>
      <c r="N52" s="35">
        <v>0.40137176212089681</v>
      </c>
      <c r="O52" s="35">
        <v>1.7268095483870968E-2</v>
      </c>
      <c r="P52" s="35">
        <v>0.24345805200080642</v>
      </c>
      <c r="Q52" s="35">
        <v>-5.5253518018030655E-2</v>
      </c>
      <c r="R52" s="35">
        <v>0.10567861354838709</v>
      </c>
      <c r="S52" s="35">
        <v>1.9229110297580616</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160</v>
      </c>
      <c r="B53" s="5" t="s">
        <v>31</v>
      </c>
      <c r="C53" s="34">
        <v>43242</v>
      </c>
      <c r="D53" s="34">
        <v>43251</v>
      </c>
      <c r="E53" s="35">
        <v>-0.61545856799999998</v>
      </c>
      <c r="F53" s="35">
        <v>6.8153972620350001E-2</v>
      </c>
      <c r="G53" s="35">
        <v>0.18031816000000001</v>
      </c>
      <c r="H53" s="35">
        <v>0.38806283228645999</v>
      </c>
      <c r="I53" s="35">
        <v>0</v>
      </c>
      <c r="J53" s="35">
        <v>0</v>
      </c>
      <c r="K53" s="35">
        <v>4.2722294879999996E-3</v>
      </c>
      <c r="L53" s="35">
        <v>4.6440347614699999E-2</v>
      </c>
      <c r="M53" s="35">
        <v>0.12294225932797098</v>
      </c>
      <c r="N53" s="35">
        <v>0.36340093159270681</v>
      </c>
      <c r="O53" s="35">
        <v>1.564104548387097E-2</v>
      </c>
      <c r="P53" s="35">
        <v>0.19508346200080648</v>
      </c>
      <c r="Q53" s="35">
        <v>0.10524685379481973</v>
      </c>
      <c r="R53" s="35">
        <v>0.10802971354838709</v>
      </c>
      <c r="S53" s="35">
        <v>0.9821332397580721</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160</v>
      </c>
      <c r="B54" s="5" t="s">
        <v>31</v>
      </c>
      <c r="C54" s="34">
        <v>43243</v>
      </c>
      <c r="D54" s="34">
        <v>43251</v>
      </c>
      <c r="E54" s="35">
        <v>-0.11110755499999991</v>
      </c>
      <c r="F54" s="35">
        <v>0.11676732700619999</v>
      </c>
      <c r="G54" s="35">
        <v>0.27284692329994004</v>
      </c>
      <c r="H54" s="35">
        <v>0.44779527729822</v>
      </c>
      <c r="I54" s="35">
        <v>0</v>
      </c>
      <c r="J54" s="35">
        <v>3.55674E-4</v>
      </c>
      <c r="K54" s="35">
        <v>4.2722294879999996E-3</v>
      </c>
      <c r="L54" s="35">
        <v>3.2917599999999998E-4</v>
      </c>
      <c r="M54" s="35">
        <v>0.18947492839203095</v>
      </c>
      <c r="N54" s="35">
        <v>0.40763056093104677</v>
      </c>
      <c r="O54" s="35">
        <v>1.8322535483870969E-2</v>
      </c>
      <c r="P54" s="35">
        <v>0.21955975200080649</v>
      </c>
      <c r="Q54" s="35">
        <v>2.4510117309559647E-2</v>
      </c>
      <c r="R54" s="35">
        <v>0.11187037354838708</v>
      </c>
      <c r="S54" s="35">
        <v>1.7026273197580621</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160</v>
      </c>
      <c r="B55" s="5" t="s">
        <v>31</v>
      </c>
      <c r="C55" s="34">
        <v>43244</v>
      </c>
      <c r="D55" s="34">
        <v>43251</v>
      </c>
      <c r="E55" s="35">
        <v>6.2041101999999904E-2</v>
      </c>
      <c r="F55" s="35">
        <v>0.15970060142486003</v>
      </c>
      <c r="G55" s="35">
        <v>0.19671113000000001</v>
      </c>
      <c r="H55" s="35">
        <v>0.53603040984198991</v>
      </c>
      <c r="I55" s="35">
        <v>0</v>
      </c>
      <c r="J55" s="35">
        <v>1.89224952149E-3</v>
      </c>
      <c r="K55" s="35">
        <v>4.2722294879999996E-3</v>
      </c>
      <c r="L55" s="35">
        <v>0</v>
      </c>
      <c r="M55" s="35">
        <v>0.32681831914250098</v>
      </c>
      <c r="N55" s="35">
        <v>0.37579742650967674</v>
      </c>
      <c r="O55" s="35">
        <v>1.8322535483870969E-2</v>
      </c>
      <c r="P55" s="35">
        <v>0.21194699200080647</v>
      </c>
      <c r="Q55" s="35">
        <v>3.7597480796489571E-2</v>
      </c>
      <c r="R55" s="35">
        <v>0.11190237354838709</v>
      </c>
      <c r="S55" s="35">
        <v>2.0430328497580716</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160</v>
      </c>
      <c r="B56" s="5" t="s">
        <v>31</v>
      </c>
      <c r="C56" s="34">
        <v>43245</v>
      </c>
      <c r="D56" s="34">
        <v>43251</v>
      </c>
      <c r="E56" s="35">
        <v>0.110250154</v>
      </c>
      <c r="F56" s="35">
        <v>0.18885064813089997</v>
      </c>
      <c r="G56" s="35">
        <v>0.19024187000000004</v>
      </c>
      <c r="H56" s="35">
        <v>1.0906468510279099</v>
      </c>
      <c r="I56" s="35">
        <v>0</v>
      </c>
      <c r="J56" s="35">
        <v>0</v>
      </c>
      <c r="K56" s="35">
        <v>2.3079399487999998E-2</v>
      </c>
      <c r="L56" s="35">
        <v>1.465346E-3</v>
      </c>
      <c r="M56" s="35">
        <v>0.16335288048765095</v>
      </c>
      <c r="N56" s="35">
        <v>0.34491520200934672</v>
      </c>
      <c r="O56" s="35">
        <v>1.3165365483870966E-2</v>
      </c>
      <c r="P56" s="35">
        <v>0.20520128200080642</v>
      </c>
      <c r="Q56" s="35">
        <v>-3.0870022418799874E-2</v>
      </c>
      <c r="R56" s="35">
        <v>0.10944037354838709</v>
      </c>
      <c r="S56" s="35">
        <v>2.4097393497580724</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160</v>
      </c>
      <c r="B57" s="5" t="s">
        <v>31</v>
      </c>
      <c r="C57" s="34">
        <v>43246</v>
      </c>
      <c r="D57" s="34">
        <v>43251</v>
      </c>
      <c r="E57" s="35">
        <v>-0.19822264300000025</v>
      </c>
      <c r="F57" s="35">
        <v>0.15510049473648999</v>
      </c>
      <c r="G57" s="35">
        <v>0.26775019038497</v>
      </c>
      <c r="H57" s="35">
        <v>3.16644508584855</v>
      </c>
      <c r="I57" s="35">
        <v>0</v>
      </c>
      <c r="J57" s="35">
        <v>0</v>
      </c>
      <c r="K57" s="35">
        <v>4.2722294879999996E-3</v>
      </c>
      <c r="L57" s="35">
        <v>0</v>
      </c>
      <c r="M57" s="35">
        <v>0.16951953034543096</v>
      </c>
      <c r="N57" s="35">
        <v>0.4220094696134668</v>
      </c>
      <c r="O57" s="35">
        <v>1.8829095483870965E-2</v>
      </c>
      <c r="P57" s="35">
        <v>0.27370478200080645</v>
      </c>
      <c r="Q57" s="35">
        <v>-1.4630488691900525E-2</v>
      </c>
      <c r="R57" s="35">
        <v>0.12083837354838708</v>
      </c>
      <c r="S57" s="35">
        <v>4.3856161197580716</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160</v>
      </c>
      <c r="B58" s="5" t="s">
        <v>31</v>
      </c>
      <c r="C58" s="34">
        <v>43247</v>
      </c>
      <c r="D58" s="34">
        <v>43251</v>
      </c>
      <c r="E58" s="35">
        <v>-4.3459859999999795E-2</v>
      </c>
      <c r="F58" s="35">
        <v>0.37163509947946005</v>
      </c>
      <c r="G58" s="35">
        <v>0.18015545899999999</v>
      </c>
      <c r="H58" s="35">
        <v>1.3475606944722101</v>
      </c>
      <c r="I58" s="35">
        <v>0</v>
      </c>
      <c r="J58" s="35">
        <v>0</v>
      </c>
      <c r="K58" s="35">
        <v>4.2722294879999996E-3</v>
      </c>
      <c r="L58" s="35">
        <v>8.951826908992E-2</v>
      </c>
      <c r="M58" s="35">
        <v>0.22321389332760094</v>
      </c>
      <c r="N58" s="35">
        <v>0.4700153969418468</v>
      </c>
      <c r="O58" s="35">
        <v>3.9108495483870964E-2</v>
      </c>
      <c r="P58" s="35">
        <v>0.23083457200080643</v>
      </c>
      <c r="Q58" s="35">
        <v>0.13279392692596961</v>
      </c>
      <c r="R58" s="35">
        <v>0.12536337354838709</v>
      </c>
      <c r="S58" s="35">
        <v>3.171011549758072</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161</v>
      </c>
      <c r="B59" s="5" t="s">
        <v>31</v>
      </c>
      <c r="C59" s="34">
        <v>43248</v>
      </c>
      <c r="D59" s="34">
        <v>43251</v>
      </c>
      <c r="E59" s="35">
        <v>-0.19737925300000003</v>
      </c>
      <c r="F59" s="35">
        <v>8.1556230240380001E-2</v>
      </c>
      <c r="G59" s="35">
        <v>0.17294071</v>
      </c>
      <c r="H59" s="35">
        <v>0.38227068563537003</v>
      </c>
      <c r="I59" s="35">
        <v>0</v>
      </c>
      <c r="J59" s="35">
        <v>0</v>
      </c>
      <c r="K59" s="35">
        <v>4.2722294879999996E-3</v>
      </c>
      <c r="L59" s="35">
        <v>-3.0700957511300003E-3</v>
      </c>
      <c r="M59" s="35">
        <v>0.217636772393591</v>
      </c>
      <c r="N59" s="35">
        <v>0.45388170493827673</v>
      </c>
      <c r="O59" s="35">
        <v>2.3345655483870971E-2</v>
      </c>
      <c r="P59" s="35">
        <v>0.25176414200080655</v>
      </c>
      <c r="Q59" s="35">
        <v>2.9252874780529757E-2</v>
      </c>
      <c r="R59" s="35">
        <v>0.12318537354838709</v>
      </c>
      <c r="S59" s="35">
        <v>1.5396570297580821</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161</v>
      </c>
      <c r="B60" s="5" t="s">
        <v>31</v>
      </c>
      <c r="C60" s="34">
        <v>43249</v>
      </c>
      <c r="D60" s="34">
        <v>43251</v>
      </c>
      <c r="E60" s="35">
        <v>5.420455099999999E-2</v>
      </c>
      <c r="F60" s="35">
        <v>0.37417777828222004</v>
      </c>
      <c r="G60" s="35">
        <v>0.24140336300000001</v>
      </c>
      <c r="H60" s="35">
        <v>0.56083713800673007</v>
      </c>
      <c r="I60" s="35">
        <v>0</v>
      </c>
      <c r="J60" s="35">
        <v>0</v>
      </c>
      <c r="K60" s="35">
        <v>6.0797229487999996E-2</v>
      </c>
      <c r="L60" s="35">
        <v>2.6432323012299998E-3</v>
      </c>
      <c r="M60" s="35">
        <v>0.21832780412933098</v>
      </c>
      <c r="N60" s="35">
        <v>0.38085719848922678</v>
      </c>
      <c r="O60" s="35">
        <v>1.706979548387097E-2</v>
      </c>
      <c r="P60" s="35">
        <v>0.20999527200080642</v>
      </c>
      <c r="Q60" s="35">
        <v>3.1873974028259131E-2</v>
      </c>
      <c r="R60" s="35">
        <v>0.12232537354838709</v>
      </c>
      <c r="S60" s="35">
        <v>2.2745127097580613</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161</v>
      </c>
      <c r="B61" s="5" t="s">
        <v>31</v>
      </c>
      <c r="C61" s="34">
        <v>43250</v>
      </c>
      <c r="D61" s="34">
        <v>43251</v>
      </c>
      <c r="E61" s="35">
        <v>0.30175360600000001</v>
      </c>
      <c r="F61" s="35">
        <v>0.26883098393393995</v>
      </c>
      <c r="G61" s="35">
        <v>0.34575307</v>
      </c>
      <c r="H61" s="35">
        <v>0.52922873326582998</v>
      </c>
      <c r="I61" s="35">
        <v>0</v>
      </c>
      <c r="J61" s="35">
        <v>0</v>
      </c>
      <c r="K61" s="35">
        <v>8.5592229488000007E-2</v>
      </c>
      <c r="L61" s="35">
        <v>0</v>
      </c>
      <c r="M61" s="35">
        <v>0.27972244820259101</v>
      </c>
      <c r="N61" s="35">
        <v>0.38157552105112674</v>
      </c>
      <c r="O61" s="35">
        <v>3.4336055483870975E-2</v>
      </c>
      <c r="P61" s="35">
        <v>0.22506358200080645</v>
      </c>
      <c r="Q61" s="35">
        <v>1.9814956783519067E-2</v>
      </c>
      <c r="R61" s="35">
        <v>0.11194637354838709</v>
      </c>
      <c r="S61" s="35">
        <v>2.5836175597580713</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161</v>
      </c>
      <c r="B62" s="5" t="s">
        <v>31</v>
      </c>
      <c r="C62" s="34">
        <v>43251</v>
      </c>
      <c r="D62" s="34">
        <v>43251</v>
      </c>
      <c r="E62" s="35">
        <v>2.7638192000000061E-2</v>
      </c>
      <c r="F62" s="35">
        <v>0.14174011597338002</v>
      </c>
      <c r="G62" s="35">
        <v>0.25323054850121002</v>
      </c>
      <c r="H62" s="35">
        <v>0.31491709051348005</v>
      </c>
      <c r="I62" s="35">
        <v>0</v>
      </c>
      <c r="J62" s="35">
        <v>0</v>
      </c>
      <c r="K62" s="35">
        <v>9.9937229488000004E-2</v>
      </c>
      <c r="L62" s="35">
        <v>4.494881481133E-2</v>
      </c>
      <c r="M62" s="35">
        <v>0.24257890931314099</v>
      </c>
      <c r="N62" s="35">
        <v>0.35588416320842681</v>
      </c>
      <c r="O62" s="35">
        <v>1.4295015483870965E-2</v>
      </c>
      <c r="P62" s="35">
        <v>0.21921330200080641</v>
      </c>
      <c r="Q62" s="35">
        <v>3.0160464916039218E-2</v>
      </c>
      <c r="R62" s="35">
        <v>0.12314137354838708</v>
      </c>
      <c r="S62" s="35">
        <v>1.8676852197580718</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161</v>
      </c>
      <c r="B63" s="5" t="s">
        <v>32</v>
      </c>
      <c r="C63" s="34">
        <v>43252</v>
      </c>
      <c r="D63" s="34">
        <v>43281</v>
      </c>
      <c r="E63" s="35">
        <v>-5.5989186999999996E-2</v>
      </c>
      <c r="F63" s="35">
        <v>2.9202813925870003E-2</v>
      </c>
      <c r="G63" s="35">
        <v>0.25953535873070999</v>
      </c>
      <c r="H63" s="35">
        <v>0.20511981713687</v>
      </c>
      <c r="I63" s="35">
        <v>0</v>
      </c>
      <c r="J63" s="35">
        <v>0</v>
      </c>
      <c r="K63" s="35">
        <v>0.16180341948800001</v>
      </c>
      <c r="L63" s="35">
        <v>1.7438780336150001E-2</v>
      </c>
      <c r="M63" s="35">
        <v>0.16893277202791668</v>
      </c>
      <c r="N63" s="35">
        <v>0.37906787843850809</v>
      </c>
      <c r="O63" s="35">
        <v>9.7170695666666668E-2</v>
      </c>
      <c r="P63" s="35">
        <v>0.2600557</v>
      </c>
      <c r="Q63" s="35">
        <v>2.4626258606939105E-2</v>
      </c>
      <c r="R63" s="35">
        <v>0.12335801166666666</v>
      </c>
      <c r="S63" s="35">
        <v>1.6703223190242971</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161</v>
      </c>
      <c r="B64" s="5" t="s">
        <v>32</v>
      </c>
      <c r="C64" s="34">
        <v>43253</v>
      </c>
      <c r="D64" s="34">
        <v>43281</v>
      </c>
      <c r="E64" s="35">
        <v>0.16197564899999994</v>
      </c>
      <c r="F64" s="35">
        <v>0.14669216222150999</v>
      </c>
      <c r="G64" s="35">
        <v>0.20451582499011001</v>
      </c>
      <c r="H64" s="35">
        <v>0.36547693168771</v>
      </c>
      <c r="I64" s="35">
        <v>0</v>
      </c>
      <c r="J64" s="35">
        <v>0</v>
      </c>
      <c r="K64" s="35">
        <v>0.14107222948799999</v>
      </c>
      <c r="L64" s="35">
        <v>8.3264347823490001E-2</v>
      </c>
      <c r="M64" s="35">
        <v>0.1886967850551467</v>
      </c>
      <c r="N64" s="35">
        <v>0.34033006784817749</v>
      </c>
      <c r="O64" s="35">
        <v>1.9555645666666666E-2</v>
      </c>
      <c r="P64" s="35">
        <v>0.32983587999999991</v>
      </c>
      <c r="Q64" s="35">
        <v>1.8744887487119583E-2</v>
      </c>
      <c r="R64" s="35">
        <v>0.12379201166666666</v>
      </c>
      <c r="S64" s="35">
        <v>2.1239524229345967</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161</v>
      </c>
      <c r="B65" s="5" t="s">
        <v>32</v>
      </c>
      <c r="C65" s="34">
        <v>43254</v>
      </c>
      <c r="D65" s="34">
        <v>43281</v>
      </c>
      <c r="E65" s="35">
        <v>0.55844621299999986</v>
      </c>
      <c r="F65" s="35">
        <v>9.5226057108669993E-2</v>
      </c>
      <c r="G65" s="35">
        <v>9.0608535578220004E-2</v>
      </c>
      <c r="H65" s="35">
        <v>0.95338215647571989</v>
      </c>
      <c r="I65" s="35">
        <v>0</v>
      </c>
      <c r="J65" s="35">
        <v>0</v>
      </c>
      <c r="K65" s="35">
        <v>0.14107222948799999</v>
      </c>
      <c r="L65" s="35">
        <v>0</v>
      </c>
      <c r="M65" s="35">
        <v>0.16080099697208669</v>
      </c>
      <c r="N65" s="35">
        <v>0.36451177041809335</v>
      </c>
      <c r="O65" s="35">
        <v>2.6565605666666665E-2</v>
      </c>
      <c r="P65" s="35">
        <v>0.36714561999999989</v>
      </c>
      <c r="Q65" s="35">
        <v>3.1910163213379708E-2</v>
      </c>
      <c r="R65" s="35">
        <v>0.12133401166666666</v>
      </c>
      <c r="S65" s="35">
        <v>2.9110033595875033</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162</v>
      </c>
      <c r="B66" s="5" t="s">
        <v>32</v>
      </c>
      <c r="C66" s="34">
        <v>43255</v>
      </c>
      <c r="D66" s="34">
        <v>43281</v>
      </c>
      <c r="E66" s="35">
        <v>-0.13270782000000014</v>
      </c>
      <c r="F66" s="35">
        <v>0.14691923455998002</v>
      </c>
      <c r="G66" s="35">
        <v>0.35913610021837999</v>
      </c>
      <c r="H66" s="35">
        <v>0.53063828321461992</v>
      </c>
      <c r="I66" s="35">
        <v>0</v>
      </c>
      <c r="J66" s="35">
        <v>0</v>
      </c>
      <c r="K66" s="35">
        <v>0.14107222948799999</v>
      </c>
      <c r="L66" s="35">
        <v>0</v>
      </c>
      <c r="M66" s="35">
        <v>0.25504609280232671</v>
      </c>
      <c r="N66" s="35">
        <v>0.4158537637661075</v>
      </c>
      <c r="O66" s="35">
        <v>1.6545185666666667E-2</v>
      </c>
      <c r="P66" s="35">
        <v>0.23238171999999993</v>
      </c>
      <c r="Q66" s="35">
        <v>2.4782806761889424E-2</v>
      </c>
      <c r="R66" s="35">
        <v>0.12307201166666666</v>
      </c>
      <c r="S66" s="35">
        <v>2.1127396081446368</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162</v>
      </c>
      <c r="B67" s="5" t="s">
        <v>32</v>
      </c>
      <c r="C67" s="34">
        <v>43256</v>
      </c>
      <c r="D67" s="34">
        <v>43281</v>
      </c>
      <c r="E67" s="35">
        <v>-0.26930090200000012</v>
      </c>
      <c r="F67" s="35">
        <v>0.19259403599913999</v>
      </c>
      <c r="G67" s="35">
        <v>0.18607802174397001</v>
      </c>
      <c r="H67" s="35">
        <v>0.43024088882224004</v>
      </c>
      <c r="I67" s="35">
        <v>0</v>
      </c>
      <c r="J67" s="35">
        <v>0</v>
      </c>
      <c r="K67" s="35">
        <v>0.14107222948799999</v>
      </c>
      <c r="L67" s="35">
        <v>3.0870243349999996E-5</v>
      </c>
      <c r="M67" s="35">
        <v>0.2154881831242467</v>
      </c>
      <c r="N67" s="35">
        <v>0.38033779933224682</v>
      </c>
      <c r="O67" s="35">
        <v>1.6808635666666665E-2</v>
      </c>
      <c r="P67" s="35">
        <v>0.22110107000000004</v>
      </c>
      <c r="Q67" s="35">
        <v>2.6554429262359229E-2</v>
      </c>
      <c r="R67" s="35">
        <v>0.12326401166666666</v>
      </c>
      <c r="S67" s="35">
        <v>1.6642692733488857</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162</v>
      </c>
      <c r="B68" s="5" t="s">
        <v>32</v>
      </c>
      <c r="C68" s="34">
        <v>43257</v>
      </c>
      <c r="D68" s="34">
        <v>43281</v>
      </c>
      <c r="E68" s="35">
        <v>-0.32512910799999994</v>
      </c>
      <c r="F68" s="35">
        <v>7.212809942291E-2</v>
      </c>
      <c r="G68" s="35">
        <v>0.28189560718881002</v>
      </c>
      <c r="H68" s="35">
        <v>0.30384108146926003</v>
      </c>
      <c r="I68" s="35">
        <v>0</v>
      </c>
      <c r="J68" s="35">
        <v>0</v>
      </c>
      <c r="K68" s="35">
        <v>0.14107222948799999</v>
      </c>
      <c r="L68" s="35">
        <v>8.8663725995000002E-4</v>
      </c>
      <c r="M68" s="35">
        <v>9.9775417970366667E-2</v>
      </c>
      <c r="N68" s="35">
        <v>0.36908514867026959</v>
      </c>
      <c r="O68" s="35">
        <v>1.7088005666666666E-2</v>
      </c>
      <c r="P68" s="35">
        <v>0.21010233999999994</v>
      </c>
      <c r="Q68" s="35">
        <v>3.6968226697109557E-2</v>
      </c>
      <c r="R68" s="35">
        <v>0.12334101166666667</v>
      </c>
      <c r="S68" s="35">
        <v>1.3310546975000093</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162</v>
      </c>
      <c r="B69" s="5" t="s">
        <v>32</v>
      </c>
      <c r="C69" s="34">
        <v>43258</v>
      </c>
      <c r="D69" s="34">
        <v>43281</v>
      </c>
      <c r="E69" s="35">
        <v>-0.15907318599999998</v>
      </c>
      <c r="F69" s="35">
        <v>7.9866795506820007E-2</v>
      </c>
      <c r="G69" s="35">
        <v>0.40603318000000005</v>
      </c>
      <c r="H69" s="35">
        <v>0.39850759038007</v>
      </c>
      <c r="I69" s="35">
        <v>0</v>
      </c>
      <c r="J69" s="35">
        <v>0</v>
      </c>
      <c r="K69" s="35">
        <v>0.14107222948799999</v>
      </c>
      <c r="L69" s="35">
        <v>0</v>
      </c>
      <c r="M69" s="35">
        <v>0.19701980343809672</v>
      </c>
      <c r="N69" s="35">
        <v>0.37208114758165289</v>
      </c>
      <c r="O69" s="35">
        <v>1.7376505666666667E-2</v>
      </c>
      <c r="P69" s="35">
        <v>0.20070167</v>
      </c>
      <c r="Q69" s="35">
        <v>3.9345405967499358E-2</v>
      </c>
      <c r="R69" s="35">
        <v>0.11549089166666666</v>
      </c>
      <c r="S69" s="35">
        <v>1.8084220336954724</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162</v>
      </c>
      <c r="B70" s="5" t="s">
        <v>32</v>
      </c>
      <c r="C70" s="34">
        <v>43259</v>
      </c>
      <c r="D70" s="34">
        <v>43281</v>
      </c>
      <c r="E70" s="35">
        <v>-3.9300113000000025E-2</v>
      </c>
      <c r="F70" s="35">
        <v>0.18658666184684</v>
      </c>
      <c r="G70" s="35">
        <v>0.22770975770956001</v>
      </c>
      <c r="H70" s="35">
        <v>0.29992096958854142</v>
      </c>
      <c r="I70" s="35">
        <v>0</v>
      </c>
      <c r="J70" s="35">
        <v>0</v>
      </c>
      <c r="K70" s="35">
        <v>0.14107222948799999</v>
      </c>
      <c r="L70" s="35">
        <v>0</v>
      </c>
      <c r="M70" s="35">
        <v>0.14734934370527666</v>
      </c>
      <c r="N70" s="35">
        <v>0.34797626527376685</v>
      </c>
      <c r="O70" s="35">
        <v>1.8781965666666664E-2</v>
      </c>
      <c r="P70" s="35">
        <v>0.20778363999999996</v>
      </c>
      <c r="Q70" s="35">
        <v>4.0382104586109357E-2</v>
      </c>
      <c r="R70" s="35">
        <v>0.11613677166666667</v>
      </c>
      <c r="S70" s="35">
        <v>1.6943995965314271</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162</v>
      </c>
      <c r="B71" s="5" t="s">
        <v>32</v>
      </c>
      <c r="C71" s="34">
        <v>43260</v>
      </c>
      <c r="D71" s="34">
        <v>43281</v>
      </c>
      <c r="E71" s="35">
        <v>-0.40230715099999986</v>
      </c>
      <c r="F71" s="35">
        <v>3.7282356794580133E-2</v>
      </c>
      <c r="G71" s="35">
        <v>0.2181746</v>
      </c>
      <c r="H71" s="35">
        <v>0.3862234807803071</v>
      </c>
      <c r="I71" s="35">
        <v>0</v>
      </c>
      <c r="J71" s="35">
        <v>0</v>
      </c>
      <c r="K71" s="35">
        <v>0.14107222948799999</v>
      </c>
      <c r="L71" s="35">
        <v>0</v>
      </c>
      <c r="M71" s="35">
        <v>9.5392915818326665E-2</v>
      </c>
      <c r="N71" s="35">
        <v>0.35443829753596856</v>
      </c>
      <c r="O71" s="35">
        <v>2.0428175666666666E-2</v>
      </c>
      <c r="P71" s="35">
        <v>0.27638230999999991</v>
      </c>
      <c r="Q71" s="35">
        <v>4.1872929608588974E-2</v>
      </c>
      <c r="R71" s="35">
        <v>0.10260811166666667</v>
      </c>
      <c r="S71" s="35">
        <v>1.2715682563591046</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162</v>
      </c>
      <c r="B72" s="5" t="s">
        <v>32</v>
      </c>
      <c r="C72" s="34">
        <v>43261</v>
      </c>
      <c r="D72" s="34">
        <v>43281</v>
      </c>
      <c r="E72" s="35">
        <v>-0.24124554399999987</v>
      </c>
      <c r="F72" s="35">
        <v>1.8026327125109997E-2</v>
      </c>
      <c r="G72" s="35">
        <v>0.17170319000000001</v>
      </c>
      <c r="H72" s="35">
        <v>0.85252368330938477</v>
      </c>
      <c r="I72" s="35">
        <v>0</v>
      </c>
      <c r="J72" s="35">
        <v>0</v>
      </c>
      <c r="K72" s="35">
        <v>0.14107222948799999</v>
      </c>
      <c r="L72" s="35">
        <v>0</v>
      </c>
      <c r="M72" s="35">
        <v>0.13087835820748667</v>
      </c>
      <c r="N72" s="35">
        <v>0.3404678422841238</v>
      </c>
      <c r="O72" s="35">
        <v>2.8823845666666667E-2</v>
      </c>
      <c r="P72" s="35">
        <v>0.32082243999999999</v>
      </c>
      <c r="Q72" s="35">
        <v>3.1535698152648665E-2</v>
      </c>
      <c r="R72" s="35">
        <v>0.10651441166666667</v>
      </c>
      <c r="S72" s="35">
        <v>1.9011224819000876</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163</v>
      </c>
      <c r="B73" s="5" t="s">
        <v>32</v>
      </c>
      <c r="C73" s="34">
        <v>43262</v>
      </c>
      <c r="D73" s="34">
        <v>43281</v>
      </c>
      <c r="E73" s="35">
        <v>-0.38354178799999994</v>
      </c>
      <c r="F73" s="35">
        <v>3.1303655634979999E-2</v>
      </c>
      <c r="G73" s="35">
        <v>0.1976668</v>
      </c>
      <c r="H73" s="35">
        <v>0.50081101839756004</v>
      </c>
      <c r="I73" s="35">
        <v>0</v>
      </c>
      <c r="J73" s="35">
        <v>3.2192118244269999E-2</v>
      </c>
      <c r="K73" s="35">
        <v>0.14713767948799999</v>
      </c>
      <c r="L73" s="35">
        <v>0</v>
      </c>
      <c r="M73" s="35">
        <v>0.14101189257263666</v>
      </c>
      <c r="N73" s="35">
        <v>0.36343793710553746</v>
      </c>
      <c r="O73" s="35">
        <v>2.2093005666666665E-2</v>
      </c>
      <c r="P73" s="35">
        <v>0.26215502999999996</v>
      </c>
      <c r="Q73" s="35">
        <v>1.2768802154419083E-2</v>
      </c>
      <c r="R73" s="35">
        <v>0.10141841166666667</v>
      </c>
      <c r="S73" s="35">
        <v>1.4284545629307366</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163</v>
      </c>
      <c r="B74" s="5" t="s">
        <v>32</v>
      </c>
      <c r="C74" s="34">
        <v>43263</v>
      </c>
      <c r="D74" s="34">
        <v>43281</v>
      </c>
      <c r="E74" s="35">
        <v>-0.17215760399999991</v>
      </c>
      <c r="F74" s="35">
        <v>5.2010749671910002E-2</v>
      </c>
      <c r="G74" s="35">
        <v>0.25046832000000002</v>
      </c>
      <c r="H74" s="35">
        <v>0.47339128395803998</v>
      </c>
      <c r="I74" s="35">
        <v>0</v>
      </c>
      <c r="J74" s="35">
        <v>0.14490556042812999</v>
      </c>
      <c r="K74" s="35">
        <v>0.14107222948799999</v>
      </c>
      <c r="L74" s="35">
        <v>0</v>
      </c>
      <c r="M74" s="35">
        <v>0.1653528426569767</v>
      </c>
      <c r="N74" s="35">
        <v>0.37087747229432916</v>
      </c>
      <c r="O74" s="35">
        <v>1.8707315666666665E-2</v>
      </c>
      <c r="P74" s="35">
        <v>0.22240894</v>
      </c>
      <c r="Q74" s="35">
        <v>3.6141639740579601E-2</v>
      </c>
      <c r="R74" s="35">
        <v>0.10165241166666666</v>
      </c>
      <c r="S74" s="35">
        <v>1.8048311615712986</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163</v>
      </c>
      <c r="B75" s="5" t="s">
        <v>32</v>
      </c>
      <c r="C75" s="34">
        <v>43264</v>
      </c>
      <c r="D75" s="34">
        <v>43281</v>
      </c>
      <c r="E75" s="35">
        <v>-0.30635653599999979</v>
      </c>
      <c r="F75" s="35">
        <v>0.11636180067592</v>
      </c>
      <c r="G75" s="35">
        <v>0.20156861398485001</v>
      </c>
      <c r="H75" s="35">
        <v>0.44376594596613977</v>
      </c>
      <c r="I75" s="35">
        <v>1.23852404351E-3</v>
      </c>
      <c r="J75" s="35">
        <v>2.27007194484879</v>
      </c>
      <c r="K75" s="35">
        <v>0.15994423948799999</v>
      </c>
      <c r="L75" s="35">
        <v>5.0227211050300003E-3</v>
      </c>
      <c r="M75" s="35">
        <v>0.29671903002354671</v>
      </c>
      <c r="N75" s="35">
        <v>0.36767092767384868</v>
      </c>
      <c r="O75" s="35">
        <v>2.3964695666666667E-2</v>
      </c>
      <c r="P75" s="35">
        <v>0.22366267999999997</v>
      </c>
      <c r="Q75" s="35">
        <v>3.8183389206583123E-3</v>
      </c>
      <c r="R75" s="35">
        <v>0.10490941166666667</v>
      </c>
      <c r="S75" s="35">
        <v>3.9123623380636277</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163</v>
      </c>
      <c r="B76" s="5" t="s">
        <v>32</v>
      </c>
      <c r="C76" s="34">
        <v>43265</v>
      </c>
      <c r="D76" s="34">
        <v>43281</v>
      </c>
      <c r="E76" s="35">
        <v>0.16222056200000007</v>
      </c>
      <c r="F76" s="35">
        <v>0.29806404264949005</v>
      </c>
      <c r="G76" s="35">
        <v>0.24038159842532003</v>
      </c>
      <c r="H76" s="35">
        <v>0.42115169773944627</v>
      </c>
      <c r="I76" s="35">
        <v>6.6859619875068201</v>
      </c>
      <c r="J76" s="35">
        <v>5.3209663399940002E-2</v>
      </c>
      <c r="K76" s="35">
        <v>7.1222294879999997E-3</v>
      </c>
      <c r="L76" s="35">
        <v>6.6454044743670004E-2</v>
      </c>
      <c r="M76" s="35">
        <v>0.28736638724161667</v>
      </c>
      <c r="N76" s="35">
        <v>0.44663049179939601</v>
      </c>
      <c r="O76" s="35">
        <v>1.9708955666666667E-2</v>
      </c>
      <c r="P76" s="35">
        <v>0.15848698</v>
      </c>
      <c r="Q76" s="35">
        <v>2.6946608610919087E-2</v>
      </c>
      <c r="R76" s="35">
        <v>0.10554941166666668</v>
      </c>
      <c r="S76" s="35">
        <v>8.9792546609379524</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163</v>
      </c>
      <c r="B77" s="5" t="s">
        <v>32</v>
      </c>
      <c r="C77" s="34">
        <v>43266</v>
      </c>
      <c r="D77" s="34">
        <v>43281</v>
      </c>
      <c r="E77" s="35">
        <v>5.2368713999999893E-2</v>
      </c>
      <c r="F77" s="35">
        <v>0.16594968658701001</v>
      </c>
      <c r="G77" s="35">
        <v>0.40348896133953993</v>
      </c>
      <c r="H77" s="35">
        <v>0.51618824952144271</v>
      </c>
      <c r="I77" s="35">
        <v>0</v>
      </c>
      <c r="J77" s="35">
        <v>0.81777337054712995</v>
      </c>
      <c r="K77" s="35">
        <v>0.104281999488</v>
      </c>
      <c r="L77" s="35">
        <v>9.1937460449760006E-2</v>
      </c>
      <c r="M77" s="35">
        <v>0.30013544499640671</v>
      </c>
      <c r="N77" s="35">
        <v>0.42172328604915854</v>
      </c>
      <c r="O77" s="35">
        <v>1.7676715666666665E-2</v>
      </c>
      <c r="P77" s="35">
        <v>0.20577037999999992</v>
      </c>
      <c r="Q77" s="35">
        <v>0.10255565415957961</v>
      </c>
      <c r="R77" s="35">
        <v>0.10830197166666668</v>
      </c>
      <c r="S77" s="35">
        <v>3.308151894471361</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163</v>
      </c>
      <c r="B78" s="5" t="s">
        <v>32</v>
      </c>
      <c r="C78" s="34">
        <v>43267</v>
      </c>
      <c r="D78" s="34">
        <v>43281</v>
      </c>
      <c r="E78" s="35">
        <v>-0.25783864700000003</v>
      </c>
      <c r="F78" s="35">
        <v>3.5042034223879998E-2</v>
      </c>
      <c r="G78" s="35">
        <v>0.16778535</v>
      </c>
      <c r="H78" s="35">
        <v>1.5542365830147715</v>
      </c>
      <c r="I78" s="35">
        <v>0</v>
      </c>
      <c r="J78" s="35">
        <v>0</v>
      </c>
      <c r="K78" s="35">
        <v>0.106771899488</v>
      </c>
      <c r="L78" s="35">
        <v>9.1291103392599996E-3</v>
      </c>
      <c r="M78" s="35">
        <v>0.16058825062880666</v>
      </c>
      <c r="N78" s="35">
        <v>0.35455436463140638</v>
      </c>
      <c r="O78" s="35">
        <v>2.1386385666666667E-2</v>
      </c>
      <c r="P78" s="35">
        <v>0.31379204999999999</v>
      </c>
      <c r="Q78" s="35">
        <v>6.3012100764278281E-2</v>
      </c>
      <c r="R78" s="35">
        <v>0.10722525166666667</v>
      </c>
      <c r="S78" s="35">
        <v>2.6356847334237359</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163</v>
      </c>
      <c r="B79" s="5" t="s">
        <v>32</v>
      </c>
      <c r="C79" s="34">
        <v>43268</v>
      </c>
      <c r="D79" s="34">
        <v>43281</v>
      </c>
      <c r="E79" s="35">
        <v>-6.3960860000000341E-2</v>
      </c>
      <c r="F79" s="35">
        <v>6.055107804208E-2</v>
      </c>
      <c r="G79" s="35">
        <v>7.9786189839959998E-2</v>
      </c>
      <c r="H79" s="35">
        <v>2.2158187671496803</v>
      </c>
      <c r="I79" s="35">
        <v>0</v>
      </c>
      <c r="J79" s="35">
        <v>0</v>
      </c>
      <c r="K79" s="35">
        <v>0.10966874948800001</v>
      </c>
      <c r="L79" s="35">
        <v>7.3116108613060005E-2</v>
      </c>
      <c r="M79" s="35">
        <v>0.1977461915530867</v>
      </c>
      <c r="N79" s="35">
        <v>0.40695530598066793</v>
      </c>
      <c r="O79" s="35">
        <v>4.9545805666666665E-2</v>
      </c>
      <c r="P79" s="35">
        <v>0.34821168000000002</v>
      </c>
      <c r="Q79" s="35">
        <v>3.1510817014420212E-2</v>
      </c>
      <c r="R79" s="35">
        <v>0.10744125166666668</v>
      </c>
      <c r="S79" s="35">
        <v>3.6163910850142882</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164</v>
      </c>
      <c r="B80" s="5" t="s">
        <v>32</v>
      </c>
      <c r="C80" s="34">
        <v>43269</v>
      </c>
      <c r="D80" s="34">
        <v>43281</v>
      </c>
      <c r="E80" s="35">
        <v>-0.24914705800000014</v>
      </c>
      <c r="F80" s="35">
        <v>0.11718533827210999</v>
      </c>
      <c r="G80" s="35">
        <v>0.19514912206311</v>
      </c>
      <c r="H80" s="35">
        <v>6.2459702239229555</v>
      </c>
      <c r="I80" s="35">
        <v>0</v>
      </c>
      <c r="J80" s="35">
        <v>0</v>
      </c>
      <c r="K80" s="35">
        <v>0.220897969488</v>
      </c>
      <c r="L80" s="35">
        <v>9.0452837253999999E-3</v>
      </c>
      <c r="M80" s="35">
        <v>0.23744839834863671</v>
      </c>
      <c r="N80" s="35">
        <v>0.39841080456940109</v>
      </c>
      <c r="O80" s="35">
        <v>2.0449945666666663E-2</v>
      </c>
      <c r="P80" s="35">
        <v>0.23814014000000006</v>
      </c>
      <c r="Q80" s="35">
        <v>0.10046177150778064</v>
      </c>
      <c r="R80" s="35">
        <v>0.10042022166666668</v>
      </c>
      <c r="S80" s="35">
        <v>7.6344321612307278</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164</v>
      </c>
      <c r="B81" s="5" t="s">
        <v>32</v>
      </c>
      <c r="C81" s="34">
        <v>43270</v>
      </c>
      <c r="D81" s="34">
        <v>43281</v>
      </c>
      <c r="E81" s="35">
        <v>0.47357946499999981</v>
      </c>
      <c r="F81" s="35">
        <v>0.28737310045298997</v>
      </c>
      <c r="G81" s="35">
        <v>0.28017672798215998</v>
      </c>
      <c r="H81" s="35">
        <v>1.0252282529553876</v>
      </c>
      <c r="I81" s="35">
        <v>1.05691008287272</v>
      </c>
      <c r="J81" s="35">
        <v>0.13413723624974</v>
      </c>
      <c r="K81" s="35">
        <v>0.14747722948732481</v>
      </c>
      <c r="L81" s="35">
        <v>1.7142526367000001E-3</v>
      </c>
      <c r="M81" s="35">
        <v>0.25951169522499673</v>
      </c>
      <c r="N81" s="35">
        <v>0.41923382393601133</v>
      </c>
      <c r="O81" s="35">
        <v>3.1891945666666671E-2</v>
      </c>
      <c r="P81" s="35">
        <v>0.21687781999999992</v>
      </c>
      <c r="Q81" s="35">
        <v>4.5209466590139774E-2</v>
      </c>
      <c r="R81" s="35">
        <v>0.10228149166666667</v>
      </c>
      <c r="S81" s="35">
        <v>4.4816025907215034</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164</v>
      </c>
      <c r="B82" s="5" t="s">
        <v>32</v>
      </c>
      <c r="C82" s="34">
        <v>43271</v>
      </c>
      <c r="D82" s="34">
        <v>43281</v>
      </c>
      <c r="E82" s="35">
        <v>0.54831237499999963</v>
      </c>
      <c r="F82" s="35">
        <v>5.2048452143310005E-2</v>
      </c>
      <c r="G82" s="35">
        <v>0.22152030100703998</v>
      </c>
      <c r="H82" s="35">
        <v>2.733554066855485</v>
      </c>
      <c r="I82" s="35">
        <v>3.6084313708860005E-2</v>
      </c>
      <c r="J82" s="35">
        <v>7.5028794486360004E-2</v>
      </c>
      <c r="K82" s="35">
        <v>0.17636222948800001</v>
      </c>
      <c r="L82" s="35">
        <v>4.8026793879999998E-5</v>
      </c>
      <c r="M82" s="35">
        <v>0.15072786311469666</v>
      </c>
      <c r="N82" s="35">
        <v>0.41546955851020284</v>
      </c>
      <c r="O82" s="35">
        <v>2.3520125666666669E-2</v>
      </c>
      <c r="P82" s="35">
        <v>0.23135392000000007</v>
      </c>
      <c r="Q82" s="35">
        <v>8.9044747656405587E-3</v>
      </c>
      <c r="R82" s="35">
        <v>0.10474549166666668</v>
      </c>
      <c r="S82" s="35">
        <v>4.7776799932068075</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164</v>
      </c>
      <c r="B83" s="5" t="s">
        <v>32</v>
      </c>
      <c r="C83" s="34">
        <v>43272</v>
      </c>
      <c r="D83" s="34">
        <v>43281</v>
      </c>
      <c r="E83" s="35">
        <v>-0.5971253919999997</v>
      </c>
      <c r="F83" s="35">
        <v>0.14216991946675001</v>
      </c>
      <c r="G83" s="35">
        <v>0.20336822999999998</v>
      </c>
      <c r="H83" s="35">
        <v>6.1216671993922303</v>
      </c>
      <c r="I83" s="35">
        <v>0</v>
      </c>
      <c r="J83" s="35">
        <v>0.59665936632001992</v>
      </c>
      <c r="K83" s="35">
        <v>9.6707229488000007E-2</v>
      </c>
      <c r="L83" s="35">
        <v>3.2979143516509997E-2</v>
      </c>
      <c r="M83" s="35">
        <v>0.20647173054480669</v>
      </c>
      <c r="N83" s="35">
        <v>0.42640793460210219</v>
      </c>
      <c r="O83" s="35">
        <v>6.3604135666666672E-2</v>
      </c>
      <c r="P83" s="35">
        <v>0.22125775999999986</v>
      </c>
      <c r="Q83" s="35">
        <v>0.29722654106261842</v>
      </c>
      <c r="R83" s="35">
        <v>0.10971549166666666</v>
      </c>
      <c r="S83" s="35">
        <v>7.9211092897263704</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164</v>
      </c>
      <c r="B84" s="5" t="s">
        <v>32</v>
      </c>
      <c r="C84" s="34">
        <v>43273</v>
      </c>
      <c r="D84" s="34">
        <v>43281</v>
      </c>
      <c r="E84" s="35">
        <v>-0.31067986800000003</v>
      </c>
      <c r="F84" s="35">
        <v>9.6753569068109987E-2</v>
      </c>
      <c r="G84" s="35">
        <v>0.24826423199999997</v>
      </c>
      <c r="H84" s="35">
        <v>0.55784209984859512</v>
      </c>
      <c r="I84" s="35">
        <v>0</v>
      </c>
      <c r="J84" s="35">
        <v>1.7666966747283999</v>
      </c>
      <c r="K84" s="35">
        <v>0.10231222948800001</v>
      </c>
      <c r="L84" s="35">
        <v>0</v>
      </c>
      <c r="M84" s="35">
        <v>0.28268088062840668</v>
      </c>
      <c r="N84" s="35">
        <v>0.4253401156819403</v>
      </c>
      <c r="O84" s="35">
        <v>2.4875425666666666E-2</v>
      </c>
      <c r="P84" s="35">
        <v>0.23384078999999999</v>
      </c>
      <c r="Q84" s="35">
        <v>8.8840364977518807E-2</v>
      </c>
      <c r="R84" s="35">
        <v>0.10098649166666666</v>
      </c>
      <c r="S84" s="35">
        <v>3.6177530057543037</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164</v>
      </c>
      <c r="B85" s="5" t="s">
        <v>32</v>
      </c>
      <c r="C85" s="34">
        <v>43274</v>
      </c>
      <c r="D85" s="34">
        <v>43281</v>
      </c>
      <c r="E85" s="35">
        <v>7.4640280000000114E-3</v>
      </c>
      <c r="F85" s="35">
        <v>0.13047164686012</v>
      </c>
      <c r="G85" s="35">
        <v>0.17378420999999999</v>
      </c>
      <c r="H85" s="35">
        <v>1.0641291582899346</v>
      </c>
      <c r="I85" s="35">
        <v>0</v>
      </c>
      <c r="J85" s="35">
        <v>0.35954521829677</v>
      </c>
      <c r="K85" s="35">
        <v>0.14107222948799999</v>
      </c>
      <c r="L85" s="35">
        <v>6.9709999999999998E-4</v>
      </c>
      <c r="M85" s="35">
        <v>0.21369972160216669</v>
      </c>
      <c r="N85" s="35">
        <v>0.37558296994541179</v>
      </c>
      <c r="O85" s="35">
        <v>2.9702345666666668E-2</v>
      </c>
      <c r="P85" s="35">
        <v>0.25440550000000006</v>
      </c>
      <c r="Q85" s="35">
        <v>7.336599859124919E-2</v>
      </c>
      <c r="R85" s="35">
        <v>9.8621491666666672E-2</v>
      </c>
      <c r="S85" s="35">
        <v>2.9225416184069859</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164</v>
      </c>
      <c r="B86" s="5" t="s">
        <v>32</v>
      </c>
      <c r="C86" s="34">
        <v>43275</v>
      </c>
      <c r="D86" s="34">
        <v>43281</v>
      </c>
      <c r="E86" s="35">
        <v>-0.12777458600000013</v>
      </c>
      <c r="F86" s="35">
        <v>5.05568026921E-2</v>
      </c>
      <c r="G86" s="35">
        <v>0.11736738000000002</v>
      </c>
      <c r="H86" s="35">
        <v>0.95291253541147247</v>
      </c>
      <c r="I86" s="35">
        <v>0</v>
      </c>
      <c r="J86" s="35">
        <v>8.2816550000000006E-3</v>
      </c>
      <c r="K86" s="35">
        <v>0.14107222948799999</v>
      </c>
      <c r="L86" s="35">
        <v>1.5455357984439999E-2</v>
      </c>
      <c r="M86" s="35">
        <v>0.26764633686575662</v>
      </c>
      <c r="N86" s="35">
        <v>0.39279480043947229</v>
      </c>
      <c r="O86" s="35">
        <v>3.5025735666666669E-2</v>
      </c>
      <c r="P86" s="35">
        <v>0.27761705000000003</v>
      </c>
      <c r="Q86" s="35">
        <v>2.704759979606982E-2</v>
      </c>
      <c r="R86" s="35">
        <v>9.8621491666666672E-2</v>
      </c>
      <c r="S86" s="35">
        <v>2.2566243890106445</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165</v>
      </c>
      <c r="B87" s="5" t="s">
        <v>32</v>
      </c>
      <c r="C87" s="34">
        <v>43276</v>
      </c>
      <c r="D87" s="34">
        <v>43281</v>
      </c>
      <c r="E87" s="35">
        <v>-6.8753127999999997E-2</v>
      </c>
      <c r="F87" s="35">
        <v>9.314075126061E-2</v>
      </c>
      <c r="G87" s="35">
        <v>0.18714632615782997</v>
      </c>
      <c r="H87" s="35">
        <v>0.6141517017251974</v>
      </c>
      <c r="I87" s="35">
        <v>0</v>
      </c>
      <c r="J87" s="35">
        <v>0</v>
      </c>
      <c r="K87" s="35">
        <v>0.112572229488</v>
      </c>
      <c r="L87" s="35">
        <v>0</v>
      </c>
      <c r="M87" s="35">
        <v>0.19753277242133671</v>
      </c>
      <c r="N87" s="35">
        <v>0.3883265056978904</v>
      </c>
      <c r="O87" s="35">
        <v>2.2026765666666667E-2</v>
      </c>
      <c r="P87" s="35">
        <v>0.21600361999999992</v>
      </c>
      <c r="Q87" s="35">
        <v>5.291512780111917E-2</v>
      </c>
      <c r="R87" s="35">
        <v>9.8621491666666672E-2</v>
      </c>
      <c r="S87" s="35">
        <v>1.9136841638853168</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165</v>
      </c>
      <c r="B88" s="5" t="s">
        <v>32</v>
      </c>
      <c r="C88" s="34">
        <v>43277</v>
      </c>
      <c r="D88" s="34">
        <v>43281</v>
      </c>
      <c r="E88" s="35">
        <v>0.13681124099999997</v>
      </c>
      <c r="F88" s="35">
        <v>0.16211961993330001</v>
      </c>
      <c r="G88" s="35">
        <v>0.21172553086379997</v>
      </c>
      <c r="H88" s="35">
        <v>0.53443043169644233</v>
      </c>
      <c r="I88" s="35">
        <v>0</v>
      </c>
      <c r="J88" s="35">
        <v>0</v>
      </c>
      <c r="K88" s="35">
        <v>0.12131222948800001</v>
      </c>
      <c r="L88" s="35">
        <v>0</v>
      </c>
      <c r="M88" s="35">
        <v>0.24771686439787671</v>
      </c>
      <c r="N88" s="35">
        <v>0.3737580958060796</v>
      </c>
      <c r="O88" s="35">
        <v>2.2639845666666665E-2</v>
      </c>
      <c r="P88" s="35">
        <v>0.22116952999999998</v>
      </c>
      <c r="Q88" s="35">
        <v>6.2936669928918984E-2</v>
      </c>
      <c r="R88" s="35">
        <v>9.7227481666666657E-2</v>
      </c>
      <c r="S88" s="35">
        <v>2.1918475404477511</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165</v>
      </c>
      <c r="B89" s="5" t="s">
        <v>32</v>
      </c>
      <c r="C89" s="34">
        <v>43278</v>
      </c>
      <c r="D89" s="34">
        <v>43281</v>
      </c>
      <c r="E89" s="35">
        <v>-0.34630090999999996</v>
      </c>
      <c r="F89" s="35">
        <v>0.11459212677011549</v>
      </c>
      <c r="G89" s="35">
        <v>0.18370853748616001</v>
      </c>
      <c r="H89" s="35">
        <v>0.25090170995206001</v>
      </c>
      <c r="I89" s="35">
        <v>0</v>
      </c>
      <c r="J89" s="35">
        <v>0</v>
      </c>
      <c r="K89" s="35">
        <v>0.14107222948799999</v>
      </c>
      <c r="L89" s="35">
        <v>4.6156331520999999E-4</v>
      </c>
      <c r="M89" s="35">
        <v>0.15419784086277666</v>
      </c>
      <c r="N89" s="35">
        <v>0.35005272393763187</v>
      </c>
      <c r="O89" s="35">
        <v>3.2539845666666664E-2</v>
      </c>
      <c r="P89" s="35">
        <v>0.25118520999999999</v>
      </c>
      <c r="Q89" s="35">
        <v>3.4610499793359478E-2</v>
      </c>
      <c r="R89" s="35">
        <v>9.6743771666666672E-2</v>
      </c>
      <c r="S89" s="35">
        <v>1.2637651489386468</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165</v>
      </c>
      <c r="B90" s="5" t="s">
        <v>32</v>
      </c>
      <c r="C90" s="34">
        <v>43279</v>
      </c>
      <c r="D90" s="34">
        <v>43281</v>
      </c>
      <c r="E90" s="35">
        <v>-0.38000279200000003</v>
      </c>
      <c r="F90" s="35">
        <v>9.6493301730189995E-2</v>
      </c>
      <c r="G90" s="35">
        <v>0.19741792999999999</v>
      </c>
      <c r="H90" s="35">
        <v>0.2965036032342504</v>
      </c>
      <c r="I90" s="35">
        <v>0</v>
      </c>
      <c r="J90" s="35">
        <v>0</v>
      </c>
      <c r="K90" s="35">
        <v>0.106777229488</v>
      </c>
      <c r="L90" s="35">
        <v>0</v>
      </c>
      <c r="M90" s="35">
        <v>0.26538401007744672</v>
      </c>
      <c r="N90" s="35">
        <v>0.39484739292495868</v>
      </c>
      <c r="O90" s="35">
        <v>2.3173795666666667E-2</v>
      </c>
      <c r="P90" s="35">
        <v>0.21941750999999998</v>
      </c>
      <c r="Q90" s="35">
        <v>-0.21040466444693057</v>
      </c>
      <c r="R90" s="35">
        <v>0.10167041166666667</v>
      </c>
      <c r="S90" s="35">
        <v>1.1112777283412485</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165</v>
      </c>
      <c r="B91" s="5" t="s">
        <v>32</v>
      </c>
      <c r="C91" s="34">
        <v>43280</v>
      </c>
      <c r="D91" s="34">
        <v>43281</v>
      </c>
      <c r="E91" s="35">
        <v>-0.25572321999999997</v>
      </c>
      <c r="F91" s="35">
        <v>0.13740650181430999</v>
      </c>
      <c r="G91" s="35">
        <v>0.18479337600000001</v>
      </c>
      <c r="H91" s="35">
        <v>0.22127244817685998</v>
      </c>
      <c r="I91" s="35">
        <v>0</v>
      </c>
      <c r="J91" s="35">
        <v>0</v>
      </c>
      <c r="K91" s="35">
        <v>5.1012229487999994E-2</v>
      </c>
      <c r="L91" s="35">
        <v>5.2850000000000002E-6</v>
      </c>
      <c r="M91" s="35">
        <v>0.11929894957690666</v>
      </c>
      <c r="N91" s="35">
        <v>0.33398746108599414</v>
      </c>
      <c r="O91" s="35">
        <v>2.4838845666666665E-2</v>
      </c>
      <c r="P91" s="35">
        <v>0.21213938999999998</v>
      </c>
      <c r="Q91" s="35">
        <v>3.560558510499965E-2</v>
      </c>
      <c r="R91" s="35">
        <v>9.4711071666666674E-2</v>
      </c>
      <c r="S91" s="35">
        <v>1.1593479235804036</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165</v>
      </c>
      <c r="B92" s="5" t="s">
        <v>32</v>
      </c>
      <c r="C92" s="34">
        <v>43281</v>
      </c>
      <c r="D92" s="34">
        <v>43281</v>
      </c>
      <c r="E92" s="35">
        <v>0.23301588499999992</v>
      </c>
      <c r="F92" s="35">
        <v>2.250067565286E-2</v>
      </c>
      <c r="G92" s="35">
        <v>0.29822678000000002</v>
      </c>
      <c r="H92" s="35">
        <v>0.83720678340210997</v>
      </c>
      <c r="I92" s="35">
        <v>0</v>
      </c>
      <c r="J92" s="35">
        <v>0</v>
      </c>
      <c r="K92" s="35">
        <v>4.2722294879999996E-3</v>
      </c>
      <c r="L92" s="35">
        <v>8.0035062719999999E-5</v>
      </c>
      <c r="M92" s="35">
        <v>0.19727637336108672</v>
      </c>
      <c r="N92" s="35">
        <v>0.37022465232365764</v>
      </c>
      <c r="O92" s="35">
        <v>1.9463865666666667E-2</v>
      </c>
      <c r="P92" s="35">
        <v>0.25276462999999993</v>
      </c>
      <c r="Q92" s="35">
        <v>5.0623322158989459E-2</v>
      </c>
      <c r="R92" s="35">
        <v>0.11198477166666666</v>
      </c>
      <c r="S92" s="35">
        <v>2.3976400037827572</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165</v>
      </c>
      <c r="B93" s="5" t="s">
        <v>33</v>
      </c>
      <c r="C93" s="34">
        <v>43282</v>
      </c>
      <c r="D93" s="34">
        <v>43312</v>
      </c>
      <c r="E93" s="35">
        <v>0.68699389899999996</v>
      </c>
      <c r="F93" s="35">
        <v>0.18554925849812001</v>
      </c>
      <c r="G93" s="35">
        <v>0.16536235999999999</v>
      </c>
      <c r="H93" s="35">
        <v>1.89598778552118</v>
      </c>
      <c r="I93" s="35">
        <v>0</v>
      </c>
      <c r="J93" s="35">
        <v>6.6429899999999997E-3</v>
      </c>
      <c r="K93" s="35">
        <v>2.5202068197688124E-2</v>
      </c>
      <c r="L93" s="35">
        <v>0.25653350691327997</v>
      </c>
      <c r="M93" s="35">
        <v>0.21296359811010421</v>
      </c>
      <c r="N93" s="35">
        <v>0.39991854050990139</v>
      </c>
      <c r="O93" s="35">
        <v>4.1016800645161292E-2</v>
      </c>
      <c r="P93" s="35">
        <v>0.31449504612903223</v>
      </c>
      <c r="Q93" s="35">
        <v>7.0969640674691465E-3</v>
      </c>
      <c r="R93" s="35">
        <v>0.11204078322580646</v>
      </c>
      <c r="S93" s="35">
        <v>4.3098036008177427</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166</v>
      </c>
      <c r="B94" s="5" t="s">
        <v>33</v>
      </c>
      <c r="C94" s="34">
        <v>43283</v>
      </c>
      <c r="D94" s="34">
        <v>43312</v>
      </c>
      <c r="E94" s="35">
        <v>0.14557010600000031</v>
      </c>
      <c r="F94" s="35">
        <v>0.30343042509670914</v>
      </c>
      <c r="G94" s="35">
        <v>0.21666624929629999</v>
      </c>
      <c r="H94" s="35">
        <v>0.67593954621410779</v>
      </c>
      <c r="I94" s="35">
        <v>0</v>
      </c>
      <c r="J94" s="35">
        <v>0</v>
      </c>
      <c r="K94" s="35">
        <v>2.5202068197688124E-2</v>
      </c>
      <c r="L94" s="35">
        <v>5.052073484531E-2</v>
      </c>
      <c r="M94" s="35">
        <v>0.21561673983505419</v>
      </c>
      <c r="N94" s="35">
        <v>0.36525436687166124</v>
      </c>
      <c r="O94" s="35">
        <v>4.1928140645161288E-2</v>
      </c>
      <c r="P94" s="35">
        <v>0.26714637612903225</v>
      </c>
      <c r="Q94" s="35">
        <v>3.9858511570609059E-2</v>
      </c>
      <c r="R94" s="35">
        <v>0.10517076322580644</v>
      </c>
      <c r="S94" s="35">
        <v>2.4523040279274397</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166</v>
      </c>
      <c r="B95" s="5" t="s">
        <v>33</v>
      </c>
      <c r="C95" s="34">
        <v>43284</v>
      </c>
      <c r="D95" s="34">
        <v>43312</v>
      </c>
      <c r="E95" s="35">
        <v>-0.32748747499999986</v>
      </c>
      <c r="F95" s="35">
        <v>0.16534046607927</v>
      </c>
      <c r="G95" s="35">
        <v>0.29108165630633004</v>
      </c>
      <c r="H95" s="35">
        <v>0.52763504274910999</v>
      </c>
      <c r="I95" s="35">
        <v>0</v>
      </c>
      <c r="J95" s="35">
        <v>0</v>
      </c>
      <c r="K95" s="35">
        <v>2.5202068197688124E-2</v>
      </c>
      <c r="L95" s="35">
        <v>0</v>
      </c>
      <c r="M95" s="35">
        <v>0.31802389787157415</v>
      </c>
      <c r="N95" s="35">
        <v>0.29362078152922133</v>
      </c>
      <c r="O95" s="35">
        <v>3.298962064516129E-2</v>
      </c>
      <c r="P95" s="35">
        <v>0.19989968612903217</v>
      </c>
      <c r="Q95" s="35">
        <v>2.779153084538665E-3</v>
      </c>
      <c r="R95" s="35">
        <v>0.10302576322580645</v>
      </c>
      <c r="S95" s="35">
        <v>1.6321106608177323</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166</v>
      </c>
      <c r="B96" s="5" t="s">
        <v>33</v>
      </c>
      <c r="C96" s="34">
        <v>43285</v>
      </c>
      <c r="D96" s="34">
        <v>43312</v>
      </c>
      <c r="E96" s="35">
        <v>-0.21897799600000001</v>
      </c>
      <c r="F96" s="35">
        <v>0.11680185917950998</v>
      </c>
      <c r="G96" s="35">
        <v>0.26413961000000002</v>
      </c>
      <c r="H96" s="35">
        <v>0.32776180579519004</v>
      </c>
      <c r="I96" s="35">
        <v>0</v>
      </c>
      <c r="J96" s="35">
        <v>0</v>
      </c>
      <c r="K96" s="35">
        <v>2.5202068197688124E-2</v>
      </c>
      <c r="L96" s="35">
        <v>8.3049999999999993E-6</v>
      </c>
      <c r="M96" s="35">
        <v>0.1721311793094942</v>
      </c>
      <c r="N96" s="35">
        <v>0.30009859862629129</v>
      </c>
      <c r="O96" s="35">
        <v>2.6316980645161289E-2</v>
      </c>
      <c r="P96" s="35">
        <v>0.19264776612903223</v>
      </c>
      <c r="Q96" s="35">
        <v>7.3432950709568887E-2</v>
      </c>
      <c r="R96" s="35">
        <v>0.10302576322580645</v>
      </c>
      <c r="S96" s="35">
        <v>1.3825888908177424</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166</v>
      </c>
      <c r="B97" s="5" t="s">
        <v>33</v>
      </c>
      <c r="C97" s="34">
        <v>43286</v>
      </c>
      <c r="D97" s="34">
        <v>43312</v>
      </c>
      <c r="E97" s="35">
        <v>-4.2956158999999938E-2</v>
      </c>
      <c r="F97" s="35">
        <v>6.8967454825109992E-2</v>
      </c>
      <c r="G97" s="35">
        <v>0.31168748232905003</v>
      </c>
      <c r="H97" s="35">
        <v>0.48563753744624</v>
      </c>
      <c r="I97" s="35">
        <v>1.4018950000000001E-2</v>
      </c>
      <c r="J97" s="35">
        <v>0</v>
      </c>
      <c r="K97" s="35">
        <v>2.5202068197688124E-2</v>
      </c>
      <c r="L97" s="35">
        <v>0</v>
      </c>
      <c r="M97" s="35">
        <v>0.26368152188516419</v>
      </c>
      <c r="N97" s="35">
        <v>0.29046105163268132</v>
      </c>
      <c r="O97" s="35">
        <v>1.8993480645161289E-2</v>
      </c>
      <c r="P97" s="35">
        <v>0.18888362612903226</v>
      </c>
      <c r="Q97" s="35">
        <v>3.3805693501798822E-2</v>
      </c>
      <c r="R97" s="35">
        <v>0.10302576322580645</v>
      </c>
      <c r="S97" s="35">
        <v>1.7614084708177324</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166</v>
      </c>
      <c r="B98" s="5" t="s">
        <v>33</v>
      </c>
      <c r="C98" s="34">
        <v>43287</v>
      </c>
      <c r="D98" s="34">
        <v>43312</v>
      </c>
      <c r="E98" s="35">
        <v>0.10271528500000005</v>
      </c>
      <c r="F98" s="35">
        <v>7.4235056293799992E-2</v>
      </c>
      <c r="G98" s="35">
        <v>0.47253350336518996</v>
      </c>
      <c r="H98" s="35">
        <v>0.38752097579850997</v>
      </c>
      <c r="I98" s="35">
        <v>0</v>
      </c>
      <c r="J98" s="35">
        <v>0</v>
      </c>
      <c r="K98" s="35">
        <v>2.5202068197688124E-2</v>
      </c>
      <c r="L98" s="35">
        <v>0</v>
      </c>
      <c r="M98" s="35">
        <v>0.25299789744584422</v>
      </c>
      <c r="N98" s="35">
        <v>0.30140610072842133</v>
      </c>
      <c r="O98" s="35">
        <v>2.3971700645161284E-2</v>
      </c>
      <c r="P98" s="35">
        <v>0.18671647612903214</v>
      </c>
      <c r="Q98" s="35">
        <v>2.7340023988278683E-2</v>
      </c>
      <c r="R98" s="35">
        <v>0.10375876322580645</v>
      </c>
      <c r="S98" s="35">
        <v>1.9583978508177318</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166</v>
      </c>
      <c r="B99" s="5" t="s">
        <v>33</v>
      </c>
      <c r="C99" s="34">
        <v>43288</v>
      </c>
      <c r="D99" s="34">
        <v>43312</v>
      </c>
      <c r="E99" s="35">
        <v>0.298623694</v>
      </c>
      <c r="F99" s="35">
        <v>5.4778775427599992E-2</v>
      </c>
      <c r="G99" s="35">
        <v>0.22698702035104001</v>
      </c>
      <c r="H99" s="35">
        <v>0.5420927782405599</v>
      </c>
      <c r="I99" s="35">
        <v>0</v>
      </c>
      <c r="J99" s="35">
        <v>0</v>
      </c>
      <c r="K99" s="35">
        <v>2.5202068197688124E-2</v>
      </c>
      <c r="L99" s="35">
        <v>0.12692115936077999</v>
      </c>
      <c r="M99" s="35">
        <v>0.37086547551976412</v>
      </c>
      <c r="N99" s="35">
        <v>0.41016703108519126</v>
      </c>
      <c r="O99" s="35">
        <v>3.4235440645161291E-2</v>
      </c>
      <c r="P99" s="35">
        <v>0.2662155361290322</v>
      </c>
      <c r="Q99" s="35">
        <v>4.5022528635108958E-2</v>
      </c>
      <c r="R99" s="35">
        <v>0.10916076322580644</v>
      </c>
      <c r="S99" s="35">
        <v>2.5102722708177323</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166</v>
      </c>
      <c r="B100" s="5" t="s">
        <v>33</v>
      </c>
      <c r="C100" s="34">
        <v>43289</v>
      </c>
      <c r="D100" s="34">
        <v>43312</v>
      </c>
      <c r="E100" s="35">
        <v>0.14659357000000006</v>
      </c>
      <c r="F100" s="35">
        <v>6.9068983492880001E-2</v>
      </c>
      <c r="G100" s="35">
        <v>0.12818288365153002</v>
      </c>
      <c r="H100" s="35">
        <v>0.63665329039716001</v>
      </c>
      <c r="I100" s="35">
        <v>0</v>
      </c>
      <c r="J100" s="35">
        <v>5.7567482000000003E-2</v>
      </c>
      <c r="K100" s="35">
        <v>2.5202068197688124E-2</v>
      </c>
      <c r="L100" s="35">
        <v>0</v>
      </c>
      <c r="M100" s="35">
        <v>0.25422425011114419</v>
      </c>
      <c r="N100" s="35">
        <v>0.39725528603487131</v>
      </c>
      <c r="O100" s="35">
        <v>4.9817100645161289E-2</v>
      </c>
      <c r="P100" s="35">
        <v>0.28148443612903223</v>
      </c>
      <c r="Q100" s="35">
        <v>2.9957966932459081E-2</v>
      </c>
      <c r="R100" s="35">
        <v>0.10645776322580644</v>
      </c>
      <c r="S100" s="35">
        <v>2.1824650808177326</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167</v>
      </c>
      <c r="B101" s="5" t="s">
        <v>33</v>
      </c>
      <c r="C101" s="34">
        <v>43290</v>
      </c>
      <c r="D101" s="34">
        <v>43312</v>
      </c>
      <c r="E101" s="35">
        <v>-0.11896917299999986</v>
      </c>
      <c r="F101" s="35">
        <v>0.16830663666934001</v>
      </c>
      <c r="G101" s="35">
        <v>0.26750677261710998</v>
      </c>
      <c r="H101" s="35">
        <v>0.50345450612813003</v>
      </c>
      <c r="I101" s="35">
        <v>0</v>
      </c>
      <c r="J101" s="35">
        <v>0</v>
      </c>
      <c r="K101" s="35">
        <v>2.5202068197688124E-2</v>
      </c>
      <c r="L101" s="35">
        <v>4.6575430622500004E-3</v>
      </c>
      <c r="M101" s="35">
        <v>0.29273978298802417</v>
      </c>
      <c r="N101" s="35">
        <v>0.27817847847406124</v>
      </c>
      <c r="O101" s="35">
        <v>3.8083880645161286E-2</v>
      </c>
      <c r="P101" s="35">
        <v>0.20124376612903228</v>
      </c>
      <c r="Q101" s="35">
        <v>3.3611995681128382E-2</v>
      </c>
      <c r="R101" s="35">
        <v>0.11673876322580644</v>
      </c>
      <c r="S101" s="35">
        <v>1.8107550208177319</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167</v>
      </c>
      <c r="B102" s="5" t="s">
        <v>33</v>
      </c>
      <c r="C102" s="34">
        <v>43291</v>
      </c>
      <c r="D102" s="34">
        <v>43312</v>
      </c>
      <c r="E102" s="35">
        <v>-3.5254636999999978E-2</v>
      </c>
      <c r="F102" s="35">
        <v>0.11522250683323002</v>
      </c>
      <c r="G102" s="35">
        <v>0.24448063500000003</v>
      </c>
      <c r="H102" s="35">
        <v>0.60337519579579002</v>
      </c>
      <c r="I102" s="35">
        <v>0</v>
      </c>
      <c r="J102" s="35">
        <v>0</v>
      </c>
      <c r="K102" s="35">
        <v>2.5202068197688124E-2</v>
      </c>
      <c r="L102" s="35">
        <v>0</v>
      </c>
      <c r="M102" s="35">
        <v>0.29434859546126413</v>
      </c>
      <c r="N102" s="35">
        <v>0.29677744240007131</v>
      </c>
      <c r="O102" s="35">
        <v>2.9077930645161287E-2</v>
      </c>
      <c r="P102" s="35">
        <v>0.1881320461290322</v>
      </c>
      <c r="Q102" s="35">
        <v>2.8941754129688767E-2</v>
      </c>
      <c r="R102" s="35">
        <v>0.11422576322580645</v>
      </c>
      <c r="S102" s="35">
        <v>1.9045293008177324</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167</v>
      </c>
      <c r="B103" s="5" t="s">
        <v>33</v>
      </c>
      <c r="C103" s="34">
        <v>43292</v>
      </c>
      <c r="D103" s="34">
        <v>43312</v>
      </c>
      <c r="E103" s="35">
        <v>-0.63923905699999994</v>
      </c>
      <c r="F103" s="35">
        <v>0.27851949590131997</v>
      </c>
      <c r="G103" s="35">
        <v>0.24100191868619</v>
      </c>
      <c r="H103" s="35">
        <v>0.39770019142192004</v>
      </c>
      <c r="I103" s="35">
        <v>0</v>
      </c>
      <c r="J103" s="35">
        <v>0</v>
      </c>
      <c r="K103" s="35">
        <v>2.5202068197688124E-2</v>
      </c>
      <c r="L103" s="35">
        <v>1.3611341911000004E-3</v>
      </c>
      <c r="M103" s="35">
        <v>0.29176162320323418</v>
      </c>
      <c r="N103" s="35">
        <v>0.35378911310314132</v>
      </c>
      <c r="O103" s="35">
        <v>3.0208950645161291E-2</v>
      </c>
      <c r="P103" s="35">
        <v>0.21593482612903223</v>
      </c>
      <c r="Q103" s="35">
        <v>3.5383253113139043E-2</v>
      </c>
      <c r="R103" s="35">
        <v>0.11672176322580645</v>
      </c>
      <c r="S103" s="35">
        <v>1.3483452808177327</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167</v>
      </c>
      <c r="B104" s="5" t="s">
        <v>33</v>
      </c>
      <c r="C104" s="34">
        <v>43293</v>
      </c>
      <c r="D104" s="34">
        <v>43312</v>
      </c>
      <c r="E104" s="35">
        <v>-0.30628164399999991</v>
      </c>
      <c r="F104" s="35">
        <v>0.13691414990893003</v>
      </c>
      <c r="G104" s="35">
        <v>0.29846397000000002</v>
      </c>
      <c r="H104" s="35">
        <v>0.40417280006405998</v>
      </c>
      <c r="I104" s="35">
        <v>0</v>
      </c>
      <c r="J104" s="35">
        <v>0</v>
      </c>
      <c r="K104" s="35">
        <v>2.5202068197688124E-2</v>
      </c>
      <c r="L104" s="35">
        <v>1.3097E-5</v>
      </c>
      <c r="M104" s="35">
        <v>0.33372645442981413</v>
      </c>
      <c r="N104" s="35">
        <v>0.28854004770093128</v>
      </c>
      <c r="O104" s="35">
        <v>2.3812100645161288E-2</v>
      </c>
      <c r="P104" s="35">
        <v>0.23212747612903226</v>
      </c>
      <c r="Q104" s="35">
        <v>3.5275547516309153E-2</v>
      </c>
      <c r="R104" s="35">
        <v>0.11422576322580645</v>
      </c>
      <c r="S104" s="35">
        <v>1.5861918308177325</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167</v>
      </c>
      <c r="B105" s="5" t="s">
        <v>33</v>
      </c>
      <c r="C105" s="34">
        <v>43294</v>
      </c>
      <c r="D105" s="34">
        <v>43312</v>
      </c>
      <c r="E105" s="35">
        <v>8.7769815000000029E-2</v>
      </c>
      <c r="F105" s="35">
        <v>0.18565395886218999</v>
      </c>
      <c r="G105" s="35">
        <v>0.28320717952024005</v>
      </c>
      <c r="H105" s="35">
        <v>0.54529052281266999</v>
      </c>
      <c r="I105" s="35">
        <v>0</v>
      </c>
      <c r="J105" s="35">
        <v>0</v>
      </c>
      <c r="K105" s="35">
        <v>2.5202068197688124E-2</v>
      </c>
      <c r="L105" s="35">
        <v>9.2715599999999994E-4</v>
      </c>
      <c r="M105" s="35">
        <v>0.25623687952344421</v>
      </c>
      <c r="N105" s="35">
        <v>0.27709276401176131</v>
      </c>
      <c r="O105" s="35">
        <v>5.4588430645161293E-2</v>
      </c>
      <c r="P105" s="35">
        <v>0.20501434612903219</v>
      </c>
      <c r="Q105" s="35">
        <v>2.4108846889739452E-2</v>
      </c>
      <c r="R105" s="35">
        <v>9.9015263225806449E-2</v>
      </c>
      <c r="S105" s="35">
        <v>2.0441072308177333</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167</v>
      </c>
      <c r="B106" s="5" t="s">
        <v>33</v>
      </c>
      <c r="C106" s="34">
        <v>43295</v>
      </c>
      <c r="D106" s="34">
        <v>43312</v>
      </c>
      <c r="E106" s="35">
        <v>0.12799258299999972</v>
      </c>
      <c r="F106" s="35">
        <v>4.6130542990889999E-2</v>
      </c>
      <c r="G106" s="35">
        <v>0.18679522390361999</v>
      </c>
      <c r="H106" s="35">
        <v>0.56067033982083125</v>
      </c>
      <c r="I106" s="35">
        <v>0.32711058853392</v>
      </c>
      <c r="J106" s="35">
        <v>0</v>
      </c>
      <c r="K106" s="35">
        <v>2.5202068197688124E-2</v>
      </c>
      <c r="L106" s="35">
        <v>4.2216073454610002E-2</v>
      </c>
      <c r="M106" s="35">
        <v>0.26336228864230421</v>
      </c>
      <c r="N106" s="35">
        <v>0.31752470118083131</v>
      </c>
      <c r="O106" s="35">
        <v>2.5469400645161289E-2</v>
      </c>
      <c r="P106" s="35">
        <v>0.22794138612903228</v>
      </c>
      <c r="Q106" s="35">
        <v>3.0686856886209354E-2</v>
      </c>
      <c r="R106" s="35">
        <v>9.3057923225806444E-2</v>
      </c>
      <c r="S106" s="35">
        <v>2.2741599766109037</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167</v>
      </c>
      <c r="B107" s="5" t="s">
        <v>33</v>
      </c>
      <c r="C107" s="34">
        <v>43296</v>
      </c>
      <c r="D107" s="34">
        <v>43312</v>
      </c>
      <c r="E107" s="35">
        <v>-0.11100783500000011</v>
      </c>
      <c r="F107" s="35">
        <v>0.14509334036131999</v>
      </c>
      <c r="G107" s="35">
        <v>9.1342440000000011E-2</v>
      </c>
      <c r="H107" s="35">
        <v>0.99756156249962724</v>
      </c>
      <c r="I107" s="35">
        <v>0.43033360313446001</v>
      </c>
      <c r="J107" s="35">
        <v>0</v>
      </c>
      <c r="K107" s="35">
        <v>2.5202068197688124E-2</v>
      </c>
      <c r="L107" s="35">
        <v>9.3652287267099992E-3</v>
      </c>
      <c r="M107" s="35">
        <v>0.21915816216924422</v>
      </c>
      <c r="N107" s="35">
        <v>0.36157987105184125</v>
      </c>
      <c r="O107" s="35">
        <v>3.6305980645161287E-2</v>
      </c>
      <c r="P107" s="35">
        <v>0.26655865612903229</v>
      </c>
      <c r="Q107" s="35">
        <v>3.3167592304578504E-2</v>
      </c>
      <c r="R107" s="35">
        <v>9.2099203225806447E-2</v>
      </c>
      <c r="S107" s="35">
        <v>2.5967598734454693</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168</v>
      </c>
      <c r="B108" s="5" t="s">
        <v>33</v>
      </c>
      <c r="C108" s="34">
        <v>43297</v>
      </c>
      <c r="D108" s="34">
        <v>43312</v>
      </c>
      <c r="E108" s="35">
        <v>-0.11889636400000003</v>
      </c>
      <c r="F108" s="35">
        <v>0.31641549683777997</v>
      </c>
      <c r="G108" s="35">
        <v>0.27366177631042998</v>
      </c>
      <c r="H108" s="35">
        <v>0.57787601409437994</v>
      </c>
      <c r="I108" s="35">
        <v>0</v>
      </c>
      <c r="J108" s="35">
        <v>0</v>
      </c>
      <c r="K108" s="35">
        <v>2.5202068197688124E-2</v>
      </c>
      <c r="L108" s="35">
        <v>5.5793288028999999E-4</v>
      </c>
      <c r="M108" s="35">
        <v>0.29400701318409422</v>
      </c>
      <c r="N108" s="35">
        <v>0.33524267346148129</v>
      </c>
      <c r="O108" s="35">
        <v>4.0041310645161289E-2</v>
      </c>
      <c r="P108" s="35">
        <v>0.22211787612903222</v>
      </c>
      <c r="Q108" s="35">
        <v>6.3241479851589386E-2</v>
      </c>
      <c r="R108" s="35">
        <v>8.0899203225806446E-2</v>
      </c>
      <c r="S108" s="35">
        <v>2.1103664808177327</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168</v>
      </c>
      <c r="B109" s="5" t="s">
        <v>33</v>
      </c>
      <c r="C109" s="34">
        <v>43298</v>
      </c>
      <c r="D109" s="34">
        <v>43312</v>
      </c>
      <c r="E109" s="35">
        <v>6.9987487999999987E-2</v>
      </c>
      <c r="F109" s="35">
        <v>0.28270596644064999</v>
      </c>
      <c r="G109" s="35">
        <v>0.23141627999999997</v>
      </c>
      <c r="H109" s="35">
        <v>0.47329377039857001</v>
      </c>
      <c r="I109" s="35">
        <v>0</v>
      </c>
      <c r="J109" s="35">
        <v>0</v>
      </c>
      <c r="K109" s="35">
        <v>2.5202068197688124E-2</v>
      </c>
      <c r="L109" s="35">
        <v>5.0954395212E-3</v>
      </c>
      <c r="M109" s="35">
        <v>0.25578053419350422</v>
      </c>
      <c r="N109" s="35">
        <v>0.32658785254919126</v>
      </c>
      <c r="O109" s="35">
        <v>4.5654000645161286E-2</v>
      </c>
      <c r="P109" s="35">
        <v>0.20393972612903227</v>
      </c>
      <c r="Q109" s="35">
        <v>3.9053121516928788E-2</v>
      </c>
      <c r="R109" s="35">
        <v>9.2099203225806447E-2</v>
      </c>
      <c r="S109" s="35">
        <v>2.0508154508177325</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168</v>
      </c>
      <c r="B110" s="5" t="s">
        <v>33</v>
      </c>
      <c r="C110" s="34">
        <v>43299</v>
      </c>
      <c r="D110" s="34">
        <v>43312</v>
      </c>
      <c r="E110" s="35">
        <v>-0.12552003999999994</v>
      </c>
      <c r="F110" s="35">
        <v>6.8492383693589995E-2</v>
      </c>
      <c r="G110" s="35">
        <v>0.28483411000000003</v>
      </c>
      <c r="H110" s="35">
        <v>0.28694593604009</v>
      </c>
      <c r="I110" s="35">
        <v>0</v>
      </c>
      <c r="J110" s="35">
        <v>0</v>
      </c>
      <c r="K110" s="35">
        <v>2.5202068197688124E-2</v>
      </c>
      <c r="L110" s="35">
        <v>0</v>
      </c>
      <c r="M110" s="35">
        <v>0.15168827381187419</v>
      </c>
      <c r="N110" s="35">
        <v>0.33131177007008134</v>
      </c>
      <c r="O110" s="35">
        <v>2.8828080645161288E-2</v>
      </c>
      <c r="P110" s="35">
        <v>0.20940374612903226</v>
      </c>
      <c r="Q110" s="35">
        <v>4.5911549004409094E-2</v>
      </c>
      <c r="R110" s="35">
        <v>9.2099203225806447E-2</v>
      </c>
      <c r="S110" s="35">
        <v>1.399197080817733</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168</v>
      </c>
      <c r="B111" s="5" t="s">
        <v>33</v>
      </c>
      <c r="C111" s="34">
        <v>43300</v>
      </c>
      <c r="D111" s="34">
        <v>43312</v>
      </c>
      <c r="E111" s="35">
        <v>-8.9747870000000063E-2</v>
      </c>
      <c r="F111" s="35">
        <v>7.6950901941589989E-2</v>
      </c>
      <c r="G111" s="35">
        <v>0.20860829999999997</v>
      </c>
      <c r="H111" s="35">
        <v>0.24495996726662</v>
      </c>
      <c r="I111" s="35">
        <v>0</v>
      </c>
      <c r="J111" s="35">
        <v>0</v>
      </c>
      <c r="K111" s="35">
        <v>2.5202068197688124E-2</v>
      </c>
      <c r="L111" s="35">
        <v>7.16024E-4</v>
      </c>
      <c r="M111" s="35">
        <v>0.1924807728080242</v>
      </c>
      <c r="N111" s="35">
        <v>0.32801708978706129</v>
      </c>
      <c r="O111" s="35">
        <v>2.5321700645161288E-2</v>
      </c>
      <c r="P111" s="35">
        <v>0.18657246612903219</v>
      </c>
      <c r="Q111" s="35">
        <v>3.5515996816738872E-2</v>
      </c>
      <c r="R111" s="35">
        <v>9.2099203225806447E-2</v>
      </c>
      <c r="S111" s="35">
        <v>1.3266966208177222</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168</v>
      </c>
      <c r="B112" s="5" t="s">
        <v>33</v>
      </c>
      <c r="C112" s="34">
        <v>43301</v>
      </c>
      <c r="D112" s="34">
        <v>43312</v>
      </c>
      <c r="E112" s="35">
        <v>-0.228805335</v>
      </c>
      <c r="F112" s="35">
        <v>3.5481088996699994E-2</v>
      </c>
      <c r="G112" s="35">
        <v>0.22134319</v>
      </c>
      <c r="H112" s="35">
        <v>0.2486891987415</v>
      </c>
      <c r="I112" s="35">
        <v>0</v>
      </c>
      <c r="J112" s="35">
        <v>0</v>
      </c>
      <c r="K112" s="35">
        <v>2.5202068197688124E-2</v>
      </c>
      <c r="L112" s="35">
        <v>0</v>
      </c>
      <c r="M112" s="35">
        <v>0.22637273005406419</v>
      </c>
      <c r="N112" s="35">
        <v>0.31614937579511132</v>
      </c>
      <c r="O112" s="35">
        <v>3.1765870645161287E-2</v>
      </c>
      <c r="P112" s="35">
        <v>0.20013904612903233</v>
      </c>
      <c r="Q112" s="35">
        <v>2.7690134032668741E-2</v>
      </c>
      <c r="R112" s="35">
        <v>8.3331203225806449E-2</v>
      </c>
      <c r="S112" s="35">
        <v>1.1873585708177326</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168</v>
      </c>
      <c r="B113" s="5" t="s">
        <v>33</v>
      </c>
      <c r="C113" s="34">
        <v>43302</v>
      </c>
      <c r="D113" s="34">
        <v>43312</v>
      </c>
      <c r="E113" s="35">
        <v>-0.28690063200000004</v>
      </c>
      <c r="F113" s="35">
        <v>3.9156660656460007E-2</v>
      </c>
      <c r="G113" s="35">
        <v>0.24380582999999997</v>
      </c>
      <c r="H113" s="35">
        <v>0.52759731598318005</v>
      </c>
      <c r="I113" s="35">
        <v>0</v>
      </c>
      <c r="J113" s="35">
        <v>0</v>
      </c>
      <c r="K113" s="35">
        <v>2.5202068197688124E-2</v>
      </c>
      <c r="L113" s="35">
        <v>5.6837499999999998E-4</v>
      </c>
      <c r="M113" s="35">
        <v>0.11568077844740418</v>
      </c>
      <c r="N113" s="35">
        <v>0.3151709425387213</v>
      </c>
      <c r="O113" s="35">
        <v>2.9759200645161285E-2</v>
      </c>
      <c r="P113" s="35">
        <v>0.24124209612903225</v>
      </c>
      <c r="Q113" s="35">
        <v>3.0991381994278769E-2</v>
      </c>
      <c r="R113" s="35">
        <v>9.2099203225806447E-2</v>
      </c>
      <c r="S113" s="35">
        <v>1.3743732208177324</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168</v>
      </c>
      <c r="B114" s="5" t="s">
        <v>33</v>
      </c>
      <c r="C114" s="34">
        <v>43303</v>
      </c>
      <c r="D114" s="34">
        <v>43312</v>
      </c>
      <c r="E114" s="35">
        <v>-0.25003621300000001</v>
      </c>
      <c r="F114" s="35">
        <v>7.8060508530509998E-2</v>
      </c>
      <c r="G114" s="35">
        <v>0.11118913</v>
      </c>
      <c r="H114" s="35">
        <v>0.93767089425896</v>
      </c>
      <c r="I114" s="35">
        <v>0</v>
      </c>
      <c r="J114" s="35">
        <v>0</v>
      </c>
      <c r="K114" s="35">
        <v>2.5202068197688124E-2</v>
      </c>
      <c r="L114" s="35">
        <v>0</v>
      </c>
      <c r="M114" s="35">
        <v>0.17483277951571419</v>
      </c>
      <c r="N114" s="35">
        <v>0.32516347526039135</v>
      </c>
      <c r="O114" s="35">
        <v>6.4735870645161286E-2</v>
      </c>
      <c r="P114" s="35">
        <v>0.26060476612903227</v>
      </c>
      <c r="Q114" s="35">
        <v>3.2634618054468809E-2</v>
      </c>
      <c r="R114" s="35">
        <v>9.2099203225806447E-2</v>
      </c>
      <c r="S114" s="35">
        <v>1.8521571008177324</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169</v>
      </c>
      <c r="B115" s="5" t="s">
        <v>33</v>
      </c>
      <c r="C115" s="34">
        <v>43304</v>
      </c>
      <c r="D115" s="34">
        <v>43312</v>
      </c>
      <c r="E115" s="35">
        <v>-4.6650582999999829E-2</v>
      </c>
      <c r="F115" s="35">
        <v>0.21127991250527001</v>
      </c>
      <c r="G115" s="35">
        <v>0.23457618246321998</v>
      </c>
      <c r="H115" s="35">
        <v>0.44537731807954001</v>
      </c>
      <c r="I115" s="35">
        <v>0</v>
      </c>
      <c r="J115" s="35">
        <v>0</v>
      </c>
      <c r="K115" s="35">
        <v>2.5202068197688124E-2</v>
      </c>
      <c r="L115" s="35">
        <v>1.584011E-3</v>
      </c>
      <c r="M115" s="35">
        <v>0.26306653734628421</v>
      </c>
      <c r="N115" s="35">
        <v>0.34248070629239136</v>
      </c>
      <c r="O115" s="35">
        <v>4.3285150645161294E-2</v>
      </c>
      <c r="P115" s="35">
        <v>0.18305642612903222</v>
      </c>
      <c r="Q115" s="35">
        <v>1.8638587933338568E-2</v>
      </c>
      <c r="R115" s="35">
        <v>9.2099203225806447E-2</v>
      </c>
      <c r="S115" s="35">
        <v>1.8139955208177323</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169</v>
      </c>
      <c r="B116" s="5" t="s">
        <v>33</v>
      </c>
      <c r="C116" s="34">
        <v>43305</v>
      </c>
      <c r="D116" s="34">
        <v>43312</v>
      </c>
      <c r="E116" s="35">
        <v>-0.25201318899999992</v>
      </c>
      <c r="F116" s="35">
        <v>8.9352570312690005E-2</v>
      </c>
      <c r="G116" s="35">
        <v>0.22548888</v>
      </c>
      <c r="H116" s="35">
        <v>0.22110162377524001</v>
      </c>
      <c r="I116" s="35">
        <v>0</v>
      </c>
      <c r="J116" s="35">
        <v>3.55705E-4</v>
      </c>
      <c r="K116" s="35">
        <v>2.5202068197688124E-2</v>
      </c>
      <c r="L116" s="35">
        <v>1.9656249999999999E-3</v>
      </c>
      <c r="M116" s="35">
        <v>0.13275930236841418</v>
      </c>
      <c r="N116" s="35">
        <v>0.30468595403014131</v>
      </c>
      <c r="O116" s="35">
        <v>2.8867300645161287E-2</v>
      </c>
      <c r="P116" s="35">
        <v>0.16381958612903227</v>
      </c>
      <c r="Q116" s="35">
        <v>5.3117771133559082E-2</v>
      </c>
      <c r="R116" s="35">
        <v>9.2099203225806447E-2</v>
      </c>
      <c r="S116" s="35">
        <v>1.0868024008177328</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169</v>
      </c>
      <c r="B117" s="5" t="s">
        <v>33</v>
      </c>
      <c r="C117" s="34">
        <v>43306</v>
      </c>
      <c r="D117" s="34">
        <v>43312</v>
      </c>
      <c r="E117" s="35">
        <v>-0.19769677599999991</v>
      </c>
      <c r="F117" s="35">
        <v>7.1018447754699995E-2</v>
      </c>
      <c r="G117" s="35">
        <v>0.19384561499999997</v>
      </c>
      <c r="H117" s="35">
        <v>0.21122664020280998</v>
      </c>
      <c r="I117" s="35">
        <v>0</v>
      </c>
      <c r="J117" s="35">
        <v>0</v>
      </c>
      <c r="K117" s="35">
        <v>2.5202068197688124E-2</v>
      </c>
      <c r="L117" s="35">
        <v>0</v>
      </c>
      <c r="M117" s="35">
        <v>0.23247671058569422</v>
      </c>
      <c r="N117" s="35">
        <v>0.28636685843833132</v>
      </c>
      <c r="O117" s="35">
        <v>3.1804800645161287E-2</v>
      </c>
      <c r="P117" s="35">
        <v>0.16856489612903225</v>
      </c>
      <c r="Q117" s="35">
        <v>4.5617337438518812E-2</v>
      </c>
      <c r="R117" s="35">
        <v>9.2099203225806447E-2</v>
      </c>
      <c r="S117" s="35">
        <v>1.1605258016177427</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169</v>
      </c>
      <c r="B118" s="5" t="s">
        <v>33</v>
      </c>
      <c r="C118" s="34">
        <v>43307</v>
      </c>
      <c r="D118" s="34">
        <v>43312</v>
      </c>
      <c r="E118" s="35">
        <v>0.46739504400000031</v>
      </c>
      <c r="F118" s="35">
        <v>4.5751288528069999E-2</v>
      </c>
      <c r="G118" s="35">
        <v>0.23910305394979001</v>
      </c>
      <c r="H118" s="35">
        <v>1.1904265019354374</v>
      </c>
      <c r="I118" s="35">
        <v>0</v>
      </c>
      <c r="J118" s="35">
        <v>0</v>
      </c>
      <c r="K118" s="35">
        <v>2.5202068197688124E-2</v>
      </c>
      <c r="L118" s="35">
        <v>0</v>
      </c>
      <c r="M118" s="35">
        <v>0.26139070728335417</v>
      </c>
      <c r="N118" s="35">
        <v>0.34680910531627124</v>
      </c>
      <c r="O118" s="35">
        <v>2.9802250645161288E-2</v>
      </c>
      <c r="P118" s="35">
        <v>0.1681650161290322</v>
      </c>
      <c r="Q118" s="35">
        <v>2.8009807543738326E-2</v>
      </c>
      <c r="R118" s="35">
        <v>9.2099203225806447E-2</v>
      </c>
      <c r="S118" s="35">
        <v>2.8941540467543496</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169</v>
      </c>
      <c r="B119" s="5" t="s">
        <v>33</v>
      </c>
      <c r="C119" s="34">
        <v>43308</v>
      </c>
      <c r="D119" s="34">
        <v>43312</v>
      </c>
      <c r="E119" s="35">
        <v>0.12634296700000003</v>
      </c>
      <c r="F119" s="35">
        <v>0.16245870402593998</v>
      </c>
      <c r="G119" s="35">
        <v>0.28062790539999</v>
      </c>
      <c r="H119" s="35">
        <v>0.49331951464333001</v>
      </c>
      <c r="I119" s="35">
        <v>0</v>
      </c>
      <c r="J119" s="35">
        <v>0.16916996711699001</v>
      </c>
      <c r="K119" s="35">
        <v>2.5202068197688124E-2</v>
      </c>
      <c r="L119" s="35">
        <v>7.9903499999999991E-4</v>
      </c>
      <c r="M119" s="35">
        <v>0.2201797963725742</v>
      </c>
      <c r="N119" s="35">
        <v>0.30830782866232131</v>
      </c>
      <c r="O119" s="35">
        <v>3.1179800645161286E-2</v>
      </c>
      <c r="P119" s="35">
        <v>0.15939710612903224</v>
      </c>
      <c r="Q119" s="35">
        <v>5.1717164398908812E-2</v>
      </c>
      <c r="R119" s="35">
        <v>9.2099203225806447E-2</v>
      </c>
      <c r="S119" s="35">
        <v>2.1208010608177426</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169</v>
      </c>
      <c r="B120" s="5" t="s">
        <v>33</v>
      </c>
      <c r="C120" s="34">
        <v>43309</v>
      </c>
      <c r="D120" s="34">
        <v>43312</v>
      </c>
      <c r="E120" s="35">
        <v>-0.32683529199999972</v>
      </c>
      <c r="F120" s="35">
        <v>0.44406831983885003</v>
      </c>
      <c r="G120" s="35">
        <v>0.37605461932656004</v>
      </c>
      <c r="H120" s="35">
        <v>8.4636760046333208</v>
      </c>
      <c r="I120" s="35">
        <v>0</v>
      </c>
      <c r="J120" s="35">
        <v>0</v>
      </c>
      <c r="K120" s="35">
        <v>3.9681977797688124E-2</v>
      </c>
      <c r="L120" s="35">
        <v>2.4338049999999998E-3</v>
      </c>
      <c r="M120" s="35">
        <v>0.29283378364350421</v>
      </c>
      <c r="N120" s="35">
        <v>0.48472034742598125</v>
      </c>
      <c r="O120" s="35">
        <v>6.071396064516129E-2</v>
      </c>
      <c r="P120" s="35">
        <v>0.18011312612903221</v>
      </c>
      <c r="Q120" s="35">
        <v>0.1991417647518306</v>
      </c>
      <c r="R120" s="35">
        <v>9.1891543225806449E-2</v>
      </c>
      <c r="S120" s="35">
        <v>10.308493960417735</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169</v>
      </c>
      <c r="B121" s="5" t="s">
        <v>33</v>
      </c>
      <c r="C121" s="34">
        <v>43310</v>
      </c>
      <c r="D121" s="34">
        <v>43312</v>
      </c>
      <c r="E121" s="35">
        <v>0.93293365100000036</v>
      </c>
      <c r="F121" s="35">
        <v>0.32083049535566005</v>
      </c>
      <c r="G121" s="35">
        <v>0.11331408</v>
      </c>
      <c r="H121" s="35">
        <v>6.6636780363386778</v>
      </c>
      <c r="I121" s="35">
        <v>2.1304248999999997E-2</v>
      </c>
      <c r="J121" s="35">
        <v>0</v>
      </c>
      <c r="K121" s="35">
        <v>4.0633588197688128E-2</v>
      </c>
      <c r="L121" s="35">
        <v>1.5733845937500001E-3</v>
      </c>
      <c r="M121" s="35">
        <v>0.2379616792410042</v>
      </c>
      <c r="N121" s="35">
        <v>0.49397454461465129</v>
      </c>
      <c r="O121" s="35">
        <v>7.9993620645161287E-2</v>
      </c>
      <c r="P121" s="35">
        <v>0.22351515612903222</v>
      </c>
      <c r="Q121" s="35">
        <v>-7.5075086947812578E-2</v>
      </c>
      <c r="R121" s="35">
        <v>9.2741923225806447E-2</v>
      </c>
      <c r="S121" s="35">
        <v>9.1473793213936201</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170</v>
      </c>
      <c r="B122" s="5" t="s">
        <v>33</v>
      </c>
      <c r="C122" s="34">
        <v>43311</v>
      </c>
      <c r="D122" s="34">
        <v>43312</v>
      </c>
      <c r="E122" s="35">
        <v>0.23710945200000033</v>
      </c>
      <c r="F122" s="35">
        <v>0.1323427610056</v>
      </c>
      <c r="G122" s="35">
        <v>0.21465581384981999</v>
      </c>
      <c r="H122" s="35">
        <v>0.79861813224472999</v>
      </c>
      <c r="I122" s="35">
        <v>0.5800773311932399</v>
      </c>
      <c r="J122" s="35">
        <v>0</v>
      </c>
      <c r="K122" s="35">
        <v>4.0633588197688128E-2</v>
      </c>
      <c r="L122" s="35">
        <v>6.471127464995001E-2</v>
      </c>
      <c r="M122" s="35">
        <v>0.23248148181883421</v>
      </c>
      <c r="N122" s="35">
        <v>0.39728886966595134</v>
      </c>
      <c r="O122" s="35">
        <v>4.2272550645161291E-2</v>
      </c>
      <c r="P122" s="35">
        <v>0.20683190612903218</v>
      </c>
      <c r="Q122" s="35">
        <v>4.4433826191919226E-2</v>
      </c>
      <c r="R122" s="35">
        <v>9.0853243225806443E-2</v>
      </c>
      <c r="S122" s="35">
        <v>3.0823102308177321</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170</v>
      </c>
      <c r="B123" s="5" t="s">
        <v>33</v>
      </c>
      <c r="C123" s="34">
        <v>43312</v>
      </c>
      <c r="D123" s="34">
        <v>43312</v>
      </c>
      <c r="E123" s="35">
        <v>-0.81750258499999973</v>
      </c>
      <c r="F123" s="35">
        <v>0.15893823136383001</v>
      </c>
      <c r="G123" s="35">
        <v>0.22590017000000001</v>
      </c>
      <c r="H123" s="35">
        <v>5.92087049707348</v>
      </c>
      <c r="I123" s="35">
        <v>1.7323440946540002E-2</v>
      </c>
      <c r="J123" s="35">
        <v>0</v>
      </c>
      <c r="K123" s="35">
        <v>4.0633588197688128E-2</v>
      </c>
      <c r="L123" s="35">
        <v>0</v>
      </c>
      <c r="M123" s="35">
        <v>0.25974494828138417</v>
      </c>
      <c r="N123" s="35">
        <v>0.36503590271388131</v>
      </c>
      <c r="O123" s="35">
        <v>3.8121540645161288E-2</v>
      </c>
      <c r="P123" s="35">
        <v>0.19414988612903217</v>
      </c>
      <c r="Q123" s="35">
        <v>0.17017442724092829</v>
      </c>
      <c r="R123" s="35">
        <v>0.10896850322580647</v>
      </c>
      <c r="S123" s="35">
        <v>6.6823585508177326</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170</v>
      </c>
      <c r="B124" s="5" t="s">
        <v>34</v>
      </c>
      <c r="C124" s="34">
        <v>43313</v>
      </c>
      <c r="D124" s="34">
        <v>43343</v>
      </c>
      <c r="E124" s="35">
        <v>-0.51950765000000021</v>
      </c>
      <c r="F124" s="35">
        <v>9.6811827203249989E-2</v>
      </c>
      <c r="G124" s="35">
        <v>0.24744220499999997</v>
      </c>
      <c r="H124" s="35">
        <v>2.46344611829617</v>
      </c>
      <c r="I124" s="35">
        <v>1.43400950567522</v>
      </c>
      <c r="J124" s="35">
        <v>0</v>
      </c>
      <c r="K124" s="35">
        <v>7.5228629487999993E-2</v>
      </c>
      <c r="L124" s="35">
        <v>6.5527518910019997E-2</v>
      </c>
      <c r="M124" s="35">
        <v>0.26411474804997997</v>
      </c>
      <c r="N124" s="35">
        <v>0.34450270449783743</v>
      </c>
      <c r="O124" s="35">
        <v>2.6800076774193549E-2</v>
      </c>
      <c r="P124" s="35">
        <v>0.21061653967741933</v>
      </c>
      <c r="Q124" s="35">
        <v>0.12371835440809678</v>
      </c>
      <c r="R124" s="35">
        <v>0.15390352677419356</v>
      </c>
      <c r="S124" s="35">
        <v>4.9866141047543806</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170</v>
      </c>
      <c r="B125" s="5" t="s">
        <v>34</v>
      </c>
      <c r="C125" s="34">
        <v>43314</v>
      </c>
      <c r="D125" s="34">
        <v>43343</v>
      </c>
      <c r="E125" s="35">
        <v>-0.14562199500000014</v>
      </c>
      <c r="F125" s="35">
        <v>7.7338943977739993E-2</v>
      </c>
      <c r="G125" s="35">
        <v>0.218506271</v>
      </c>
      <c r="H125" s="35">
        <v>1.61920568872516</v>
      </c>
      <c r="I125" s="35">
        <v>0</v>
      </c>
      <c r="J125" s="35">
        <v>0</v>
      </c>
      <c r="K125" s="35">
        <v>4.2722294879999996E-3</v>
      </c>
      <c r="L125" s="35">
        <v>3.8158907399999997E-5</v>
      </c>
      <c r="M125" s="35">
        <v>0.15538383824019</v>
      </c>
      <c r="N125" s="35">
        <v>0.35409435009234741</v>
      </c>
      <c r="O125" s="35">
        <v>2.8338976774193544E-2</v>
      </c>
      <c r="P125" s="35">
        <v>0.21395139967741933</v>
      </c>
      <c r="Q125" s="35">
        <v>3.6284376097735924E-2</v>
      </c>
      <c r="R125" s="35">
        <v>0.11547870677419356</v>
      </c>
      <c r="S125" s="35">
        <v>2.6772709447543797</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170</v>
      </c>
      <c r="B126" s="5" t="s">
        <v>34</v>
      </c>
      <c r="C126" s="34">
        <v>43315</v>
      </c>
      <c r="D126" s="34">
        <v>43343</v>
      </c>
      <c r="E126" s="35">
        <v>-4.4733340999999982E-2</v>
      </c>
      <c r="F126" s="35">
        <v>0.15056719992907999</v>
      </c>
      <c r="G126" s="35">
        <v>0.23251550999999995</v>
      </c>
      <c r="H126" s="35">
        <v>0.28009330182511999</v>
      </c>
      <c r="I126" s="35">
        <v>0</v>
      </c>
      <c r="J126" s="35">
        <v>0</v>
      </c>
      <c r="K126" s="35">
        <v>8.4194494880000005E-3</v>
      </c>
      <c r="L126" s="35">
        <v>3.13610626262E-3</v>
      </c>
      <c r="M126" s="35">
        <v>0.26697320620543002</v>
      </c>
      <c r="N126" s="35">
        <v>0.35886885677413738</v>
      </c>
      <c r="O126" s="35">
        <v>2.0106456774193548E-2</v>
      </c>
      <c r="P126" s="35">
        <v>0.20388812967741926</v>
      </c>
      <c r="Q126" s="35">
        <v>-0.1634987979558139</v>
      </c>
      <c r="R126" s="35">
        <v>0.11368281677419355</v>
      </c>
      <c r="S126" s="35">
        <v>1.4300188947543795</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170</v>
      </c>
      <c r="B127" s="5" t="s">
        <v>34</v>
      </c>
      <c r="C127" s="34">
        <v>43316</v>
      </c>
      <c r="D127" s="34">
        <v>43343</v>
      </c>
      <c r="E127" s="35">
        <v>-8.5385108000000098E-2</v>
      </c>
      <c r="F127" s="35">
        <v>9.6543894445079992E-2</v>
      </c>
      <c r="G127" s="35">
        <v>0.19302588923126998</v>
      </c>
      <c r="H127" s="35">
        <v>0.62370895200690002</v>
      </c>
      <c r="I127" s="35">
        <v>0</v>
      </c>
      <c r="J127" s="35">
        <v>9.5132256179999996E-4</v>
      </c>
      <c r="K127" s="35">
        <v>8.7087894879999996E-3</v>
      </c>
      <c r="L127" s="35">
        <v>0</v>
      </c>
      <c r="M127" s="35">
        <v>0.17335161236244001</v>
      </c>
      <c r="N127" s="35">
        <v>0.32301703563880746</v>
      </c>
      <c r="O127" s="35">
        <v>3.0364396774193544E-2</v>
      </c>
      <c r="P127" s="35">
        <v>0.23202006967741928</v>
      </c>
      <c r="Q127" s="35">
        <v>5.3443643794275658E-2</v>
      </c>
      <c r="R127" s="35">
        <v>0.11130783677419355</v>
      </c>
      <c r="S127" s="35">
        <v>1.7610583347543793</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170</v>
      </c>
      <c r="B128" s="5" t="s">
        <v>34</v>
      </c>
      <c r="C128" s="34">
        <v>43317</v>
      </c>
      <c r="D128" s="34">
        <v>43343</v>
      </c>
      <c r="E128" s="35">
        <v>-0.12977251900000009</v>
      </c>
      <c r="F128" s="35">
        <v>2.6089811153600002E-2</v>
      </c>
      <c r="G128" s="35">
        <v>0.12114653</v>
      </c>
      <c r="H128" s="35">
        <v>0.74640292938675001</v>
      </c>
      <c r="I128" s="35">
        <v>0</v>
      </c>
      <c r="J128" s="35">
        <v>1.92594111681E-2</v>
      </c>
      <c r="K128" s="35">
        <v>4.2722294879999996E-3</v>
      </c>
      <c r="L128" s="35">
        <v>1.199988679549E-2</v>
      </c>
      <c r="M128" s="35">
        <v>0.29045136710891001</v>
      </c>
      <c r="N128" s="35">
        <v>0.33521594237680746</v>
      </c>
      <c r="O128" s="35">
        <v>2.9551896774193544E-2</v>
      </c>
      <c r="P128" s="35">
        <v>0.25851978967741945</v>
      </c>
      <c r="Q128" s="35">
        <v>2.2504903050914845E-2</v>
      </c>
      <c r="R128" s="35">
        <v>0.11130783677419355</v>
      </c>
      <c r="S128" s="35">
        <v>1.8469500147543787</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171</v>
      </c>
      <c r="B129" s="5" t="s">
        <v>34</v>
      </c>
      <c r="C129" s="34">
        <v>43318</v>
      </c>
      <c r="D129" s="34">
        <v>43343</v>
      </c>
      <c r="E129" s="35">
        <v>-0.25856444099999998</v>
      </c>
      <c r="F129" s="35">
        <v>7.1736353218984195E-2</v>
      </c>
      <c r="G129" s="35">
        <v>0.19022003868645998</v>
      </c>
      <c r="H129" s="35">
        <v>0.41316965612345002</v>
      </c>
      <c r="I129" s="35">
        <v>0</v>
      </c>
      <c r="J129" s="35">
        <v>0</v>
      </c>
      <c r="K129" s="35">
        <v>1.7217559487999998E-2</v>
      </c>
      <c r="L129" s="35">
        <v>1.116484357403E-2</v>
      </c>
      <c r="M129" s="35">
        <v>0.20935434447373996</v>
      </c>
      <c r="N129" s="35">
        <v>0.37574711156370949</v>
      </c>
      <c r="O129" s="35">
        <v>2.8181486774193548E-2</v>
      </c>
      <c r="P129" s="35">
        <v>0.19427111967741931</v>
      </c>
      <c r="Q129" s="35">
        <v>3.9639137383216241E-2</v>
      </c>
      <c r="R129" s="35">
        <v>0.11130783677419355</v>
      </c>
      <c r="S129" s="35">
        <v>1.4034450467373967</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171</v>
      </c>
      <c r="B130" s="5" t="s">
        <v>34</v>
      </c>
      <c r="C130" s="34">
        <v>43319</v>
      </c>
      <c r="D130" s="34">
        <v>43343</v>
      </c>
      <c r="E130" s="35">
        <v>9.4942599999999766E-3</v>
      </c>
      <c r="F130" s="35">
        <v>6.3910934183110002E-2</v>
      </c>
      <c r="G130" s="35">
        <v>0.24050567530104</v>
      </c>
      <c r="H130" s="35">
        <v>0.3466402039789</v>
      </c>
      <c r="I130" s="35">
        <v>0</v>
      </c>
      <c r="J130" s="35">
        <v>0</v>
      </c>
      <c r="K130" s="35">
        <v>4.2722294879999996E-3</v>
      </c>
      <c r="L130" s="35">
        <v>1.7642883322699998E-3</v>
      </c>
      <c r="M130" s="35">
        <v>0.30540240810654001</v>
      </c>
      <c r="N130" s="35">
        <v>0.31676666450876539</v>
      </c>
      <c r="O130" s="35">
        <v>2.0986336774193547E-2</v>
      </c>
      <c r="P130" s="35">
        <v>0.1902293296774194</v>
      </c>
      <c r="Q130" s="35">
        <v>3.3850707629915808E-2</v>
      </c>
      <c r="R130" s="35">
        <v>0.11130783677419355</v>
      </c>
      <c r="S130" s="35">
        <v>1.6451308747543476</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171</v>
      </c>
      <c r="B131" s="5" t="s">
        <v>34</v>
      </c>
      <c r="C131" s="34">
        <v>43320</v>
      </c>
      <c r="D131" s="34">
        <v>43343</v>
      </c>
      <c r="E131" s="35">
        <v>-0.49151017899999982</v>
      </c>
      <c r="F131" s="35">
        <v>0.16079650471092002</v>
      </c>
      <c r="G131" s="35">
        <v>0.19211075199464001</v>
      </c>
      <c r="H131" s="35">
        <v>0.27765425525096998</v>
      </c>
      <c r="I131" s="35">
        <v>0</v>
      </c>
      <c r="J131" s="35">
        <v>0</v>
      </c>
      <c r="K131" s="35">
        <v>8.6659294879999991E-3</v>
      </c>
      <c r="L131" s="35">
        <v>9.7931798727400009E-3</v>
      </c>
      <c r="M131" s="35">
        <v>0.18411716174155002</v>
      </c>
      <c r="N131" s="35">
        <v>0.31439825562861745</v>
      </c>
      <c r="O131" s="35">
        <v>6.2789396774193554E-2</v>
      </c>
      <c r="P131" s="35">
        <v>0.18165103967741936</v>
      </c>
      <c r="Q131" s="35">
        <v>3.9727888061135641E-2</v>
      </c>
      <c r="R131" s="35">
        <v>0.11130783677419355</v>
      </c>
      <c r="S131" s="35">
        <v>1.0515020209743797</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171</v>
      </c>
      <c r="B132" s="5" t="s">
        <v>34</v>
      </c>
      <c r="C132" s="34">
        <v>43321</v>
      </c>
      <c r="D132" s="34">
        <v>43343</v>
      </c>
      <c r="E132" s="35">
        <v>-0.32845743100000002</v>
      </c>
      <c r="F132" s="35">
        <v>0.20327106976207998</v>
      </c>
      <c r="G132" s="35">
        <v>0.23535583999999998</v>
      </c>
      <c r="H132" s="35">
        <v>0.49358723373147995</v>
      </c>
      <c r="I132" s="35">
        <v>0</v>
      </c>
      <c r="J132" s="35">
        <v>0</v>
      </c>
      <c r="K132" s="35">
        <v>1.7592629488E-2</v>
      </c>
      <c r="L132" s="35">
        <v>9.1100000000000004E-7</v>
      </c>
      <c r="M132" s="35">
        <v>0.27864850082787002</v>
      </c>
      <c r="N132" s="35">
        <v>0.31549153787336742</v>
      </c>
      <c r="O132" s="35">
        <v>2.0234136774193546E-2</v>
      </c>
      <c r="P132" s="35">
        <v>0.20867238967741936</v>
      </c>
      <c r="Q132" s="35">
        <v>4.0075159845775747E-2</v>
      </c>
      <c r="R132" s="35">
        <v>0.11155823677419356</v>
      </c>
      <c r="S132" s="35">
        <v>1.5960302147543797</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171</v>
      </c>
      <c r="B133" s="5" t="s">
        <v>34</v>
      </c>
      <c r="C133" s="34">
        <v>43322</v>
      </c>
      <c r="D133" s="34">
        <v>43343</v>
      </c>
      <c r="E133" s="35">
        <v>-0.2441941569999998</v>
      </c>
      <c r="F133" s="35">
        <v>8.6554206859350002E-2</v>
      </c>
      <c r="G133" s="35">
        <v>0.21867221000000001</v>
      </c>
      <c r="H133" s="35">
        <v>0.60141392280804007</v>
      </c>
      <c r="I133" s="35">
        <v>0</v>
      </c>
      <c r="J133" s="35">
        <v>0</v>
      </c>
      <c r="K133" s="35">
        <v>4.2722294879999996E-3</v>
      </c>
      <c r="L133" s="35">
        <v>-3.3914011400000002E-6</v>
      </c>
      <c r="M133" s="35">
        <v>0.27228410965401001</v>
      </c>
      <c r="N133" s="35">
        <v>0.30807757436138744</v>
      </c>
      <c r="O133" s="35">
        <v>3.0324146774193546E-2</v>
      </c>
      <c r="P133" s="35">
        <v>0.20866691967741927</v>
      </c>
      <c r="Q133" s="35">
        <v>3.6007616758915555E-2</v>
      </c>
      <c r="R133" s="35">
        <v>0.11411813677419355</v>
      </c>
      <c r="S133" s="35">
        <v>1.6361935247543697</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171</v>
      </c>
      <c r="B134" s="5" t="s">
        <v>34</v>
      </c>
      <c r="C134" s="34">
        <v>43323</v>
      </c>
      <c r="D134" s="34">
        <v>43343</v>
      </c>
      <c r="E134" s="35">
        <v>-0.42362807600000019</v>
      </c>
      <c r="F134" s="35">
        <v>4.1117385860370004E-2</v>
      </c>
      <c r="G134" s="35">
        <v>0.19013612000000002</v>
      </c>
      <c r="H134" s="35">
        <v>1.0368639138714799</v>
      </c>
      <c r="I134" s="35">
        <v>0</v>
      </c>
      <c r="J134" s="35">
        <v>0</v>
      </c>
      <c r="K134" s="35">
        <v>9.8875894880000002E-3</v>
      </c>
      <c r="L134" s="35">
        <v>4.0816412000000003E-2</v>
      </c>
      <c r="M134" s="35">
        <v>0.12298500433341</v>
      </c>
      <c r="N134" s="35">
        <v>0.34307581442074742</v>
      </c>
      <c r="O134" s="35">
        <v>3.2344976774193547E-2</v>
      </c>
      <c r="P134" s="35">
        <v>0.25495330967741936</v>
      </c>
      <c r="Q134" s="35">
        <v>3.149664755455555E-2</v>
      </c>
      <c r="R134" s="35">
        <v>0.11573496677419357</v>
      </c>
      <c r="S134" s="35">
        <v>1.795784064754369</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171</v>
      </c>
      <c r="B135" s="5" t="s">
        <v>34</v>
      </c>
      <c r="C135" s="34">
        <v>43324</v>
      </c>
      <c r="D135" s="34">
        <v>43343</v>
      </c>
      <c r="E135" s="35">
        <v>0.24734421200000023</v>
      </c>
      <c r="F135" s="35">
        <v>0.10031717596764</v>
      </c>
      <c r="G135" s="35">
        <v>0.14132417999999999</v>
      </c>
      <c r="H135" s="35">
        <v>1.3740325915061899</v>
      </c>
      <c r="I135" s="35">
        <v>0</v>
      </c>
      <c r="J135" s="35">
        <v>0</v>
      </c>
      <c r="K135" s="35">
        <v>5.6472229488E-2</v>
      </c>
      <c r="L135" s="35">
        <v>0.21986325953204999</v>
      </c>
      <c r="M135" s="35">
        <v>0.23861944324785</v>
      </c>
      <c r="N135" s="35">
        <v>0.35822113438740744</v>
      </c>
      <c r="O135" s="35">
        <v>6.0559976774193544E-2</v>
      </c>
      <c r="P135" s="35">
        <v>0.26915549967741947</v>
      </c>
      <c r="Q135" s="35">
        <v>8.5138453994361239E-3</v>
      </c>
      <c r="R135" s="35">
        <v>0.11885749677419356</v>
      </c>
      <c r="S135" s="35">
        <v>3.19328104475438</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172</v>
      </c>
      <c r="B136" s="5" t="s">
        <v>34</v>
      </c>
      <c r="C136" s="34">
        <v>43325</v>
      </c>
      <c r="D136" s="34">
        <v>43343</v>
      </c>
      <c r="E136" s="35">
        <v>0.40468790499999985</v>
      </c>
      <c r="F136" s="35">
        <v>0.13246181860559</v>
      </c>
      <c r="G136" s="35">
        <v>0.34761178361146999</v>
      </c>
      <c r="H136" s="35">
        <v>0.38861220734488</v>
      </c>
      <c r="I136" s="35">
        <v>0</v>
      </c>
      <c r="J136" s="35">
        <v>0</v>
      </c>
      <c r="K136" s="35">
        <v>4.2722294879999996E-3</v>
      </c>
      <c r="L136" s="35">
        <v>1.9449230000000001E-3</v>
      </c>
      <c r="M136" s="35">
        <v>0.25574509937529999</v>
      </c>
      <c r="N136" s="35">
        <v>0.30970412511870749</v>
      </c>
      <c r="O136" s="35">
        <v>2.3697516774193548E-2</v>
      </c>
      <c r="P136" s="35">
        <v>0.22234640967741942</v>
      </c>
      <c r="Q136" s="35">
        <v>3.7309946881290058E-2</v>
      </c>
      <c r="R136" s="35">
        <v>0.10921752677419357</v>
      </c>
      <c r="S136" s="35">
        <v>2.2376114916510437</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172</v>
      </c>
      <c r="B137" s="5" t="s">
        <v>34</v>
      </c>
      <c r="C137" s="34">
        <v>43326</v>
      </c>
      <c r="D137" s="34">
        <v>43343</v>
      </c>
      <c r="E137" s="35">
        <v>-0.40060031799999996</v>
      </c>
      <c r="F137" s="35">
        <v>7.4834144013139994E-2</v>
      </c>
      <c r="G137" s="35">
        <v>0.19957959462065</v>
      </c>
      <c r="H137" s="35">
        <v>0.12022602710122</v>
      </c>
      <c r="I137" s="35">
        <v>0</v>
      </c>
      <c r="J137" s="35">
        <v>0</v>
      </c>
      <c r="K137" s="35">
        <v>4.2722294879999996E-3</v>
      </c>
      <c r="L137" s="35">
        <v>0</v>
      </c>
      <c r="M137" s="35">
        <v>0.26096423195823004</v>
      </c>
      <c r="N137" s="35">
        <v>0.30082843895697747</v>
      </c>
      <c r="O137" s="35">
        <v>2.5486216774193549E-2</v>
      </c>
      <c r="P137" s="35">
        <v>0.19461788967741936</v>
      </c>
      <c r="Q137" s="35">
        <v>3.2161143390355702E-2</v>
      </c>
      <c r="R137" s="35">
        <v>0.10947906677419356</v>
      </c>
      <c r="S137" s="35">
        <v>0.92184866475437977</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172</v>
      </c>
      <c r="B138" s="5" t="s">
        <v>34</v>
      </c>
      <c r="C138" s="34">
        <v>43327</v>
      </c>
      <c r="D138" s="34">
        <v>43343</v>
      </c>
      <c r="E138" s="35">
        <v>0.10738864100000001</v>
      </c>
      <c r="F138" s="35">
        <v>0.14722238489763997</v>
      </c>
      <c r="G138" s="35">
        <v>0.19609750584884</v>
      </c>
      <c r="H138" s="35">
        <v>0.83951933125566003</v>
      </c>
      <c r="I138" s="35">
        <v>0</v>
      </c>
      <c r="J138" s="35">
        <v>2.0381637000000001E-2</v>
      </c>
      <c r="K138" s="35">
        <v>6.1722489488E-2</v>
      </c>
      <c r="L138" s="35">
        <v>2.1023883279999999E-5</v>
      </c>
      <c r="M138" s="35">
        <v>0.21335453825115</v>
      </c>
      <c r="N138" s="35">
        <v>0.32102723060718741</v>
      </c>
      <c r="O138" s="35">
        <v>2.5463856774193543E-2</v>
      </c>
      <c r="P138" s="35">
        <v>0.16910662967741932</v>
      </c>
      <c r="Q138" s="35">
        <v>4.0805692968160136E-3</v>
      </c>
      <c r="R138" s="35">
        <v>0.10942253677419356</v>
      </c>
      <c r="S138" s="35">
        <v>2.2148083747543796</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172</v>
      </c>
      <c r="B139" s="5" t="s">
        <v>34</v>
      </c>
      <c r="C139" s="34">
        <v>43328</v>
      </c>
      <c r="D139" s="34">
        <v>43343</v>
      </c>
      <c r="E139" s="35">
        <v>-0.14678057400000011</v>
      </c>
      <c r="F139" s="35">
        <v>8.0841872247730012E-2</v>
      </c>
      <c r="G139" s="35">
        <v>0.19429945005961002</v>
      </c>
      <c r="H139" s="35">
        <v>1.0777739083786599</v>
      </c>
      <c r="I139" s="35">
        <v>0</v>
      </c>
      <c r="J139" s="35">
        <v>0</v>
      </c>
      <c r="K139" s="35">
        <v>4.2722294879999996E-3</v>
      </c>
      <c r="L139" s="35">
        <v>1.9891407501399999E-3</v>
      </c>
      <c r="M139" s="35">
        <v>0.23260159814117001</v>
      </c>
      <c r="N139" s="35">
        <v>0.35577586959439744</v>
      </c>
      <c r="O139" s="35">
        <v>7.7901356774193548E-2</v>
      </c>
      <c r="P139" s="35">
        <v>0.19314734967741928</v>
      </c>
      <c r="Q139" s="35">
        <v>6.16905740288562E-2</v>
      </c>
      <c r="R139" s="35">
        <v>0.10721832677419356</v>
      </c>
      <c r="S139" s="35">
        <v>2.2407311019143696</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172</v>
      </c>
      <c r="B140" s="5" t="s">
        <v>34</v>
      </c>
      <c r="C140" s="34">
        <v>43329</v>
      </c>
      <c r="D140" s="34">
        <v>43343</v>
      </c>
      <c r="E140" s="35">
        <v>-0.24637395399999962</v>
      </c>
      <c r="F140" s="35">
        <v>0.16777296866983002</v>
      </c>
      <c r="G140" s="35">
        <v>0.34646279500000005</v>
      </c>
      <c r="H140" s="35">
        <v>4.2579539344670172</v>
      </c>
      <c r="I140" s="35">
        <v>0</v>
      </c>
      <c r="J140" s="35">
        <v>0</v>
      </c>
      <c r="K140" s="35">
        <v>4.2722294879999996E-3</v>
      </c>
      <c r="L140" s="35">
        <v>0</v>
      </c>
      <c r="M140" s="35">
        <v>0.28316009432716999</v>
      </c>
      <c r="N140" s="35">
        <v>0.34729691973584742</v>
      </c>
      <c r="O140" s="35">
        <v>2.5088856774193542E-2</v>
      </c>
      <c r="P140" s="35">
        <v>0.18933291967741933</v>
      </c>
      <c r="Q140" s="35">
        <v>8.7094848464315006E-2</v>
      </c>
      <c r="R140" s="35">
        <v>0.10912863677419356</v>
      </c>
      <c r="S140" s="35">
        <v>5.5711902493779863</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172</v>
      </c>
      <c r="B141" s="5" t="s">
        <v>34</v>
      </c>
      <c r="C141" s="34">
        <v>43330</v>
      </c>
      <c r="D141" s="34">
        <v>43343</v>
      </c>
      <c r="E141" s="35">
        <v>-5.5929829000000097E-2</v>
      </c>
      <c r="F141" s="35">
        <v>6.8051910021799999E-2</v>
      </c>
      <c r="G141" s="35">
        <v>0.18601124830129998</v>
      </c>
      <c r="H141" s="35">
        <v>5.3818775332229478</v>
      </c>
      <c r="I141" s="35">
        <v>0</v>
      </c>
      <c r="J141" s="35">
        <v>0</v>
      </c>
      <c r="K141" s="35">
        <v>1.5460889488E-2</v>
      </c>
      <c r="L141" s="35">
        <v>0</v>
      </c>
      <c r="M141" s="35">
        <v>0.29356654813139998</v>
      </c>
      <c r="N141" s="35">
        <v>0.42023070301639742</v>
      </c>
      <c r="O141" s="35">
        <v>3.9829556774193545E-2</v>
      </c>
      <c r="P141" s="35">
        <v>0.26671969967741943</v>
      </c>
      <c r="Q141" s="35">
        <v>6.5721460675815815E-2</v>
      </c>
      <c r="R141" s="35">
        <v>0.11742305677419354</v>
      </c>
      <c r="S141" s="35">
        <v>6.7989627770834673</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172</v>
      </c>
      <c r="B142" s="5" t="s">
        <v>34</v>
      </c>
      <c r="C142" s="34">
        <v>43331</v>
      </c>
      <c r="D142" s="34">
        <v>43343</v>
      </c>
      <c r="E142" s="35">
        <v>-0.170461164</v>
      </c>
      <c r="F142" s="35">
        <v>8.3168615269589991E-2</v>
      </c>
      <c r="G142" s="35">
        <v>0.12792954969030002</v>
      </c>
      <c r="H142" s="35">
        <v>0.9889698888241194</v>
      </c>
      <c r="I142" s="35">
        <v>0</v>
      </c>
      <c r="J142" s="35">
        <v>0</v>
      </c>
      <c r="K142" s="35">
        <v>4.2722294879999996E-3</v>
      </c>
      <c r="L142" s="35">
        <v>-1.0593999999999999E-2</v>
      </c>
      <c r="M142" s="35">
        <v>0.25873850436879997</v>
      </c>
      <c r="N142" s="35">
        <v>0.41302078047168744</v>
      </c>
      <c r="O142" s="35">
        <v>3.6983856774193545E-2</v>
      </c>
      <c r="P142" s="35">
        <v>0.3159442396774193</v>
      </c>
      <c r="Q142" s="35">
        <v>0.36457096240734715</v>
      </c>
      <c r="R142" s="35">
        <v>0.11030602677419354</v>
      </c>
      <c r="S142" s="35">
        <v>2.5228494897456506</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173</v>
      </c>
      <c r="B143" s="5" t="s">
        <v>34</v>
      </c>
      <c r="C143" s="34">
        <v>43332</v>
      </c>
      <c r="D143" s="34">
        <v>43343</v>
      </c>
      <c r="E143" s="35">
        <v>0.16354872399999976</v>
      </c>
      <c r="F143" s="35">
        <v>0.46393129233528002</v>
      </c>
      <c r="G143" s="35">
        <v>0.41265391842991006</v>
      </c>
      <c r="H143" s="35">
        <v>0.36254081817229661</v>
      </c>
      <c r="I143" s="35">
        <v>0.14588027318022001</v>
      </c>
      <c r="J143" s="35">
        <v>0</v>
      </c>
      <c r="K143" s="35">
        <v>4.2722294879999996E-3</v>
      </c>
      <c r="L143" s="35">
        <v>2.2309099691000001E-4</v>
      </c>
      <c r="M143" s="35">
        <v>0.40180588664839001</v>
      </c>
      <c r="N143" s="35">
        <v>0.33903834760704743</v>
      </c>
      <c r="O143" s="35">
        <v>2.1185866774193547E-2</v>
      </c>
      <c r="P143" s="35">
        <v>0.24229119967741936</v>
      </c>
      <c r="Q143" s="35">
        <v>2.3441810444335534E-2</v>
      </c>
      <c r="R143" s="35">
        <v>0.10073355677419354</v>
      </c>
      <c r="S143" s="35">
        <v>2.6815470145281961</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173</v>
      </c>
      <c r="B144" s="5" t="s">
        <v>34</v>
      </c>
      <c r="C144" s="34">
        <v>43333</v>
      </c>
      <c r="D144" s="34">
        <v>43343</v>
      </c>
      <c r="E144" s="35">
        <v>-0.14432895699999992</v>
      </c>
      <c r="F144" s="35">
        <v>0.10247474505109999</v>
      </c>
      <c r="G144" s="35">
        <v>0.27038679173560998</v>
      </c>
      <c r="H144" s="35">
        <v>0.85067902905899995</v>
      </c>
      <c r="I144" s="35">
        <v>0</v>
      </c>
      <c r="J144" s="35">
        <v>0</v>
      </c>
      <c r="K144" s="35">
        <v>4.2722294879999996E-3</v>
      </c>
      <c r="L144" s="35">
        <v>3.1897999999999999E-5</v>
      </c>
      <c r="M144" s="35">
        <v>0.2516622868426</v>
      </c>
      <c r="N144" s="35">
        <v>0.33035589227431739</v>
      </c>
      <c r="O144" s="35">
        <v>4.4263516774193545E-2</v>
      </c>
      <c r="P144" s="35">
        <v>0.21060162967741936</v>
      </c>
      <c r="Q144" s="35">
        <v>2.8417286077945979E-2</v>
      </c>
      <c r="R144" s="35">
        <v>0.10912863677419356</v>
      </c>
      <c r="S144" s="35">
        <v>2.0579449847543798</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173</v>
      </c>
      <c r="B145" s="5" t="s">
        <v>34</v>
      </c>
      <c r="C145" s="34">
        <v>43334</v>
      </c>
      <c r="D145" s="34">
        <v>43343</v>
      </c>
      <c r="E145" s="35">
        <v>-6.7082613999999929E-2</v>
      </c>
      <c r="F145" s="35">
        <v>0.16773312671198998</v>
      </c>
      <c r="G145" s="35">
        <v>0.20354250184184003</v>
      </c>
      <c r="H145" s="35">
        <v>1.2557107665887499</v>
      </c>
      <c r="I145" s="35">
        <v>0</v>
      </c>
      <c r="J145" s="35">
        <v>0</v>
      </c>
      <c r="K145" s="35">
        <v>7.9050694879999987E-3</v>
      </c>
      <c r="L145" s="35">
        <v>2.1389730833499998E-3</v>
      </c>
      <c r="M145" s="35">
        <v>0.22248920850479001</v>
      </c>
      <c r="N145" s="35">
        <v>0.32042249431529746</v>
      </c>
      <c r="O145" s="35">
        <v>2.8401356774193545E-2</v>
      </c>
      <c r="P145" s="35">
        <v>0.19524934967741936</v>
      </c>
      <c r="Q145" s="35">
        <v>1.4187094994545955E-2</v>
      </c>
      <c r="R145" s="35">
        <v>0.10912863677419356</v>
      </c>
      <c r="S145" s="35">
        <v>2.4598259647543697</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173</v>
      </c>
      <c r="B146" s="5" t="s">
        <v>34</v>
      </c>
      <c r="C146" s="34">
        <v>43335</v>
      </c>
      <c r="D146" s="34">
        <v>43343</v>
      </c>
      <c r="E146" s="35">
        <v>0.48480547299999999</v>
      </c>
      <c r="F146" s="35">
        <v>0.25961103622283999</v>
      </c>
      <c r="G146" s="35">
        <v>0.23483823457956002</v>
      </c>
      <c r="H146" s="35">
        <v>0.23651641015191999</v>
      </c>
      <c r="I146" s="35">
        <v>2.2092331582400002E-3</v>
      </c>
      <c r="J146" s="35">
        <v>0</v>
      </c>
      <c r="K146" s="35">
        <v>5.8153794879999996E-3</v>
      </c>
      <c r="L146" s="35">
        <v>6.9030749999999998E-3</v>
      </c>
      <c r="M146" s="35">
        <v>0.38040054558220004</v>
      </c>
      <c r="N146" s="35">
        <v>0.30513389091728743</v>
      </c>
      <c r="O146" s="35">
        <v>3.6338856774193545E-2</v>
      </c>
      <c r="P146" s="35">
        <v>0.19280807967741939</v>
      </c>
      <c r="Q146" s="35">
        <v>0.18367373342852567</v>
      </c>
      <c r="R146" s="35">
        <v>0.11246580677419354</v>
      </c>
      <c r="S146" s="35">
        <v>2.4415197547543794</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173</v>
      </c>
      <c r="B147" s="5" t="s">
        <v>34</v>
      </c>
      <c r="C147" s="34">
        <v>43336</v>
      </c>
      <c r="D147" s="34">
        <v>43343</v>
      </c>
      <c r="E147" s="35">
        <v>-0.22118062599999999</v>
      </c>
      <c r="F147" s="35">
        <v>8.6501905337939985E-2</v>
      </c>
      <c r="G147" s="35">
        <v>0.21224354000000001</v>
      </c>
      <c r="H147" s="35">
        <v>1.2464710531635501</v>
      </c>
      <c r="I147" s="35">
        <v>0</v>
      </c>
      <c r="J147" s="35">
        <v>0</v>
      </c>
      <c r="K147" s="35">
        <v>1.5781569488E-2</v>
      </c>
      <c r="L147" s="35">
        <v>6.2493003094100004E-3</v>
      </c>
      <c r="M147" s="35">
        <v>0.41603029372516004</v>
      </c>
      <c r="N147" s="35">
        <v>0.28961440608344741</v>
      </c>
      <c r="O147" s="35">
        <v>2.9651356774193546E-2</v>
      </c>
      <c r="P147" s="35">
        <v>0.21438773967741931</v>
      </c>
      <c r="Q147" s="35">
        <v>0.22755504942107599</v>
      </c>
      <c r="R147" s="35">
        <v>0.11918548677419355</v>
      </c>
      <c r="S147" s="35">
        <v>2.6424910747543899</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173</v>
      </c>
      <c r="B148" s="5" t="s">
        <v>34</v>
      </c>
      <c r="C148" s="34">
        <v>43337</v>
      </c>
      <c r="D148" s="34">
        <v>43343</v>
      </c>
      <c r="E148" s="35">
        <v>-0.59513140099999995</v>
      </c>
      <c r="F148" s="35">
        <v>0.14589396895296</v>
      </c>
      <c r="G148" s="35">
        <v>0.20392883658848002</v>
      </c>
      <c r="H148" s="35">
        <v>0.69600090932997005</v>
      </c>
      <c r="I148" s="35">
        <v>0</v>
      </c>
      <c r="J148" s="35">
        <v>0</v>
      </c>
      <c r="K148" s="35">
        <v>4.2722294879999996E-3</v>
      </c>
      <c r="L148" s="35">
        <v>-1.276846290213E-2</v>
      </c>
      <c r="M148" s="35">
        <v>0.27813399828834001</v>
      </c>
      <c r="N148" s="35">
        <v>0.42964648432788244</v>
      </c>
      <c r="O148" s="35">
        <v>0.10371718677419355</v>
      </c>
      <c r="P148" s="35">
        <v>0.24448412967741931</v>
      </c>
      <c r="Q148" s="35">
        <v>0.11033731477733616</v>
      </c>
      <c r="R148" s="35">
        <v>0.12786898677419353</v>
      </c>
      <c r="S148" s="35">
        <v>1.7363841810766452</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173</v>
      </c>
      <c r="B149" s="5" t="s">
        <v>34</v>
      </c>
      <c r="C149" s="34">
        <v>43338</v>
      </c>
      <c r="D149" s="34">
        <v>43343</v>
      </c>
      <c r="E149" s="35">
        <v>2.9059434999999745E-2</v>
      </c>
      <c r="F149" s="35">
        <v>0.13833689686160996</v>
      </c>
      <c r="G149" s="35">
        <v>7.0943263129359987E-2</v>
      </c>
      <c r="H149" s="35">
        <v>1.7255723185782599</v>
      </c>
      <c r="I149" s="35">
        <v>0</v>
      </c>
      <c r="J149" s="35">
        <v>0</v>
      </c>
      <c r="K149" s="35">
        <v>4.915209488E-3</v>
      </c>
      <c r="L149" s="35">
        <v>6.4486420000000001E-3</v>
      </c>
      <c r="M149" s="35">
        <v>0.31347980367338002</v>
      </c>
      <c r="N149" s="35">
        <v>0.31082347217121159</v>
      </c>
      <c r="O149" s="35">
        <v>4.9428026774193543E-2</v>
      </c>
      <c r="P149" s="35">
        <v>0.22727727023297253</v>
      </c>
      <c r="Q149" s="35">
        <v>0.14938875085248535</v>
      </c>
      <c r="R149" s="35">
        <v>0.13199198677419355</v>
      </c>
      <c r="S149" s="35">
        <v>3.1576650755356659</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174</v>
      </c>
      <c r="B150" s="5" t="s">
        <v>34</v>
      </c>
      <c r="C150" s="34">
        <v>43339</v>
      </c>
      <c r="D150" s="34">
        <v>43343</v>
      </c>
      <c r="E150" s="35">
        <v>0.23211113600000011</v>
      </c>
      <c r="F150" s="35">
        <v>0.74087455218495002</v>
      </c>
      <c r="G150" s="35">
        <v>0.17603640922705999</v>
      </c>
      <c r="H150" s="35">
        <v>1.02782758547233</v>
      </c>
      <c r="I150" s="35">
        <v>0</v>
      </c>
      <c r="J150" s="35">
        <v>0</v>
      </c>
      <c r="K150" s="35">
        <v>0.71820357948799995</v>
      </c>
      <c r="L150" s="35">
        <v>7.6662984794400001E-3</v>
      </c>
      <c r="M150" s="35">
        <v>0.34430640916094002</v>
      </c>
      <c r="N150" s="35">
        <v>0.6212988276629775</v>
      </c>
      <c r="O150" s="35">
        <v>4.7329686774193552E-2</v>
      </c>
      <c r="P150" s="35">
        <v>0.20698850678853856</v>
      </c>
      <c r="Q150" s="35">
        <v>0.15561362385287628</v>
      </c>
      <c r="R150" s="35">
        <v>0.12288658677419355</v>
      </c>
      <c r="S150" s="35">
        <v>4.4011432018654997</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174</v>
      </c>
      <c r="B151" s="5" t="s">
        <v>34</v>
      </c>
      <c r="C151" s="34">
        <v>43340</v>
      </c>
      <c r="D151" s="34">
        <v>43343</v>
      </c>
      <c r="E151" s="35">
        <v>5.1127998000000119E-2</v>
      </c>
      <c r="F151" s="35">
        <v>0.34044639558244</v>
      </c>
      <c r="G151" s="35">
        <v>0.26242826000000002</v>
      </c>
      <c r="H151" s="35">
        <v>0.39894483669635999</v>
      </c>
      <c r="I151" s="35">
        <v>0</v>
      </c>
      <c r="J151" s="35">
        <v>1.3472009979300001E-2</v>
      </c>
      <c r="K151" s="35">
        <v>4.2722294879999996E-3</v>
      </c>
      <c r="L151" s="35">
        <v>1.776522850708E-2</v>
      </c>
      <c r="M151" s="35">
        <v>0.28996287923923997</v>
      </c>
      <c r="N151" s="35">
        <v>0.29322480076713742</v>
      </c>
      <c r="O151" s="35">
        <v>4.5434696774193546E-2</v>
      </c>
      <c r="P151" s="35">
        <v>0.20404125967741935</v>
      </c>
      <c r="Q151" s="35">
        <v>0.13873201326901563</v>
      </c>
      <c r="R151" s="35">
        <v>0.11940282677419356</v>
      </c>
      <c r="S151" s="35">
        <v>2.1792554347543796</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174</v>
      </c>
      <c r="B152" s="5" t="s">
        <v>34</v>
      </c>
      <c r="C152" s="34">
        <v>43341</v>
      </c>
      <c r="D152" s="34">
        <v>43343</v>
      </c>
      <c r="E152" s="35">
        <v>4.5414727000000044E-2</v>
      </c>
      <c r="F152" s="35">
        <v>4.8420884713539995E-2</v>
      </c>
      <c r="G152" s="35">
        <v>0.30843210565965001</v>
      </c>
      <c r="H152" s="35">
        <v>0.40341698153576999</v>
      </c>
      <c r="I152" s="35">
        <v>0</v>
      </c>
      <c r="J152" s="35">
        <v>0.42629292192230001</v>
      </c>
      <c r="K152" s="35">
        <v>4.2722294879999996E-3</v>
      </c>
      <c r="L152" s="35">
        <v>0</v>
      </c>
      <c r="M152" s="35">
        <v>0.32372469840845003</v>
      </c>
      <c r="N152" s="35">
        <v>0.35644797461800737</v>
      </c>
      <c r="O152" s="35">
        <v>4.0026356774193542E-2</v>
      </c>
      <c r="P152" s="35">
        <v>0.20371862967741936</v>
      </c>
      <c r="Q152" s="35">
        <v>4.2529548182856348E-2</v>
      </c>
      <c r="R152" s="35">
        <v>0.11786487677419355</v>
      </c>
      <c r="S152" s="35">
        <v>2.3205619347543807</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174</v>
      </c>
      <c r="B153" s="5" t="s">
        <v>34</v>
      </c>
      <c r="C153" s="34">
        <v>43342</v>
      </c>
      <c r="D153" s="34">
        <v>43343</v>
      </c>
      <c r="E153" s="35">
        <v>-0.37116812299999991</v>
      </c>
      <c r="F153" s="35">
        <v>2.1260268551359998E-2</v>
      </c>
      <c r="G153" s="35">
        <v>0.22601356939821002</v>
      </c>
      <c r="H153" s="35">
        <v>0.25885709529679002</v>
      </c>
      <c r="I153" s="35">
        <v>0</v>
      </c>
      <c r="J153" s="35">
        <v>0</v>
      </c>
      <c r="K153" s="35">
        <v>4.2722294879999996E-3</v>
      </c>
      <c r="L153" s="35">
        <v>2.5564449518199997E-3</v>
      </c>
      <c r="M153" s="35">
        <v>0.19703223610033002</v>
      </c>
      <c r="N153" s="35">
        <v>0.34483352118361743</v>
      </c>
      <c r="O153" s="35">
        <v>2.9588856774193546E-2</v>
      </c>
      <c r="P153" s="35">
        <v>0.23366404967741938</v>
      </c>
      <c r="Q153" s="35">
        <v>4.3831759558435622E-2</v>
      </c>
      <c r="R153" s="35">
        <v>0.11707815677419355</v>
      </c>
      <c r="S153" s="35">
        <v>1.1078200647543697</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174</v>
      </c>
      <c r="B154" s="5" t="s">
        <v>34</v>
      </c>
      <c r="C154" s="34">
        <v>43343</v>
      </c>
      <c r="D154" s="34">
        <v>43343</v>
      </c>
      <c r="E154" s="35">
        <v>-0.58692432899999991</v>
      </c>
      <c r="F154" s="35">
        <v>3.5976581939109999E-2</v>
      </c>
      <c r="G154" s="35">
        <v>0.21089271469949003</v>
      </c>
      <c r="H154" s="35">
        <v>0.28402499955409999</v>
      </c>
      <c r="I154" s="35">
        <v>0</v>
      </c>
      <c r="J154" s="35">
        <v>0.80602229728654995</v>
      </c>
      <c r="K154" s="35">
        <v>4.2722294879999996E-3</v>
      </c>
      <c r="L154" s="35">
        <v>1.2070446533199999E-3</v>
      </c>
      <c r="M154" s="35">
        <v>0.24702161734707001</v>
      </c>
      <c r="N154" s="35">
        <v>0.30397348928966744</v>
      </c>
      <c r="O154" s="35">
        <v>2.4838856774193542E-2</v>
      </c>
      <c r="P154" s="35">
        <v>0.20227330967741933</v>
      </c>
      <c r="Q154" s="35">
        <v>5.1035186271266068E-2</v>
      </c>
      <c r="R154" s="35">
        <v>0.10940367677419356</v>
      </c>
      <c r="S154" s="35">
        <v>1.69401767475438</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174</v>
      </c>
      <c r="B155" s="5" t="s">
        <v>35</v>
      </c>
      <c r="C155" s="34">
        <v>43344</v>
      </c>
      <c r="D155" s="34">
        <v>43373</v>
      </c>
      <c r="E155" s="35">
        <v>-7.8429557999999844E-2</v>
      </c>
      <c r="F155" s="35">
        <v>3.2936168371199996E-2</v>
      </c>
      <c r="G155" s="35">
        <v>0.18880081975034002</v>
      </c>
      <c r="H155" s="35">
        <v>1.2589984792425544</v>
      </c>
      <c r="I155" s="35">
        <v>0</v>
      </c>
      <c r="J155" s="35">
        <v>0</v>
      </c>
      <c r="K155" s="35">
        <v>5.9392294879999996E-3</v>
      </c>
      <c r="L155" s="35">
        <v>1.3381176458739999E-2</v>
      </c>
      <c r="M155" s="35">
        <v>0.17272459796766332</v>
      </c>
      <c r="N155" s="35">
        <v>0.30200220738796474</v>
      </c>
      <c r="O155" s="35">
        <v>4.2276737333333328E-2</v>
      </c>
      <c r="P155" s="35">
        <v>0.2429274463333333</v>
      </c>
      <c r="Q155" s="35">
        <v>7.4397814864883616E-2</v>
      </c>
      <c r="R155" s="35">
        <v>0.80743276633333427</v>
      </c>
      <c r="S155" s="35">
        <v>3.0633878855313466</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174</v>
      </c>
      <c r="B156" s="5" t="s">
        <v>35</v>
      </c>
      <c r="C156" s="34">
        <v>43345</v>
      </c>
      <c r="D156" s="34">
        <v>43373</v>
      </c>
      <c r="E156" s="35">
        <v>-0.39250053900000004</v>
      </c>
      <c r="F156" s="35">
        <v>6.2832293712090009E-2</v>
      </c>
      <c r="G156" s="35">
        <v>8.1656885575250013E-2</v>
      </c>
      <c r="H156" s="35">
        <v>1.0263871022627999</v>
      </c>
      <c r="I156" s="35">
        <v>5.0693813800000001E-5</v>
      </c>
      <c r="J156" s="35">
        <v>0.28055369077337999</v>
      </c>
      <c r="K156" s="35">
        <v>4.2722294879999996E-3</v>
      </c>
      <c r="L156" s="35">
        <v>4.9926134168099996E-2</v>
      </c>
      <c r="M156" s="35">
        <v>0.24197840425206335</v>
      </c>
      <c r="N156" s="35">
        <v>0.36715264494131394</v>
      </c>
      <c r="O156" s="35">
        <v>2.896423733333333E-2</v>
      </c>
      <c r="P156" s="35">
        <v>0.28494241824306399</v>
      </c>
      <c r="Q156" s="35">
        <v>0.10827874272585339</v>
      </c>
      <c r="R156" s="35">
        <v>0.10701200633333417</v>
      </c>
      <c r="S156" s="35">
        <v>2.2515069446223821</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175</v>
      </c>
      <c r="B157" s="5" t="s">
        <v>35</v>
      </c>
      <c r="C157" s="34">
        <v>43346</v>
      </c>
      <c r="D157" s="34">
        <v>43373</v>
      </c>
      <c r="E157" s="35">
        <v>-0.58966766799999981</v>
      </c>
      <c r="F157" s="35">
        <v>0.10717995064426176</v>
      </c>
      <c r="G157" s="35">
        <v>0.18396775900000001</v>
      </c>
      <c r="H157" s="35">
        <v>0.30449704267373001</v>
      </c>
      <c r="I157" s="35">
        <v>0</v>
      </c>
      <c r="J157" s="35">
        <v>1.069420871388E-2</v>
      </c>
      <c r="K157" s="35">
        <v>6.6975894880000001E-3</v>
      </c>
      <c r="L157" s="35">
        <v>-2.4584999999999999E-5</v>
      </c>
      <c r="M157" s="35">
        <v>0.22631590343786334</v>
      </c>
      <c r="N157" s="35">
        <v>0.31832230204306017</v>
      </c>
      <c r="O157" s="35">
        <v>3.0151737333333331E-2</v>
      </c>
      <c r="P157" s="35">
        <v>0.26158226633333342</v>
      </c>
      <c r="Q157" s="35">
        <v>5.2862645750954007E-2</v>
      </c>
      <c r="R157" s="35">
        <v>0.10934888633333417</v>
      </c>
      <c r="S157" s="35">
        <v>1.0219280387517502</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175</v>
      </c>
      <c r="B158" s="5" t="s">
        <v>35</v>
      </c>
      <c r="C158" s="34">
        <v>43347</v>
      </c>
      <c r="D158" s="34">
        <v>43373</v>
      </c>
      <c r="E158" s="35">
        <v>-0.48368894199999996</v>
      </c>
      <c r="F158" s="35">
        <v>0.11378344812336</v>
      </c>
      <c r="G158" s="35">
        <v>0.17069208000000002</v>
      </c>
      <c r="H158" s="35">
        <v>0.27360306351430003</v>
      </c>
      <c r="I158" s="35">
        <v>0</v>
      </c>
      <c r="J158" s="35">
        <v>0</v>
      </c>
      <c r="K158" s="35">
        <v>4.1015969487999994E-2</v>
      </c>
      <c r="L158" s="35">
        <v>0</v>
      </c>
      <c r="M158" s="35">
        <v>0.20725335341972337</v>
      </c>
      <c r="N158" s="35">
        <v>0.2915015553728717</v>
      </c>
      <c r="O158" s="35">
        <v>2.4651737333333333E-2</v>
      </c>
      <c r="P158" s="35">
        <v>0.22053074633333325</v>
      </c>
      <c r="Q158" s="35">
        <v>2.8660440471374317E-2</v>
      </c>
      <c r="R158" s="35">
        <v>9.814888633333417E-2</v>
      </c>
      <c r="S158" s="35">
        <v>0.98615233838963023</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175</v>
      </c>
      <c r="B159" s="5" t="s">
        <v>35</v>
      </c>
      <c r="C159" s="34">
        <v>43348</v>
      </c>
      <c r="D159" s="34">
        <v>43373</v>
      </c>
      <c r="E159" s="35">
        <v>-5.4852073000000057E-2</v>
      </c>
      <c r="F159" s="35">
        <v>4.6114041422551294E-2</v>
      </c>
      <c r="G159" s="35">
        <v>0.19450866686388005</v>
      </c>
      <c r="H159" s="35">
        <v>0.34523917656024294</v>
      </c>
      <c r="I159" s="35">
        <v>0</v>
      </c>
      <c r="J159" s="35">
        <v>1.5808287443830001E-2</v>
      </c>
      <c r="K159" s="35">
        <v>3.8692049487999987E-2</v>
      </c>
      <c r="L159" s="35">
        <v>8.9574222325000002E-4</v>
      </c>
      <c r="M159" s="35">
        <v>0.27851400199894333</v>
      </c>
      <c r="N159" s="35">
        <v>0.31662117650808641</v>
      </c>
      <c r="O159" s="35">
        <v>3.9297567333333332E-2</v>
      </c>
      <c r="P159" s="35">
        <v>0.18685034633333331</v>
      </c>
      <c r="Q159" s="35">
        <v>4.2339734446234491E-2</v>
      </c>
      <c r="R159" s="35">
        <v>9.814888633333417E-2</v>
      </c>
      <c r="S159" s="35">
        <v>1.548177603955019</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175</v>
      </c>
      <c r="B160" s="5" t="s">
        <v>35</v>
      </c>
      <c r="C160" s="34">
        <v>43349</v>
      </c>
      <c r="D160" s="34">
        <v>43373</v>
      </c>
      <c r="E160" s="35">
        <v>-1.6102405000000042E-2</v>
      </c>
      <c r="F160" s="35">
        <v>0.17231874246637</v>
      </c>
      <c r="G160" s="35">
        <v>0.15437783106766001</v>
      </c>
      <c r="H160" s="35">
        <v>0.40522469261226002</v>
      </c>
      <c r="I160" s="35">
        <v>0</v>
      </c>
      <c r="J160" s="35">
        <v>0</v>
      </c>
      <c r="K160" s="35">
        <v>7.9078694879999994E-3</v>
      </c>
      <c r="L160" s="35">
        <v>0</v>
      </c>
      <c r="M160" s="35">
        <v>0.2517416196609033</v>
      </c>
      <c r="N160" s="35">
        <v>0.28703428089637556</v>
      </c>
      <c r="O160" s="35">
        <v>3.2550907333333337E-2</v>
      </c>
      <c r="P160" s="35">
        <v>0.20004596633333332</v>
      </c>
      <c r="Q160" s="35">
        <v>3.458007787970431E-2</v>
      </c>
      <c r="R160" s="35">
        <v>0.10064491633333417</v>
      </c>
      <c r="S160" s="35">
        <v>1.630324499071274</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175</v>
      </c>
      <c r="B161" s="5" t="s">
        <v>35</v>
      </c>
      <c r="C161" s="34">
        <v>43350</v>
      </c>
      <c r="D161" s="34">
        <v>43373</v>
      </c>
      <c r="E161" s="35">
        <v>-0.46061070100000001</v>
      </c>
      <c r="F161" s="35">
        <v>7.0509609776590015E-2</v>
      </c>
      <c r="G161" s="35">
        <v>0.25537073385174003</v>
      </c>
      <c r="H161" s="35">
        <v>0.60632479684675999</v>
      </c>
      <c r="I161" s="35">
        <v>0</v>
      </c>
      <c r="J161" s="35">
        <v>0</v>
      </c>
      <c r="K161" s="35">
        <v>4.2542109488000003E-2</v>
      </c>
      <c r="L161" s="35">
        <v>4.0805550870000003E-4</v>
      </c>
      <c r="M161" s="35">
        <v>0.19583286171904335</v>
      </c>
      <c r="N161" s="35">
        <v>0.30468399798084156</v>
      </c>
      <c r="O161" s="35">
        <v>3.3682427333333334E-2</v>
      </c>
      <c r="P161" s="35">
        <v>0.19441229633333332</v>
      </c>
      <c r="Q161" s="35">
        <v>6.4173126610863995E-2</v>
      </c>
      <c r="R161" s="35">
        <v>9.4505596333334163E-2</v>
      </c>
      <c r="S161" s="35">
        <v>1.4018349107825399</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175</v>
      </c>
      <c r="B162" s="5" t="s">
        <v>35</v>
      </c>
      <c r="C162" s="34">
        <v>43351</v>
      </c>
      <c r="D162" s="34">
        <v>43373</v>
      </c>
      <c r="E162" s="35">
        <v>0.45851525300000007</v>
      </c>
      <c r="F162" s="35">
        <v>0.22652737181533</v>
      </c>
      <c r="G162" s="35">
        <v>0.17645597408117</v>
      </c>
      <c r="H162" s="35">
        <v>1.2069459326104699</v>
      </c>
      <c r="I162" s="35">
        <v>0</v>
      </c>
      <c r="J162" s="35">
        <v>0</v>
      </c>
      <c r="K162" s="35">
        <v>5.2647694879999997E-3</v>
      </c>
      <c r="L162" s="35">
        <v>4.6256405336799998E-3</v>
      </c>
      <c r="M162" s="35">
        <v>0.21254264093286335</v>
      </c>
      <c r="N162" s="35">
        <v>0.32721415243101448</v>
      </c>
      <c r="O162" s="35">
        <v>3.4589237333333328E-2</v>
      </c>
      <c r="P162" s="35">
        <v>0.2557249963333334</v>
      </c>
      <c r="Q162" s="35">
        <v>4.828350320873873E-3</v>
      </c>
      <c r="R162" s="35">
        <v>8.8248166333334169E-2</v>
      </c>
      <c r="S162" s="35">
        <v>3.001482485213403</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175</v>
      </c>
      <c r="B163" s="5" t="s">
        <v>35</v>
      </c>
      <c r="C163" s="34">
        <v>43352</v>
      </c>
      <c r="D163" s="34">
        <v>43373</v>
      </c>
      <c r="E163" s="35">
        <v>-0.13536514300000024</v>
      </c>
      <c r="F163" s="35">
        <v>0.11458446732818001</v>
      </c>
      <c r="G163" s="35">
        <v>6.6761832615330002E-2</v>
      </c>
      <c r="H163" s="35">
        <v>1.5868078607412928</v>
      </c>
      <c r="I163" s="35">
        <v>0</v>
      </c>
      <c r="J163" s="35">
        <v>0.24535307617013999</v>
      </c>
      <c r="K163" s="35">
        <v>0.10261411948799999</v>
      </c>
      <c r="L163" s="35">
        <v>3.748276004E-4</v>
      </c>
      <c r="M163" s="35">
        <v>0.26877580000328333</v>
      </c>
      <c r="N163" s="35">
        <v>0.36286086711258947</v>
      </c>
      <c r="O163" s="35">
        <v>4.8795077333333325E-2</v>
      </c>
      <c r="P163" s="35">
        <v>0.22128485633333331</v>
      </c>
      <c r="Q163" s="35">
        <v>0.11017257928295451</v>
      </c>
      <c r="R163" s="35">
        <v>0.10155001633333419</v>
      </c>
      <c r="S163" s="35">
        <v>3.0945702373421708</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176</v>
      </c>
      <c r="B164" s="5" t="s">
        <v>35</v>
      </c>
      <c r="C164" s="34">
        <v>43353</v>
      </c>
      <c r="D164" s="34">
        <v>43373</v>
      </c>
      <c r="E164" s="35">
        <v>-0.106043844</v>
      </c>
      <c r="F164" s="35">
        <v>0.23472322681735</v>
      </c>
      <c r="G164" s="35">
        <v>0.17919846375121001</v>
      </c>
      <c r="H164" s="35">
        <v>1.6800302887554399</v>
      </c>
      <c r="I164" s="35">
        <v>0</v>
      </c>
      <c r="J164" s="35">
        <v>0.88576033840672008</v>
      </c>
      <c r="K164" s="35">
        <v>8.2035452487999996E-2</v>
      </c>
      <c r="L164" s="35">
        <v>8.892249129399999E-3</v>
      </c>
      <c r="M164" s="35">
        <v>0.22928679092204335</v>
      </c>
      <c r="N164" s="35">
        <v>0.43857648837226404</v>
      </c>
      <c r="O164" s="35">
        <v>3.4038337333333335E-2</v>
      </c>
      <c r="P164" s="35">
        <v>0.16778895633333335</v>
      </c>
      <c r="Q164" s="35">
        <v>2.2564209829003895E-2</v>
      </c>
      <c r="R164" s="35">
        <v>0.10640488633333417</v>
      </c>
      <c r="S164" s="35">
        <v>3.9632558444714325</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176</v>
      </c>
      <c r="B165" s="5" t="s">
        <v>35</v>
      </c>
      <c r="C165" s="34">
        <v>43354</v>
      </c>
      <c r="D165" s="34">
        <v>43373</v>
      </c>
      <c r="E165" s="35">
        <v>-0.39034624799999995</v>
      </c>
      <c r="F165" s="35">
        <v>0.16678478696144999</v>
      </c>
      <c r="G165" s="35">
        <v>0.31884545034147999</v>
      </c>
      <c r="H165" s="35">
        <v>6.5622476249407393</v>
      </c>
      <c r="I165" s="35">
        <v>0</v>
      </c>
      <c r="J165" s="35">
        <v>0.11399332353185</v>
      </c>
      <c r="K165" s="35">
        <v>2.2907783487999996E-2</v>
      </c>
      <c r="L165" s="35">
        <v>0.14724622996955</v>
      </c>
      <c r="M165" s="35">
        <v>0.28708001212189327</v>
      </c>
      <c r="N165" s="35">
        <v>0.75300935431520344</v>
      </c>
      <c r="O165" s="35">
        <v>2.2089237333333331E-2</v>
      </c>
      <c r="P165" s="35">
        <v>0.14806232633333333</v>
      </c>
      <c r="Q165" s="35">
        <v>-7.0152737920282565E-2</v>
      </c>
      <c r="R165" s="35">
        <v>9.8434576333334176E-2</v>
      </c>
      <c r="S165" s="35">
        <v>8.1802017197498831</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176</v>
      </c>
      <c r="B166" s="5" t="s">
        <v>35</v>
      </c>
      <c r="C166" s="34">
        <v>43355</v>
      </c>
      <c r="D166" s="34">
        <v>43373</v>
      </c>
      <c r="E166" s="35">
        <v>-0.15603780699999925</v>
      </c>
      <c r="F166" s="35">
        <v>0.13852510616259001</v>
      </c>
      <c r="G166" s="35">
        <v>0.34294755601067006</v>
      </c>
      <c r="H166" s="35">
        <v>3.34577877212365</v>
      </c>
      <c r="I166" s="35">
        <v>0</v>
      </c>
      <c r="J166" s="35">
        <v>7.809776215401E-2</v>
      </c>
      <c r="K166" s="35">
        <v>9.4531771488000016E-2</v>
      </c>
      <c r="L166" s="35">
        <v>5.0789425092700007E-3</v>
      </c>
      <c r="M166" s="35">
        <v>0.27435129531025332</v>
      </c>
      <c r="N166" s="35">
        <v>0.33742704950056696</v>
      </c>
      <c r="O166" s="35">
        <v>2.3089237333333332E-2</v>
      </c>
      <c r="P166" s="35">
        <v>0.16827566633333335</v>
      </c>
      <c r="Q166" s="35">
        <v>7.1693728872763526E-2</v>
      </c>
      <c r="R166" s="35">
        <v>0.10286241633333418</v>
      </c>
      <c r="S166" s="35">
        <v>4.826621497131776</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176</v>
      </c>
      <c r="B167" s="5" t="s">
        <v>35</v>
      </c>
      <c r="C167" s="34">
        <v>43356</v>
      </c>
      <c r="D167" s="34">
        <v>43373</v>
      </c>
      <c r="E167" s="35">
        <v>-3.4883887000000335E-2</v>
      </c>
      <c r="F167" s="35">
        <v>7.3777014899179996E-2</v>
      </c>
      <c r="G167" s="35">
        <v>0.20615246217529001</v>
      </c>
      <c r="H167" s="35">
        <v>2.60020385223886</v>
      </c>
      <c r="I167" s="35">
        <v>0</v>
      </c>
      <c r="J167" s="35">
        <v>0.16754848408906001</v>
      </c>
      <c r="K167" s="35">
        <v>4.1651675488000001E-2</v>
      </c>
      <c r="L167" s="35">
        <v>5.8375824074000007E-4</v>
      </c>
      <c r="M167" s="35">
        <v>0.26576212378609332</v>
      </c>
      <c r="N167" s="35">
        <v>0.36080648609736454</v>
      </c>
      <c r="O167" s="35">
        <v>2.4238217333333333E-2</v>
      </c>
      <c r="P167" s="35">
        <v>0.1767768863333333</v>
      </c>
      <c r="Q167" s="35">
        <v>2.7918127776704459E-2</v>
      </c>
      <c r="R167" s="35">
        <v>0.10165606633333418</v>
      </c>
      <c r="S167" s="35">
        <v>4.0121912677912936</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176</v>
      </c>
      <c r="B168" s="5" t="s">
        <v>35</v>
      </c>
      <c r="C168" s="34">
        <v>43357</v>
      </c>
      <c r="D168" s="34">
        <v>43373</v>
      </c>
      <c r="E168" s="35">
        <v>-0.30774528199999995</v>
      </c>
      <c r="F168" s="35">
        <v>0.15223718249651996</v>
      </c>
      <c r="G168" s="35">
        <v>0.19817002018473001</v>
      </c>
      <c r="H168" s="35">
        <v>2.2019685122635799</v>
      </c>
      <c r="I168" s="35">
        <v>0</v>
      </c>
      <c r="J168" s="35">
        <v>3.7359520773560001E-2</v>
      </c>
      <c r="K168" s="35">
        <v>4.2722294879999996E-3</v>
      </c>
      <c r="L168" s="35">
        <v>8.1770486444010013E-2</v>
      </c>
      <c r="M168" s="35">
        <v>0.26081315588354331</v>
      </c>
      <c r="N168" s="35">
        <v>0.35263584534156422</v>
      </c>
      <c r="O168" s="35">
        <v>2.9925077333333334E-2</v>
      </c>
      <c r="P168" s="35">
        <v>0.18756269633333339</v>
      </c>
      <c r="Q168" s="35">
        <v>8.1555342258023661E-2</v>
      </c>
      <c r="R168" s="35">
        <v>9.814888633333417E-2</v>
      </c>
      <c r="S168" s="35">
        <v>3.3786736731335321</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176</v>
      </c>
      <c r="B169" s="5" t="s">
        <v>35</v>
      </c>
      <c r="C169" s="34">
        <v>43358</v>
      </c>
      <c r="D169" s="34">
        <v>43373</v>
      </c>
      <c r="E169" s="35">
        <v>0.12731272000000038</v>
      </c>
      <c r="F169" s="35">
        <v>4.5032002189750002E-2</v>
      </c>
      <c r="G169" s="35">
        <v>0.16707886</v>
      </c>
      <c r="H169" s="35">
        <v>1.4844268639148501</v>
      </c>
      <c r="I169" s="35">
        <v>0.37303055599999996</v>
      </c>
      <c r="J169" s="35">
        <v>0</v>
      </c>
      <c r="K169" s="35">
        <v>1.7862814487999999E-2</v>
      </c>
      <c r="L169" s="35">
        <v>0</v>
      </c>
      <c r="M169" s="35">
        <v>0.23709234877926333</v>
      </c>
      <c r="N169" s="35">
        <v>0.36460464890317296</v>
      </c>
      <c r="O169" s="35">
        <v>5.7193407333333328E-2</v>
      </c>
      <c r="P169" s="35">
        <v>0.26263693633333329</v>
      </c>
      <c r="Q169" s="35">
        <v>4.5966428600242911E-3</v>
      </c>
      <c r="R169" s="35">
        <v>9.5460886333334175E-2</v>
      </c>
      <c r="S169" s="35">
        <v>3.2363286871350616</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176</v>
      </c>
      <c r="B170" s="5" t="s">
        <v>35</v>
      </c>
      <c r="C170" s="34">
        <v>43359</v>
      </c>
      <c r="D170" s="34">
        <v>43373</v>
      </c>
      <c r="E170" s="35">
        <v>0.16574449700000013</v>
      </c>
      <c r="F170" s="35">
        <v>0.21655175831802997</v>
      </c>
      <c r="G170" s="35">
        <v>5.8848400000000009E-2</v>
      </c>
      <c r="H170" s="35">
        <v>0.97305774202250006</v>
      </c>
      <c r="I170" s="35">
        <v>6.6483989972164004</v>
      </c>
      <c r="J170" s="35">
        <v>0</v>
      </c>
      <c r="K170" s="35">
        <v>1.6025323987999995E-2</v>
      </c>
      <c r="L170" s="35">
        <v>2.1147679999999999E-3</v>
      </c>
      <c r="M170" s="35">
        <v>0.24071570188193334</v>
      </c>
      <c r="N170" s="35">
        <v>0.53294881694532314</v>
      </c>
      <c r="O170" s="35">
        <v>5.1101037333333328E-2</v>
      </c>
      <c r="P170" s="35">
        <v>0.18597391633333329</v>
      </c>
      <c r="Q170" s="35">
        <v>-1.4943184212874943E-2</v>
      </c>
      <c r="R170" s="35">
        <v>0.10116432633333418</v>
      </c>
      <c r="S170" s="35">
        <v>9.1777021011593138</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177</v>
      </c>
      <c r="B171" s="5" t="s">
        <v>35</v>
      </c>
      <c r="C171" s="34">
        <v>43360</v>
      </c>
      <c r="D171" s="34">
        <v>43373</v>
      </c>
      <c r="E171" s="35">
        <v>6.8741646999999517E-2</v>
      </c>
      <c r="F171" s="35">
        <v>0.17992217550222001</v>
      </c>
      <c r="G171" s="35">
        <v>0.23810169558422001</v>
      </c>
      <c r="H171" s="35">
        <v>3.1038602158328952</v>
      </c>
      <c r="I171" s="35">
        <v>0</v>
      </c>
      <c r="J171" s="35">
        <v>1.0971715882920001E-2</v>
      </c>
      <c r="K171" s="35">
        <v>4.1600338988000002E-2</v>
      </c>
      <c r="L171" s="35">
        <v>4.7668585265140007E-2</v>
      </c>
      <c r="M171" s="35">
        <v>0.26882913738451331</v>
      </c>
      <c r="N171" s="35">
        <v>0.34049952561452212</v>
      </c>
      <c r="O171" s="35">
        <v>3.7040227333333328E-2</v>
      </c>
      <c r="P171" s="35">
        <v>0.19023461633333333</v>
      </c>
      <c r="Q171" s="35">
        <v>-9.7571484858260237E-3</v>
      </c>
      <c r="R171" s="35">
        <v>0.10934888633333417</v>
      </c>
      <c r="S171" s="35">
        <v>4.6270616185686064</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177</v>
      </c>
      <c r="B172" s="5" t="s">
        <v>35</v>
      </c>
      <c r="C172" s="34">
        <v>43361</v>
      </c>
      <c r="D172" s="34">
        <v>43373</v>
      </c>
      <c r="E172" s="35">
        <v>0.10756144199999973</v>
      </c>
      <c r="F172" s="35">
        <v>0.40751133475928997</v>
      </c>
      <c r="G172" s="35">
        <v>0.16854912713115999</v>
      </c>
      <c r="H172" s="35">
        <v>3.49216119481585</v>
      </c>
      <c r="I172" s="35">
        <v>0</v>
      </c>
      <c r="J172" s="35">
        <v>4.8084921926140001E-2</v>
      </c>
      <c r="K172" s="35">
        <v>7.5541157987999999E-2</v>
      </c>
      <c r="L172" s="35">
        <v>6.1474341988799995E-3</v>
      </c>
      <c r="M172" s="35">
        <v>0.2913826128130933</v>
      </c>
      <c r="N172" s="35">
        <v>0.5073023677462456</v>
      </c>
      <c r="O172" s="35">
        <v>2.5059237333333331E-2</v>
      </c>
      <c r="P172" s="35">
        <v>0.16906809633333333</v>
      </c>
      <c r="Q172" s="35">
        <v>0.1932141628680647</v>
      </c>
      <c r="R172" s="35">
        <v>9.814888633333417E-2</v>
      </c>
      <c r="S172" s="35">
        <v>5.5897319762467239</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177</v>
      </c>
      <c r="B173" s="5" t="s">
        <v>35</v>
      </c>
      <c r="C173" s="34">
        <v>43362</v>
      </c>
      <c r="D173" s="34">
        <v>43373</v>
      </c>
      <c r="E173" s="35">
        <v>0.71667659199999978</v>
      </c>
      <c r="F173" s="35">
        <v>0.53415435414433987</v>
      </c>
      <c r="G173" s="35">
        <v>0.22360048821945999</v>
      </c>
      <c r="H173" s="35">
        <v>8.4824557759963302</v>
      </c>
      <c r="I173" s="35">
        <v>0</v>
      </c>
      <c r="J173" s="35">
        <v>0</v>
      </c>
      <c r="K173" s="35">
        <v>0.10856078448800002</v>
      </c>
      <c r="L173" s="35">
        <v>4.0160701717279999E-2</v>
      </c>
      <c r="M173" s="35">
        <v>0.3582727219567533</v>
      </c>
      <c r="N173" s="35">
        <v>0.4228911248438969</v>
      </c>
      <c r="O173" s="35">
        <v>4.2315707333333334E-2</v>
      </c>
      <c r="P173" s="35">
        <v>0.16395876633333334</v>
      </c>
      <c r="Q173" s="35">
        <v>2.2723339653945563E-2</v>
      </c>
      <c r="R173" s="35">
        <v>0.10934888633333417</v>
      </c>
      <c r="S173" s="35">
        <v>11.225119243020007</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177</v>
      </c>
      <c r="B174" s="5" t="s">
        <v>35</v>
      </c>
      <c r="C174" s="34">
        <v>43363</v>
      </c>
      <c r="D174" s="34">
        <v>43373</v>
      </c>
      <c r="E174" s="35">
        <v>1.0466879849999993</v>
      </c>
      <c r="F174" s="35">
        <v>0.27708877072408</v>
      </c>
      <c r="G174" s="35">
        <v>0.26089176980098</v>
      </c>
      <c r="H174" s="35">
        <v>5.7387244534869204</v>
      </c>
      <c r="I174" s="35">
        <v>0</v>
      </c>
      <c r="J174" s="35">
        <v>0</v>
      </c>
      <c r="K174" s="35">
        <v>1.1835781487999998E-2</v>
      </c>
      <c r="L174" s="35">
        <v>4.0650579395410003E-2</v>
      </c>
      <c r="M174" s="35">
        <v>0.26676718319017334</v>
      </c>
      <c r="N174" s="35">
        <v>0.34501532160794907</v>
      </c>
      <c r="O174" s="35">
        <v>3.3530037333333332E-2</v>
      </c>
      <c r="P174" s="35">
        <v>0.16692069633333331</v>
      </c>
      <c r="Q174" s="35">
        <v>-8.6063999047849265E-3</v>
      </c>
      <c r="R174" s="35">
        <v>9.8419796333334184E-2</v>
      </c>
      <c r="S174" s="35">
        <v>8.2779259747887277</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177</v>
      </c>
      <c r="B175" s="5" t="s">
        <v>35</v>
      </c>
      <c r="C175" s="34">
        <v>43364</v>
      </c>
      <c r="D175" s="34">
        <v>43373</v>
      </c>
      <c r="E175" s="35">
        <v>0.15606926099999985</v>
      </c>
      <c r="F175" s="35">
        <v>0.10891112117141001</v>
      </c>
      <c r="G175" s="35">
        <v>0.17264311134949001</v>
      </c>
      <c r="H175" s="35">
        <v>2.7885220700617901</v>
      </c>
      <c r="I175" s="35">
        <v>0</v>
      </c>
      <c r="J175" s="35">
        <v>0</v>
      </c>
      <c r="K175" s="35">
        <v>9.0884519487999985E-2</v>
      </c>
      <c r="L175" s="35">
        <v>9.1370941507600001E-3</v>
      </c>
      <c r="M175" s="35">
        <v>0.23180293300364332</v>
      </c>
      <c r="N175" s="35">
        <v>0.41107850367119253</v>
      </c>
      <c r="O175" s="35">
        <v>2.6844907333333334E-2</v>
      </c>
      <c r="P175" s="35">
        <v>0.16785599633333334</v>
      </c>
      <c r="Q175" s="35">
        <v>0.25024039084800287</v>
      </c>
      <c r="R175" s="35">
        <v>0.12236996633333419</v>
      </c>
      <c r="S175" s="35">
        <v>4.5363598747442895</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177</v>
      </c>
      <c r="B176" s="5" t="s">
        <v>35</v>
      </c>
      <c r="C176" s="34">
        <v>43365</v>
      </c>
      <c r="D176" s="34">
        <v>43373</v>
      </c>
      <c r="E176" s="35">
        <v>1.005248087</v>
      </c>
      <c r="F176" s="35">
        <v>0.135966029387</v>
      </c>
      <c r="G176" s="35">
        <v>0.33268501999999994</v>
      </c>
      <c r="H176" s="35">
        <v>1.4446522172616945</v>
      </c>
      <c r="I176" s="35">
        <v>0</v>
      </c>
      <c r="J176" s="35">
        <v>2.1765388289516898</v>
      </c>
      <c r="K176" s="35">
        <v>9.7819309487999995E-2</v>
      </c>
      <c r="L176" s="35">
        <v>0</v>
      </c>
      <c r="M176" s="35">
        <v>0.27224115710533331</v>
      </c>
      <c r="N176" s="35">
        <v>0.38275064351752119</v>
      </c>
      <c r="O176" s="35">
        <v>6.2987557333333333E-2</v>
      </c>
      <c r="P176" s="35">
        <v>0.20980804633333322</v>
      </c>
      <c r="Q176" s="35">
        <v>-6.2472352053945298E-3</v>
      </c>
      <c r="R176" s="35">
        <v>0.12116659633333417</v>
      </c>
      <c r="S176" s="35">
        <v>6.2356162575058445</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177</v>
      </c>
      <c r="B177" s="5" t="s">
        <v>35</v>
      </c>
      <c r="C177" s="34">
        <v>43366</v>
      </c>
      <c r="D177" s="34">
        <v>43373</v>
      </c>
      <c r="E177" s="35">
        <v>7.3779268999999648E-2</v>
      </c>
      <c r="F177" s="35">
        <v>0.11772479633456001</v>
      </c>
      <c r="G177" s="35">
        <v>6.2770269999999989E-2</v>
      </c>
      <c r="H177" s="35">
        <v>1.5126916367774044</v>
      </c>
      <c r="I177" s="35">
        <v>8.2083383999999995E-2</v>
      </c>
      <c r="J177" s="35">
        <v>0</v>
      </c>
      <c r="K177" s="35">
        <v>8.3551494880000007E-3</v>
      </c>
      <c r="L177" s="35">
        <v>5.0771339551520002E-2</v>
      </c>
      <c r="M177" s="35">
        <v>0.17837100762393332</v>
      </c>
      <c r="N177" s="35">
        <v>0.31531825670155333</v>
      </c>
      <c r="O177" s="35">
        <v>2.858107733333333E-2</v>
      </c>
      <c r="P177" s="35">
        <v>0.26686243633333334</v>
      </c>
      <c r="Q177" s="35">
        <v>8.9134451063014611E-2</v>
      </c>
      <c r="R177" s="35">
        <v>0.11192030633333419</v>
      </c>
      <c r="S177" s="35">
        <v>2.8983633805399864</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178</v>
      </c>
      <c r="B178" s="5" t="s">
        <v>35</v>
      </c>
      <c r="C178" s="34">
        <v>43367</v>
      </c>
      <c r="D178" s="34">
        <v>43373</v>
      </c>
      <c r="E178" s="35">
        <v>-0.2361454209999998</v>
      </c>
      <c r="F178" s="35">
        <v>0.26030231655751995</v>
      </c>
      <c r="G178" s="35">
        <v>0.21330422313475003</v>
      </c>
      <c r="H178" s="35">
        <v>0.84556804373925998</v>
      </c>
      <c r="I178" s="35">
        <v>0</v>
      </c>
      <c r="J178" s="35">
        <v>0</v>
      </c>
      <c r="K178" s="35">
        <v>7.0895494880000003E-3</v>
      </c>
      <c r="L178" s="35">
        <v>0</v>
      </c>
      <c r="M178" s="35">
        <v>0.16753954424567333</v>
      </c>
      <c r="N178" s="35">
        <v>0.31476385219281533</v>
      </c>
      <c r="O178" s="35">
        <v>2.0331077333333329E-2</v>
      </c>
      <c r="P178" s="35">
        <v>0.22727914633333338</v>
      </c>
      <c r="Q178" s="35">
        <v>4.5166806102844848E-2</v>
      </c>
      <c r="R178" s="35">
        <v>0.10075369633333417</v>
      </c>
      <c r="S178" s="35">
        <v>1.9659528344608646</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178</v>
      </c>
      <c r="B179" s="5" t="s">
        <v>35</v>
      </c>
      <c r="C179" s="34">
        <v>43368</v>
      </c>
      <c r="D179" s="34">
        <v>43373</v>
      </c>
      <c r="E179" s="35">
        <v>-0.22029111800000001</v>
      </c>
      <c r="F179" s="35">
        <v>0.29306573149492998</v>
      </c>
      <c r="G179" s="35">
        <v>0.17287467825791999</v>
      </c>
      <c r="H179" s="35">
        <v>5.154339291364634</v>
      </c>
      <c r="I179" s="35">
        <v>0.36663153178400998</v>
      </c>
      <c r="J179" s="35">
        <v>0</v>
      </c>
      <c r="K179" s="35">
        <v>7.3636209487999982E-2</v>
      </c>
      <c r="L179" s="35">
        <v>1.8907754270999998E-3</v>
      </c>
      <c r="M179" s="35">
        <v>0.29192396250405334</v>
      </c>
      <c r="N179" s="35">
        <v>0.31863691130559296</v>
      </c>
      <c r="O179" s="35">
        <v>5.9402547333333333E-2</v>
      </c>
      <c r="P179" s="35">
        <v>0.18434312633333333</v>
      </c>
      <c r="Q179" s="35">
        <v>5.201411953779507E-2</v>
      </c>
      <c r="R179" s="35">
        <v>0.10507181633333418</v>
      </c>
      <c r="S179" s="35">
        <v>6.8535395831640358</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178</v>
      </c>
      <c r="B180" s="5" t="s">
        <v>35</v>
      </c>
      <c r="C180" s="34">
        <v>43369</v>
      </c>
      <c r="D180" s="34">
        <v>43373</v>
      </c>
      <c r="E180" s="35">
        <v>0.47736598699999977</v>
      </c>
      <c r="F180" s="35">
        <v>0.29123501423482995</v>
      </c>
      <c r="G180" s="35">
        <v>0.26604094354878</v>
      </c>
      <c r="H180" s="35">
        <v>0.75795122915306001</v>
      </c>
      <c r="I180" s="35">
        <v>6.34851082651398</v>
      </c>
      <c r="J180" s="35">
        <v>0</v>
      </c>
      <c r="K180" s="35">
        <v>1.0901629487999999E-2</v>
      </c>
      <c r="L180" s="35">
        <v>0</v>
      </c>
      <c r="M180" s="35">
        <v>0.37491608513539326</v>
      </c>
      <c r="N180" s="35">
        <v>0.65082180905786191</v>
      </c>
      <c r="O180" s="35">
        <v>2.1383117333333333E-2</v>
      </c>
      <c r="P180" s="35">
        <v>0.16140472633333333</v>
      </c>
      <c r="Q180" s="35">
        <v>-2.3830338017086214E-2</v>
      </c>
      <c r="R180" s="35">
        <v>0.10895439633333417</v>
      </c>
      <c r="S180" s="35">
        <v>9.4456554261148185</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178</v>
      </c>
      <c r="B181" s="5" t="s">
        <v>35</v>
      </c>
      <c r="C181" s="34">
        <v>43370</v>
      </c>
      <c r="D181" s="34">
        <v>43373</v>
      </c>
      <c r="E181" s="35">
        <v>-0.25259158199999993</v>
      </c>
      <c r="F181" s="35">
        <v>0.14808909252133001</v>
      </c>
      <c r="G181" s="35">
        <v>0.23201225166682998</v>
      </c>
      <c r="H181" s="35">
        <v>0.71587193724462994</v>
      </c>
      <c r="I181" s="35">
        <v>4.3613060644712602</v>
      </c>
      <c r="J181" s="35">
        <v>0</v>
      </c>
      <c r="K181" s="35">
        <v>8.0304269487999999E-2</v>
      </c>
      <c r="L181" s="35">
        <v>0</v>
      </c>
      <c r="M181" s="35">
        <v>0.26104710208902332</v>
      </c>
      <c r="N181" s="35">
        <v>0.3105697772449173</v>
      </c>
      <c r="O181" s="35">
        <v>2.803241733333333E-2</v>
      </c>
      <c r="P181" s="35">
        <v>0.15264874633333331</v>
      </c>
      <c r="Q181" s="35">
        <v>9.6314414911947716E-3</v>
      </c>
      <c r="R181" s="35">
        <v>0.10619704633333418</v>
      </c>
      <c r="S181" s="35">
        <v>6.1531185642171859</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178</v>
      </c>
      <c r="B182" s="5" t="s">
        <v>35</v>
      </c>
      <c r="C182" s="34">
        <v>43371</v>
      </c>
      <c r="D182" s="34">
        <v>43373</v>
      </c>
      <c r="E182" s="35">
        <v>-0.43269159799999996</v>
      </c>
      <c r="F182" s="35">
        <v>0.1111290925783</v>
      </c>
      <c r="G182" s="35">
        <v>0.22447175599999999</v>
      </c>
      <c r="H182" s="35">
        <v>0.94926806824281995</v>
      </c>
      <c r="I182" s="35">
        <v>0</v>
      </c>
      <c r="J182" s="35">
        <v>0</v>
      </c>
      <c r="K182" s="35">
        <v>8.5244329487999995E-2</v>
      </c>
      <c r="L182" s="35">
        <v>-1.8479999999999999E-5</v>
      </c>
      <c r="M182" s="35">
        <v>0.21417562771930332</v>
      </c>
      <c r="N182" s="35">
        <v>0.30702451438820016</v>
      </c>
      <c r="O182" s="35">
        <v>2.1719917333333331E-2</v>
      </c>
      <c r="P182" s="35">
        <v>0.19054657633333333</v>
      </c>
      <c r="Q182" s="35">
        <v>3.210249433542358E-2</v>
      </c>
      <c r="R182" s="35">
        <v>0.10619704633333418</v>
      </c>
      <c r="S182" s="35">
        <v>1.809169344752048</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178</v>
      </c>
      <c r="B183" s="5" t="s">
        <v>35</v>
      </c>
      <c r="C183" s="34">
        <v>43372</v>
      </c>
      <c r="D183" s="34">
        <v>43373</v>
      </c>
      <c r="E183" s="35">
        <v>-0.66451152099999966</v>
      </c>
      <c r="F183" s="35">
        <v>0.20778417001103999</v>
      </c>
      <c r="G183" s="35">
        <v>0.16976520491708999</v>
      </c>
      <c r="H183" s="35">
        <v>7.9506659906183303</v>
      </c>
      <c r="I183" s="35">
        <v>0</v>
      </c>
      <c r="J183" s="35">
        <v>0</v>
      </c>
      <c r="K183" s="35">
        <v>0.19081268948799998</v>
      </c>
      <c r="L183" s="35">
        <v>4.6917238999999999E-2</v>
      </c>
      <c r="M183" s="35">
        <v>0.2351803813870833</v>
      </c>
      <c r="N183" s="35">
        <v>0.36360112132961975</v>
      </c>
      <c r="O183" s="35">
        <v>4.1344917333333328E-2</v>
      </c>
      <c r="P183" s="35">
        <v>0.24911720633333334</v>
      </c>
      <c r="Q183" s="35">
        <v>-0.11087372184523506</v>
      </c>
      <c r="R183" s="35">
        <v>0.11739704633333418</v>
      </c>
      <c r="S183" s="35">
        <v>8.7972007239059273</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178</v>
      </c>
      <c r="B184" s="5" t="s">
        <v>35</v>
      </c>
      <c r="C184" s="34">
        <v>43373</v>
      </c>
      <c r="D184" s="34">
        <v>43373</v>
      </c>
      <c r="E184" s="35">
        <v>-5.9956657999999941E-2</v>
      </c>
      <c r="F184" s="35">
        <v>0.35082755126655002</v>
      </c>
      <c r="G184" s="35">
        <v>8.910816160085E-2</v>
      </c>
      <c r="H184" s="35">
        <v>8.8692188662364</v>
      </c>
      <c r="I184" s="35">
        <v>0</v>
      </c>
      <c r="J184" s="35">
        <v>0</v>
      </c>
      <c r="K184" s="35">
        <v>0.167592989488</v>
      </c>
      <c r="L184" s="35">
        <v>5.0847836694600003E-3</v>
      </c>
      <c r="M184" s="35">
        <v>0.29241751619767331</v>
      </c>
      <c r="N184" s="35">
        <v>0.39082110724605512</v>
      </c>
      <c r="O184" s="35">
        <v>4.9968007333333328E-2</v>
      </c>
      <c r="P184" s="35">
        <v>0.28368067633333333</v>
      </c>
      <c r="Q184" s="35">
        <v>0.27964338356583279</v>
      </c>
      <c r="R184" s="35">
        <v>0.11739704633333418</v>
      </c>
      <c r="S184" s="35">
        <v>10.835803431270822</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179</v>
      </c>
      <c r="B185" s="5" t="s">
        <v>36</v>
      </c>
      <c r="C185" s="34">
        <v>43374</v>
      </c>
      <c r="D185" s="34">
        <v>43404</v>
      </c>
      <c r="E185" s="35">
        <v>0.19725933399999995</v>
      </c>
      <c r="F185" s="35">
        <v>0.17340299645384</v>
      </c>
      <c r="G185" s="35">
        <v>0.17077307149568999</v>
      </c>
      <c r="H185" s="35">
        <v>2.8992156004526199</v>
      </c>
      <c r="I185" s="35">
        <v>0</v>
      </c>
      <c r="J185" s="35">
        <v>9.9616845389630004E-2</v>
      </c>
      <c r="K185" s="35">
        <v>0.19377412948799999</v>
      </c>
      <c r="L185" s="35">
        <v>3.4109758304109998E-2</v>
      </c>
      <c r="M185" s="35">
        <v>0.30915071412307382</v>
      </c>
      <c r="N185" s="35">
        <v>0.41863061893991838</v>
      </c>
      <c r="O185" s="35">
        <v>4.0344267096774189E-2</v>
      </c>
      <c r="P185" s="35">
        <v>0.22870286290322578</v>
      </c>
      <c r="Q185" s="35">
        <v>4.9775348784572827E-2</v>
      </c>
      <c r="R185" s="35">
        <v>1.6882627680645161</v>
      </c>
      <c r="S185" s="35">
        <v>6.5030183154959715</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179</v>
      </c>
      <c r="B186" s="5" t="s">
        <v>36</v>
      </c>
      <c r="C186" s="34">
        <v>43375</v>
      </c>
      <c r="D186" s="34">
        <v>43404</v>
      </c>
      <c r="E186" s="35">
        <v>1.3536149280000007</v>
      </c>
      <c r="F186" s="35">
        <v>0.24625224769661996</v>
      </c>
      <c r="G186" s="35">
        <v>0.15218399521168002</v>
      </c>
      <c r="H186" s="35">
        <v>9.3510765029988292</v>
      </c>
      <c r="I186" s="35">
        <v>0</v>
      </c>
      <c r="J186" s="35">
        <v>0.16187375137273999</v>
      </c>
      <c r="K186" s="35">
        <v>0.55738222948799998</v>
      </c>
      <c r="L186" s="35">
        <v>9.7890589999999993E-3</v>
      </c>
      <c r="M186" s="35">
        <v>0.31920779581051384</v>
      </c>
      <c r="N186" s="35">
        <v>0.41358567606129504</v>
      </c>
      <c r="O186" s="35">
        <v>2.9679017096774195E-2</v>
      </c>
      <c r="P186" s="35">
        <v>0.17951001290322585</v>
      </c>
      <c r="Q186" s="35">
        <v>-0.67911968143504453</v>
      </c>
      <c r="R186" s="35">
        <v>0.11934013806451613</v>
      </c>
      <c r="S186" s="35">
        <v>12.214375672269147</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179</v>
      </c>
      <c r="B187" s="5" t="s">
        <v>36</v>
      </c>
      <c r="C187" s="34">
        <v>43376</v>
      </c>
      <c r="D187" s="34">
        <v>43404</v>
      </c>
      <c r="E187" s="35">
        <v>0.51035172399999995</v>
      </c>
      <c r="F187" s="35">
        <v>0.21866958050107002</v>
      </c>
      <c r="G187" s="35">
        <v>0.16710519000000004</v>
      </c>
      <c r="H187" s="35">
        <v>1.8055475519377602</v>
      </c>
      <c r="I187" s="35">
        <v>0</v>
      </c>
      <c r="J187" s="35">
        <v>0</v>
      </c>
      <c r="K187" s="35">
        <v>0.384844769488</v>
      </c>
      <c r="L187" s="35">
        <v>8.5421400000000001E-3</v>
      </c>
      <c r="M187" s="35">
        <v>0.37355458195070379</v>
      </c>
      <c r="N187" s="35">
        <v>0.31196902852089864</v>
      </c>
      <c r="O187" s="35">
        <v>2.1273817096774193E-2</v>
      </c>
      <c r="P187" s="35">
        <v>0.21068632290322581</v>
      </c>
      <c r="Q187" s="35">
        <v>1.7378093147691554E-2</v>
      </c>
      <c r="R187" s="35">
        <v>0.11934013806451613</v>
      </c>
      <c r="S187" s="35">
        <v>4.14926293761064</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179</v>
      </c>
      <c r="B188" s="5" t="s">
        <v>36</v>
      </c>
      <c r="C188" s="34">
        <v>43377</v>
      </c>
      <c r="D188" s="34">
        <v>43404</v>
      </c>
      <c r="E188" s="35">
        <v>-9.2258934999999681E-2</v>
      </c>
      <c r="F188" s="35">
        <v>0.12430580760127001</v>
      </c>
      <c r="G188" s="35">
        <v>0.15536017692056003</v>
      </c>
      <c r="H188" s="35">
        <v>4.2090243057489101</v>
      </c>
      <c r="I188" s="35">
        <v>0</v>
      </c>
      <c r="J188" s="35">
        <v>0</v>
      </c>
      <c r="K188" s="35">
        <v>0.51963222948800003</v>
      </c>
      <c r="L188" s="35">
        <v>7.3410379999999994E-3</v>
      </c>
      <c r="M188" s="35">
        <v>0.30406037745928383</v>
      </c>
      <c r="N188" s="35">
        <v>0.30832561926155849</v>
      </c>
      <c r="O188" s="35">
        <v>2.8920287096774192E-2</v>
      </c>
      <c r="P188" s="35">
        <v>0.21595293290322579</v>
      </c>
      <c r="Q188" s="35">
        <v>-1.4548054886519097E-2</v>
      </c>
      <c r="R188" s="35">
        <v>0.10814013806451613</v>
      </c>
      <c r="S188" s="35">
        <v>5.8742559226575795</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179</v>
      </c>
      <c r="B189" s="5" t="s">
        <v>36</v>
      </c>
      <c r="C189" s="34">
        <v>43378</v>
      </c>
      <c r="D189" s="34">
        <v>43404</v>
      </c>
      <c r="E189" s="35">
        <v>0.10229156300000009</v>
      </c>
      <c r="F189" s="35">
        <v>0.24039885025463001</v>
      </c>
      <c r="G189" s="35">
        <v>0.19384299432111002</v>
      </c>
      <c r="H189" s="35">
        <v>0.39690712692019003</v>
      </c>
      <c r="I189" s="35">
        <v>0</v>
      </c>
      <c r="J189" s="35">
        <v>0</v>
      </c>
      <c r="K189" s="35">
        <v>0.47763222948799999</v>
      </c>
      <c r="L189" s="35">
        <v>1.7193733498E-4</v>
      </c>
      <c r="M189" s="35">
        <v>0.32825357283139384</v>
      </c>
      <c r="N189" s="35">
        <v>0.28954107821616482</v>
      </c>
      <c r="O189" s="35">
        <v>1.8597447096774192E-2</v>
      </c>
      <c r="P189" s="35">
        <v>0.24088105290322581</v>
      </c>
      <c r="Q189" s="35">
        <v>4.8288201484061266E-2</v>
      </c>
      <c r="R189" s="35">
        <v>0.10814013806451613</v>
      </c>
      <c r="S189" s="35">
        <v>2.4449461919150459</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179</v>
      </c>
      <c r="B190" s="5" t="s">
        <v>36</v>
      </c>
      <c r="C190" s="34">
        <v>43379</v>
      </c>
      <c r="D190" s="34">
        <v>43404</v>
      </c>
      <c r="E190" s="35">
        <v>-5.2898875000000123E-2</v>
      </c>
      <c r="F190" s="35">
        <v>0.11527467011266</v>
      </c>
      <c r="G190" s="35">
        <v>0.15956562447889996</v>
      </c>
      <c r="H190" s="35">
        <v>0.40368302270640999</v>
      </c>
      <c r="I190" s="35">
        <v>0</v>
      </c>
      <c r="J190" s="35">
        <v>9.8270336630000002E-4</v>
      </c>
      <c r="K190" s="35">
        <v>0.47763222948799999</v>
      </c>
      <c r="L190" s="35">
        <v>3.4949839946000001E-3</v>
      </c>
      <c r="M190" s="35">
        <v>0.25361598698630389</v>
      </c>
      <c r="N190" s="35">
        <v>0.25980790069759369</v>
      </c>
      <c r="O190" s="35">
        <v>1.9482787096774194E-2</v>
      </c>
      <c r="P190" s="35">
        <v>0.24274705290322587</v>
      </c>
      <c r="Q190" s="35">
        <v>7.3626050036551829E-2</v>
      </c>
      <c r="R190" s="35">
        <v>0.10814013806451613</v>
      </c>
      <c r="S190" s="35">
        <v>2.0651542749318352</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179</v>
      </c>
      <c r="B191" s="5" t="s">
        <v>36</v>
      </c>
      <c r="C191" s="34">
        <v>43380</v>
      </c>
      <c r="D191" s="34">
        <v>43404</v>
      </c>
      <c r="E191" s="35">
        <v>0.17668873699999921</v>
      </c>
      <c r="F191" s="35">
        <v>0.37763747547936999</v>
      </c>
      <c r="G191" s="35">
        <v>0.10401192000000001</v>
      </c>
      <c r="H191" s="35">
        <v>8.4977160032236405</v>
      </c>
      <c r="I191" s="35">
        <v>0.35939303977053999</v>
      </c>
      <c r="J191" s="35">
        <v>0.10137684818919</v>
      </c>
      <c r="K191" s="35">
        <v>0.38999932948799998</v>
      </c>
      <c r="L191" s="35">
        <v>2.873904E-2</v>
      </c>
      <c r="M191" s="35">
        <v>0.23418420585961386</v>
      </c>
      <c r="N191" s="35">
        <v>0.37452092522927216</v>
      </c>
      <c r="O191" s="35">
        <v>2.5732787096774193E-2</v>
      </c>
      <c r="P191" s="35">
        <v>0.2246233729032257</v>
      </c>
      <c r="Q191" s="35">
        <v>-9.815970257630903E-2</v>
      </c>
      <c r="R191" s="35">
        <v>0.10814013806451613</v>
      </c>
      <c r="S191" s="35">
        <v>10.904604119727834</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180</v>
      </c>
      <c r="B192" s="5" t="s">
        <v>36</v>
      </c>
      <c r="C192" s="34">
        <v>43381</v>
      </c>
      <c r="D192" s="34">
        <v>43404</v>
      </c>
      <c r="E192" s="35">
        <v>-0.23493318999999957</v>
      </c>
      <c r="F192" s="35">
        <v>0.38964217161827996</v>
      </c>
      <c r="G192" s="35">
        <v>0.20640825300000001</v>
      </c>
      <c r="H192" s="35">
        <v>10.656769614791639</v>
      </c>
      <c r="I192" s="35">
        <v>0.26373089384456</v>
      </c>
      <c r="J192" s="35">
        <v>0.77564904158381998</v>
      </c>
      <c r="K192" s="35">
        <v>0.362576229488</v>
      </c>
      <c r="L192" s="35">
        <v>2.9104710087799997E-3</v>
      </c>
      <c r="M192" s="35">
        <v>0.27855237643952385</v>
      </c>
      <c r="N192" s="35">
        <v>0.3746098687405971</v>
      </c>
      <c r="O192" s="35">
        <v>2.2545287096774193E-2</v>
      </c>
      <c r="P192" s="35">
        <v>0.20530712290322584</v>
      </c>
      <c r="Q192" s="35">
        <v>-8.3283216367406585E-2</v>
      </c>
      <c r="R192" s="35">
        <v>0.11027209806451614</v>
      </c>
      <c r="S192" s="35">
        <v>13.330757022212312</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180</v>
      </c>
      <c r="B193" s="5" t="s">
        <v>36</v>
      </c>
      <c r="C193" s="34">
        <v>43382</v>
      </c>
      <c r="D193" s="34">
        <v>43404</v>
      </c>
      <c r="E193" s="35">
        <v>-0.1606115200000009</v>
      </c>
      <c r="F193" s="35">
        <v>0.44632823043304998</v>
      </c>
      <c r="G193" s="35">
        <v>0.16286289727051001</v>
      </c>
      <c r="H193" s="35">
        <v>10.991891985933171</v>
      </c>
      <c r="I193" s="35">
        <v>0.33920350487144002</v>
      </c>
      <c r="J193" s="35">
        <v>3.6059948300949995E-2</v>
      </c>
      <c r="K193" s="35">
        <v>0.50727291948800002</v>
      </c>
      <c r="L193" s="35">
        <v>6.3414562828099999E-3</v>
      </c>
      <c r="M193" s="35">
        <v>0.20065836677552384</v>
      </c>
      <c r="N193" s="35">
        <v>0.35580542614912031</v>
      </c>
      <c r="O193" s="35">
        <v>3.2894287096774194E-2</v>
      </c>
      <c r="P193" s="35">
        <v>0.1922468529032258</v>
      </c>
      <c r="Q193" s="35">
        <v>-0.12134308193643854</v>
      </c>
      <c r="R193" s="35">
        <v>0.10568341806451613</v>
      </c>
      <c r="S193" s="35">
        <v>13.095294691632651</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180</v>
      </c>
      <c r="B194" s="5" t="s">
        <v>36</v>
      </c>
      <c r="C194" s="34">
        <v>43383</v>
      </c>
      <c r="D194" s="34">
        <v>43404</v>
      </c>
      <c r="E194" s="35">
        <v>0.34115037700000017</v>
      </c>
      <c r="F194" s="35">
        <v>0.30901449056577002</v>
      </c>
      <c r="G194" s="35">
        <v>0.15795136374149002</v>
      </c>
      <c r="H194" s="35">
        <v>2.3160038605267301</v>
      </c>
      <c r="I194" s="35">
        <v>0</v>
      </c>
      <c r="J194" s="35">
        <v>0.35137178169109001</v>
      </c>
      <c r="K194" s="35">
        <v>0.37587519948800002</v>
      </c>
      <c r="L194" s="35">
        <v>5.0891020592699994E-3</v>
      </c>
      <c r="M194" s="35">
        <v>0.2561003638893139</v>
      </c>
      <c r="N194" s="35">
        <v>0.3233536202580059</v>
      </c>
      <c r="O194" s="35">
        <v>2.0559847096774192E-2</v>
      </c>
      <c r="P194" s="35">
        <v>0.19357579290322574</v>
      </c>
      <c r="Q194" s="35">
        <v>1.2636829859850677E-2</v>
      </c>
      <c r="R194" s="35">
        <v>0.11646397806451614</v>
      </c>
      <c r="S194" s="35">
        <v>4.7791466071440372</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180</v>
      </c>
      <c r="B195" s="5" t="s">
        <v>36</v>
      </c>
      <c r="C195" s="34">
        <v>43384</v>
      </c>
      <c r="D195" s="34">
        <v>43404</v>
      </c>
      <c r="E195" s="35">
        <v>0.47787003200000006</v>
      </c>
      <c r="F195" s="35">
        <v>0.18506191443705444</v>
      </c>
      <c r="G195" s="35">
        <v>0.22905900660022999</v>
      </c>
      <c r="H195" s="35">
        <v>2.4547012891825566</v>
      </c>
      <c r="I195" s="35">
        <v>0</v>
      </c>
      <c r="J195" s="35">
        <v>0.38098634148503002</v>
      </c>
      <c r="K195" s="35">
        <v>0.362576229488</v>
      </c>
      <c r="L195" s="35">
        <v>1.0876358435999999E-4</v>
      </c>
      <c r="M195" s="35">
        <v>0.27475308168276386</v>
      </c>
      <c r="N195" s="35">
        <v>0.39359887266486876</v>
      </c>
      <c r="O195" s="35">
        <v>7.9400267096774196E-2</v>
      </c>
      <c r="P195" s="35">
        <v>0.19568218290322587</v>
      </c>
      <c r="Q195" s="35">
        <v>4.1164378708020574E-2</v>
      </c>
      <c r="R195" s="35">
        <v>0.11790205806451615</v>
      </c>
      <c r="S195" s="35">
        <v>5.1928644178974013</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180</v>
      </c>
      <c r="B196" s="5" t="s">
        <v>36</v>
      </c>
      <c r="C196" s="34">
        <v>43385</v>
      </c>
      <c r="D196" s="34">
        <v>43404</v>
      </c>
      <c r="E196" s="35">
        <v>0.350656356</v>
      </c>
      <c r="F196" s="35">
        <v>0.24295957917884997</v>
      </c>
      <c r="G196" s="35">
        <v>0.15570313503845001</v>
      </c>
      <c r="H196" s="35">
        <v>1.31873769654301</v>
      </c>
      <c r="I196" s="35">
        <v>2.0748689528830999</v>
      </c>
      <c r="J196" s="35">
        <v>3.9508760618434202</v>
      </c>
      <c r="K196" s="35">
        <v>0.484212059488</v>
      </c>
      <c r="L196" s="35">
        <v>3.4360923970950003E-2</v>
      </c>
      <c r="M196" s="35">
        <v>0.26781899337536391</v>
      </c>
      <c r="N196" s="35">
        <v>0.40490989685108225</v>
      </c>
      <c r="O196" s="35">
        <v>2.5307707096774195E-2</v>
      </c>
      <c r="P196" s="35">
        <v>0.21629829290322597</v>
      </c>
      <c r="Q196" s="35">
        <v>0.30096608699209182</v>
      </c>
      <c r="R196" s="35">
        <v>0.11378552806451614</v>
      </c>
      <c r="S196" s="35">
        <v>9.9414612702288352</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180</v>
      </c>
      <c r="B197" s="5" t="s">
        <v>36</v>
      </c>
      <c r="C197" s="34">
        <v>43386</v>
      </c>
      <c r="D197" s="34">
        <v>43404</v>
      </c>
      <c r="E197" s="35">
        <v>-0.2031094469999998</v>
      </c>
      <c r="F197" s="35">
        <v>0.44672622240175996</v>
      </c>
      <c r="G197" s="35">
        <v>0.15594256721402999</v>
      </c>
      <c r="H197" s="35">
        <v>1.1274497849823302</v>
      </c>
      <c r="I197" s="35">
        <v>0.274819068</v>
      </c>
      <c r="J197" s="35">
        <v>0.44498457687175996</v>
      </c>
      <c r="K197" s="35">
        <v>0.47965761948800001</v>
      </c>
      <c r="L197" s="35">
        <v>3.70424E-4</v>
      </c>
      <c r="M197" s="35">
        <v>0.26169128004847386</v>
      </c>
      <c r="N197" s="35">
        <v>0.38274945236063573</v>
      </c>
      <c r="O197" s="35">
        <v>2.0653147096774193E-2</v>
      </c>
      <c r="P197" s="35">
        <v>0.25496625290322583</v>
      </c>
      <c r="Q197" s="35">
        <v>0.19536130943618119</v>
      </c>
      <c r="R197" s="35">
        <v>0.11319613806451613</v>
      </c>
      <c r="S197" s="35">
        <v>3.9554583958676872</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180</v>
      </c>
      <c r="B198" s="5" t="s">
        <v>36</v>
      </c>
      <c r="C198" s="34">
        <v>43387</v>
      </c>
      <c r="D198" s="34">
        <v>43404</v>
      </c>
      <c r="E198" s="35">
        <v>9.7028716000000112E-2</v>
      </c>
      <c r="F198" s="35">
        <v>0.23677196176170998</v>
      </c>
      <c r="G198" s="35">
        <v>0.19234735849082002</v>
      </c>
      <c r="H198" s="35">
        <v>0.86202978395143004</v>
      </c>
      <c r="I198" s="35">
        <v>0</v>
      </c>
      <c r="J198" s="35">
        <v>1.047739110731E-2</v>
      </c>
      <c r="K198" s="35">
        <v>0.47763222948799999</v>
      </c>
      <c r="L198" s="35">
        <v>7.6140895577900001E-3</v>
      </c>
      <c r="M198" s="35">
        <v>0.26187507064973387</v>
      </c>
      <c r="N198" s="35">
        <v>0.31107552687791984</v>
      </c>
      <c r="O198" s="35">
        <v>4.3196977096774197E-2</v>
      </c>
      <c r="P198" s="35">
        <v>0.29595848290322591</v>
      </c>
      <c r="Q198" s="35">
        <v>0.10479678466384122</v>
      </c>
      <c r="R198" s="35">
        <v>0.10199613806451613</v>
      </c>
      <c r="S198" s="35">
        <v>3.0028005106130711</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181</v>
      </c>
      <c r="B199" s="5" t="s">
        <v>36</v>
      </c>
      <c r="C199" s="34">
        <v>43388</v>
      </c>
      <c r="D199" s="34">
        <v>43404</v>
      </c>
      <c r="E199" s="35">
        <v>-8.7300699999989795E-4</v>
      </c>
      <c r="F199" s="35">
        <v>0.31517005801711995</v>
      </c>
      <c r="G199" s="35">
        <v>0.17556112741898999</v>
      </c>
      <c r="H199" s="35">
        <v>0.53467739110804002</v>
      </c>
      <c r="I199" s="35">
        <v>0</v>
      </c>
      <c r="J199" s="35">
        <v>0</v>
      </c>
      <c r="K199" s="35">
        <v>0.62763222948800002</v>
      </c>
      <c r="L199" s="35">
        <v>2.1262500000000001E-3</v>
      </c>
      <c r="M199" s="35">
        <v>0.23607099380436389</v>
      </c>
      <c r="N199" s="35">
        <v>0.31877323524978507</v>
      </c>
      <c r="O199" s="35">
        <v>1.9532407096774191E-2</v>
      </c>
      <c r="P199" s="35">
        <v>0.26282730290322581</v>
      </c>
      <c r="Q199" s="35">
        <v>5.8550510309571792E-2</v>
      </c>
      <c r="R199" s="35">
        <v>0.10899357806451614</v>
      </c>
      <c r="S199" s="35">
        <v>2.6590420764603873</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181</v>
      </c>
      <c r="B200" s="5" t="s">
        <v>36</v>
      </c>
      <c r="C200" s="34">
        <v>43389</v>
      </c>
      <c r="D200" s="34">
        <v>43404</v>
      </c>
      <c r="E200" s="35">
        <v>-9.7814179999999862E-3</v>
      </c>
      <c r="F200" s="35">
        <v>7.8921004685980012E-2</v>
      </c>
      <c r="G200" s="35">
        <v>0.30416238008147001</v>
      </c>
      <c r="H200" s="35">
        <v>0.34256411772292</v>
      </c>
      <c r="I200" s="35">
        <v>1.2903075220434499</v>
      </c>
      <c r="J200" s="35">
        <v>0</v>
      </c>
      <c r="K200" s="35">
        <v>0.47763222948799999</v>
      </c>
      <c r="L200" s="35">
        <v>0</v>
      </c>
      <c r="M200" s="35">
        <v>0.26628823130446388</v>
      </c>
      <c r="N200" s="35">
        <v>0.31073755551858329</v>
      </c>
      <c r="O200" s="35">
        <v>2.0583657096774195E-2</v>
      </c>
      <c r="P200" s="35">
        <v>0.18369695290322585</v>
      </c>
      <c r="Q200" s="35">
        <v>2.7563661004532093E-2</v>
      </c>
      <c r="R200" s="35">
        <v>0.10980429806451614</v>
      </c>
      <c r="S200" s="35">
        <v>3.4024801919139156</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181</v>
      </c>
      <c r="B201" s="5" t="s">
        <v>36</v>
      </c>
      <c r="C201" s="34">
        <v>43390</v>
      </c>
      <c r="D201" s="34">
        <v>43404</v>
      </c>
      <c r="E201" s="35">
        <v>-0.71966559699999988</v>
      </c>
      <c r="F201" s="35">
        <v>8.7412959873389998E-2</v>
      </c>
      <c r="G201" s="35">
        <v>0.15020141084121</v>
      </c>
      <c r="H201" s="35">
        <v>0.28296245446273</v>
      </c>
      <c r="I201" s="35">
        <v>0</v>
      </c>
      <c r="J201" s="35">
        <v>0</v>
      </c>
      <c r="K201" s="35">
        <v>0.47763222948799999</v>
      </c>
      <c r="L201" s="35">
        <v>9.2465319881999996E-4</v>
      </c>
      <c r="M201" s="35">
        <v>0.20364261964878388</v>
      </c>
      <c r="N201" s="35">
        <v>0.29159735984379426</v>
      </c>
      <c r="O201" s="35">
        <v>2.2582347096774195E-2</v>
      </c>
      <c r="P201" s="35">
        <v>0.2253770429032258</v>
      </c>
      <c r="Q201" s="35">
        <v>0.1002748189676516</v>
      </c>
      <c r="R201" s="35">
        <v>0.10897221806451614</v>
      </c>
      <c r="S201" s="35">
        <v>1.2319145173888961</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181</v>
      </c>
      <c r="B202" s="5" t="s">
        <v>36</v>
      </c>
      <c r="C202" s="34">
        <v>43391</v>
      </c>
      <c r="D202" s="34">
        <v>43404</v>
      </c>
      <c r="E202" s="35">
        <v>-0.65274757100000003</v>
      </c>
      <c r="F202" s="35">
        <v>0.19044728001714001</v>
      </c>
      <c r="G202" s="35">
        <v>0.16390947450633001</v>
      </c>
      <c r="H202" s="35">
        <v>0.31939489494896001</v>
      </c>
      <c r="I202" s="35">
        <v>0</v>
      </c>
      <c r="J202" s="35">
        <v>0</v>
      </c>
      <c r="K202" s="35">
        <v>0.362576229488</v>
      </c>
      <c r="L202" s="35">
        <v>3.9821140000000001E-3</v>
      </c>
      <c r="M202" s="35">
        <v>0.31075458863659389</v>
      </c>
      <c r="N202" s="35">
        <v>0.303693792460631</v>
      </c>
      <c r="O202" s="35">
        <v>2.8831187096774194E-2</v>
      </c>
      <c r="P202" s="35">
        <v>0.24884988290322591</v>
      </c>
      <c r="Q202" s="35">
        <v>8.6689363996321808E-2</v>
      </c>
      <c r="R202" s="35">
        <v>0.10814013806451613</v>
      </c>
      <c r="S202" s="35">
        <v>1.4745213751184929</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181</v>
      </c>
      <c r="B203" s="5" t="s">
        <v>36</v>
      </c>
      <c r="C203" s="34">
        <v>43392</v>
      </c>
      <c r="D203" s="34">
        <v>43404</v>
      </c>
      <c r="E203" s="35">
        <v>-1.2987715999999934E-2</v>
      </c>
      <c r="F203" s="35">
        <v>0.22502113897860998</v>
      </c>
      <c r="G203" s="35">
        <v>0.22266035064473</v>
      </c>
      <c r="H203" s="35">
        <v>0.29255499688865999</v>
      </c>
      <c r="I203" s="35">
        <v>0</v>
      </c>
      <c r="J203" s="35">
        <v>8.2756643529999993E-2</v>
      </c>
      <c r="K203" s="35">
        <v>0.362576229488</v>
      </c>
      <c r="L203" s="35">
        <v>0</v>
      </c>
      <c r="M203" s="35">
        <v>0.25406614943065392</v>
      </c>
      <c r="N203" s="35">
        <v>0.2906570950227505</v>
      </c>
      <c r="O203" s="35">
        <v>2.8491027096774195E-2</v>
      </c>
      <c r="P203" s="35">
        <v>0.24048613290322574</v>
      </c>
      <c r="Q203" s="35">
        <v>-3.633325682527843E-2</v>
      </c>
      <c r="R203" s="35">
        <v>0.10814013806451613</v>
      </c>
      <c r="S203" s="35">
        <v>2.0580889292226421</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181</v>
      </c>
      <c r="B204" s="5" t="s">
        <v>36</v>
      </c>
      <c r="C204" s="34">
        <v>43393</v>
      </c>
      <c r="D204" s="34">
        <v>43404</v>
      </c>
      <c r="E204" s="35">
        <v>-0.13956423299999998</v>
      </c>
      <c r="F204" s="35">
        <v>0.27829599827577001</v>
      </c>
      <c r="G204" s="35">
        <v>0.15129961</v>
      </c>
      <c r="H204" s="35">
        <v>0.46060243197266998</v>
      </c>
      <c r="I204" s="35">
        <v>0</v>
      </c>
      <c r="J204" s="35">
        <v>0.21293040273149999</v>
      </c>
      <c r="K204" s="35">
        <v>0.47763222948799999</v>
      </c>
      <c r="L204" s="35">
        <v>0</v>
      </c>
      <c r="M204" s="35">
        <v>0.2333022166009639</v>
      </c>
      <c r="N204" s="35">
        <v>0.34397252419170288</v>
      </c>
      <c r="O204" s="35">
        <v>4.9614137096774188E-2</v>
      </c>
      <c r="P204" s="35">
        <v>0.29648957290322592</v>
      </c>
      <c r="Q204" s="35">
        <v>4.3500704487910997E-2</v>
      </c>
      <c r="R204" s="35">
        <v>0.10814013806451613</v>
      </c>
      <c r="S204" s="35">
        <v>2.5162157328130337</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181</v>
      </c>
      <c r="B205" s="5" t="s">
        <v>36</v>
      </c>
      <c r="C205" s="34">
        <v>43394</v>
      </c>
      <c r="D205" s="34">
        <v>43404</v>
      </c>
      <c r="E205" s="35">
        <v>-0.23952117599999978</v>
      </c>
      <c r="F205" s="35">
        <v>5.1157916889850011E-2</v>
      </c>
      <c r="G205" s="35">
        <v>0.13698189999999999</v>
      </c>
      <c r="H205" s="35">
        <v>1.53647147390698</v>
      </c>
      <c r="I205" s="35">
        <v>0</v>
      </c>
      <c r="J205" s="35">
        <v>7.3191033997050001E-2</v>
      </c>
      <c r="K205" s="35">
        <v>0.47763222948799999</v>
      </c>
      <c r="L205" s="35">
        <v>2.965338474E-5</v>
      </c>
      <c r="M205" s="35">
        <v>0.23595303703377385</v>
      </c>
      <c r="N205" s="35">
        <v>0.31078182340061189</v>
      </c>
      <c r="O205" s="35">
        <v>0.1523606770967742</v>
      </c>
      <c r="P205" s="35">
        <v>0.27332634290322594</v>
      </c>
      <c r="Q205" s="35">
        <v>2.6842583919231906E-2</v>
      </c>
      <c r="R205" s="35">
        <v>0.11934013806451613</v>
      </c>
      <c r="S205" s="35">
        <v>3.1545476340847536</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182</v>
      </c>
      <c r="B206" s="5" t="s">
        <v>36</v>
      </c>
      <c r="C206" s="34">
        <v>43395</v>
      </c>
      <c r="D206" s="34">
        <v>43404</v>
      </c>
      <c r="E206" s="35">
        <v>-0.56186674200000009</v>
      </c>
      <c r="F206" s="35">
        <v>3.9258336256019995E-2</v>
      </c>
      <c r="G206" s="35">
        <v>0.18167911000000003</v>
      </c>
      <c r="H206" s="35">
        <v>1.9389926108989799</v>
      </c>
      <c r="I206" s="35">
        <v>0</v>
      </c>
      <c r="J206" s="35">
        <v>0.65290658090912002</v>
      </c>
      <c r="K206" s="35">
        <v>0.47763222948799999</v>
      </c>
      <c r="L206" s="35">
        <v>-2.3556999999999998E-5</v>
      </c>
      <c r="M206" s="35">
        <v>0.17847520892451385</v>
      </c>
      <c r="N206" s="35">
        <v>0.44910496584072118</v>
      </c>
      <c r="O206" s="35">
        <v>3.5137987096774195E-2</v>
      </c>
      <c r="P206" s="35">
        <v>0.20502342290322584</v>
      </c>
      <c r="Q206" s="35">
        <v>4.9704328108221743E-2</v>
      </c>
      <c r="R206" s="35">
        <v>0.12119686806451614</v>
      </c>
      <c r="S206" s="35">
        <v>3.767221349490093</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182</v>
      </c>
      <c r="B207" s="5" t="s">
        <v>36</v>
      </c>
      <c r="C207" s="34">
        <v>43396</v>
      </c>
      <c r="D207" s="34">
        <v>43404</v>
      </c>
      <c r="E207" s="35">
        <v>-8.5607092000000232E-2</v>
      </c>
      <c r="F207" s="35">
        <v>0.34579418826485997</v>
      </c>
      <c r="G207" s="35">
        <v>0.20143608085442002</v>
      </c>
      <c r="H207" s="35">
        <v>1.0469324964511999</v>
      </c>
      <c r="I207" s="35">
        <v>4.0030446501868404</v>
      </c>
      <c r="J207" s="35">
        <v>1.62853295539621</v>
      </c>
      <c r="K207" s="35">
        <v>0.47763222948799999</v>
      </c>
      <c r="L207" s="35">
        <v>4.8992262013500005E-3</v>
      </c>
      <c r="M207" s="35">
        <v>0.22381456467983388</v>
      </c>
      <c r="N207" s="35">
        <v>0.33911734022803908</v>
      </c>
      <c r="O207" s="35">
        <v>1.8863327096774192E-2</v>
      </c>
      <c r="P207" s="35">
        <v>0.18104254290322586</v>
      </c>
      <c r="Q207" s="35">
        <v>-2.0741106771798211E-2</v>
      </c>
      <c r="R207" s="35">
        <v>0.12214859806451614</v>
      </c>
      <c r="S207" s="35">
        <v>8.486910001043471</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182</v>
      </c>
      <c r="B208" s="5" t="s">
        <v>36</v>
      </c>
      <c r="C208" s="34">
        <v>43397</v>
      </c>
      <c r="D208" s="34">
        <v>43404</v>
      </c>
      <c r="E208" s="35">
        <v>-0.22527008200000034</v>
      </c>
      <c r="F208" s="35">
        <v>9.0279651433350011E-2</v>
      </c>
      <c r="G208" s="35">
        <v>0.17345977747790001</v>
      </c>
      <c r="H208" s="35">
        <v>2.4051198896411998</v>
      </c>
      <c r="I208" s="35">
        <v>0</v>
      </c>
      <c r="J208" s="35">
        <v>0.72301134936933997</v>
      </c>
      <c r="K208" s="35">
        <v>0.48112574948800002</v>
      </c>
      <c r="L208" s="35">
        <v>1.6593408349469999E-2</v>
      </c>
      <c r="M208" s="35">
        <v>0.26077079211842391</v>
      </c>
      <c r="N208" s="35">
        <v>0.33153999279482671</v>
      </c>
      <c r="O208" s="35">
        <v>3.5366847096774193E-2</v>
      </c>
      <c r="P208" s="35">
        <v>0.19350003290322587</v>
      </c>
      <c r="Q208" s="35">
        <v>5.1867847137381878E-2</v>
      </c>
      <c r="R208" s="35">
        <v>0.10814013806451613</v>
      </c>
      <c r="S208" s="35">
        <v>4.6455053938744086</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182</v>
      </c>
      <c r="B209" s="5" t="s">
        <v>36</v>
      </c>
      <c r="C209" s="34">
        <v>43398</v>
      </c>
      <c r="D209" s="34">
        <v>43404</v>
      </c>
      <c r="E209" s="35">
        <v>5.9010649000000095E-2</v>
      </c>
      <c r="F209" s="35">
        <v>0.35626818730572002</v>
      </c>
      <c r="G209" s="35">
        <v>0.16712421305999001</v>
      </c>
      <c r="H209" s="35">
        <v>0.68329759262543011</v>
      </c>
      <c r="I209" s="35">
        <v>3.4059996231430002E-2</v>
      </c>
      <c r="J209" s="35">
        <v>8.2641061404310004E-2</v>
      </c>
      <c r="K209" s="35">
        <v>0.486751829488</v>
      </c>
      <c r="L209" s="35">
        <v>1.9382688730999999E-4</v>
      </c>
      <c r="M209" s="35">
        <v>0.2960779726504339</v>
      </c>
      <c r="N209" s="35">
        <v>0.39395965054708032</v>
      </c>
      <c r="O209" s="35">
        <v>3.8236427096774189E-2</v>
      </c>
      <c r="P209" s="35">
        <v>0.19465098290322586</v>
      </c>
      <c r="Q209" s="35">
        <v>5.5257128660581405E-2</v>
      </c>
      <c r="R209" s="35">
        <v>0.11934013806451613</v>
      </c>
      <c r="S209" s="35">
        <v>2.966869655924802</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182</v>
      </c>
      <c r="B210" s="5" t="s">
        <v>36</v>
      </c>
      <c r="C210" s="34">
        <v>43399</v>
      </c>
      <c r="D210" s="34">
        <v>43404</v>
      </c>
      <c r="E210" s="35">
        <v>0.28868664800000032</v>
      </c>
      <c r="F210" s="35">
        <v>0.30563009954671999</v>
      </c>
      <c r="G210" s="35">
        <v>0.14689570000000002</v>
      </c>
      <c r="H210" s="35">
        <v>0.72128157765654999</v>
      </c>
      <c r="I210" s="35">
        <v>0</v>
      </c>
      <c r="J210" s="35">
        <v>1.0943147750203499</v>
      </c>
      <c r="K210" s="35">
        <v>0.47763222948799999</v>
      </c>
      <c r="L210" s="35">
        <v>3.5288189569500001E-3</v>
      </c>
      <c r="M210" s="35">
        <v>0.3157027139873339</v>
      </c>
      <c r="N210" s="35">
        <v>0.35272871828789287</v>
      </c>
      <c r="O210" s="35">
        <v>3.443405709677419E-2</v>
      </c>
      <c r="P210" s="35">
        <v>0.18021599290322576</v>
      </c>
      <c r="Q210" s="35">
        <v>5.0782772604999915E-2</v>
      </c>
      <c r="R210" s="35">
        <v>0.10814013806451613</v>
      </c>
      <c r="S210" s="35">
        <v>4.0799742416133125</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182</v>
      </c>
      <c r="B211" s="5" t="s">
        <v>36</v>
      </c>
      <c r="C211" s="34">
        <v>43400</v>
      </c>
      <c r="D211" s="34">
        <v>43404</v>
      </c>
      <c r="E211" s="35">
        <v>0.28721411499999994</v>
      </c>
      <c r="F211" s="35">
        <v>0.30134440743401997</v>
      </c>
      <c r="G211" s="35">
        <v>0.15123328666494001</v>
      </c>
      <c r="H211" s="35">
        <v>1.7771976688701201</v>
      </c>
      <c r="I211" s="35">
        <v>0</v>
      </c>
      <c r="J211" s="35">
        <v>3.1075987605290002E-2</v>
      </c>
      <c r="K211" s="35">
        <v>0.48181159948800001</v>
      </c>
      <c r="L211" s="35">
        <v>6.8462875880399999E-3</v>
      </c>
      <c r="M211" s="35">
        <v>0.30385031098450388</v>
      </c>
      <c r="N211" s="35">
        <v>0.31380114814235766</v>
      </c>
      <c r="O211" s="35">
        <v>4.6122917096774185E-2</v>
      </c>
      <c r="P211" s="35">
        <v>0.16576253290322582</v>
      </c>
      <c r="Q211" s="35">
        <v>1.587297194595105E-2</v>
      </c>
      <c r="R211" s="35">
        <v>0.11934013806451613</v>
      </c>
      <c r="S211" s="35">
        <v>4.0014733717877391</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182</v>
      </c>
      <c r="B212" s="5" t="s">
        <v>36</v>
      </c>
      <c r="C212" s="34">
        <v>43401</v>
      </c>
      <c r="D212" s="34">
        <v>43404</v>
      </c>
      <c r="E212" s="35">
        <v>-0.25838723500000027</v>
      </c>
      <c r="F212" s="35">
        <v>0.50915235082626009</v>
      </c>
      <c r="G212" s="35">
        <v>7.1530650000000001E-2</v>
      </c>
      <c r="H212" s="35">
        <v>0.82262659513411007</v>
      </c>
      <c r="I212" s="35">
        <v>0</v>
      </c>
      <c r="J212" s="35">
        <v>0</v>
      </c>
      <c r="K212" s="35">
        <v>0.32649718948799999</v>
      </c>
      <c r="L212" s="35">
        <v>7.1051209999999998E-3</v>
      </c>
      <c r="M212" s="35">
        <v>0.30512099381647384</v>
      </c>
      <c r="N212" s="35">
        <v>0.31935849930910576</v>
      </c>
      <c r="O212" s="35">
        <v>0.19903710709677419</v>
      </c>
      <c r="P212" s="35">
        <v>0.25437039290322583</v>
      </c>
      <c r="Q212" s="35">
        <v>4.5148609072451468E-2</v>
      </c>
      <c r="R212" s="35">
        <v>0.10292623806451613</v>
      </c>
      <c r="S212" s="35">
        <v>2.7044865117109169</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183</v>
      </c>
      <c r="B213" s="5" t="s">
        <v>36</v>
      </c>
      <c r="C213" s="34">
        <v>43402</v>
      </c>
      <c r="D213" s="34">
        <v>43404</v>
      </c>
      <c r="E213" s="35">
        <v>-0.50585094399999997</v>
      </c>
      <c r="F213" s="35">
        <v>0.18124289493744</v>
      </c>
      <c r="G213" s="35">
        <v>0.21991697396598003</v>
      </c>
      <c r="H213" s="35">
        <v>0.23753558248374002</v>
      </c>
      <c r="I213" s="35">
        <v>0.18628316245894999</v>
      </c>
      <c r="J213" s="35">
        <v>1.046710257547E-2</v>
      </c>
      <c r="K213" s="35">
        <v>0.331497189488</v>
      </c>
      <c r="L213" s="35">
        <v>7.9148363530399998E-3</v>
      </c>
      <c r="M213" s="35">
        <v>0.33658241962956387</v>
      </c>
      <c r="N213" s="35">
        <v>0.30286265173245069</v>
      </c>
      <c r="O213" s="35">
        <v>3.4139427096774193E-2</v>
      </c>
      <c r="P213" s="35">
        <v>0.21953536290322581</v>
      </c>
      <c r="Q213" s="35">
        <v>9.2987560191061414E-2</v>
      </c>
      <c r="R213" s="35">
        <v>0.10199613806451613</v>
      </c>
      <c r="S213" s="35">
        <v>1.7571103578802121</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183</v>
      </c>
      <c r="B214" s="5" t="s">
        <v>36</v>
      </c>
      <c r="C214" s="34">
        <v>43403</v>
      </c>
      <c r="D214" s="34">
        <v>43404</v>
      </c>
      <c r="E214" s="35">
        <v>8.1219557000000206E-2</v>
      </c>
      <c r="F214" s="35">
        <v>0.70430858685071007</v>
      </c>
      <c r="G214" s="35">
        <v>0.21497249523889</v>
      </c>
      <c r="H214" s="35">
        <v>0.30983085912364</v>
      </c>
      <c r="I214" s="35">
        <v>0</v>
      </c>
      <c r="J214" s="35">
        <v>0</v>
      </c>
      <c r="K214" s="35">
        <v>0.32649718948799999</v>
      </c>
      <c r="L214" s="35">
        <v>4.1045166449199992E-3</v>
      </c>
      <c r="M214" s="35">
        <v>0.29072293137772387</v>
      </c>
      <c r="N214" s="35">
        <v>0.31860785457287571</v>
      </c>
      <c r="O214" s="35">
        <v>8.90079270967742E-2</v>
      </c>
      <c r="P214" s="35">
        <v>0.2078241129032258</v>
      </c>
      <c r="Q214" s="35">
        <v>2.7107284616781038E-2</v>
      </c>
      <c r="R214" s="35">
        <v>0.10293222806451614</v>
      </c>
      <c r="S214" s="35">
        <v>2.6771355429780574</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183</v>
      </c>
      <c r="B215" s="5" t="s">
        <v>36</v>
      </c>
      <c r="C215" s="34">
        <v>43404</v>
      </c>
      <c r="D215" s="34">
        <v>43404</v>
      </c>
      <c r="E215" s="35">
        <v>-0.21170429000000013</v>
      </c>
      <c r="F215" s="35">
        <v>0.20968177321652998</v>
      </c>
      <c r="G215" s="35">
        <v>0.18190764501772</v>
      </c>
      <c r="H215" s="35">
        <v>2.5109515999999998E-2</v>
      </c>
      <c r="I215" s="35">
        <v>0</v>
      </c>
      <c r="J215" s="35">
        <v>0</v>
      </c>
      <c r="K215" s="35">
        <v>0.32649718948799999</v>
      </c>
      <c r="L215" s="35">
        <v>4.734322E-3</v>
      </c>
      <c r="M215" s="35">
        <v>0.28255477405768387</v>
      </c>
      <c r="N215" s="35">
        <v>0.30056969456428784</v>
      </c>
      <c r="O215" s="35">
        <v>6.4014427096774199E-2</v>
      </c>
      <c r="P215" s="35">
        <v>0.20634824290322581</v>
      </c>
      <c r="Q215" s="35">
        <v>5.3187958915151892E-2</v>
      </c>
      <c r="R215" s="35">
        <v>0.10366029806451613</v>
      </c>
      <c r="S215" s="35">
        <v>1.5465615513238893</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183</v>
      </c>
      <c r="B216" s="5" t="s">
        <v>37</v>
      </c>
      <c r="C216" s="34">
        <v>43405</v>
      </c>
      <c r="D216" s="34">
        <v>43434</v>
      </c>
      <c r="E216" s="35">
        <v>7.757612700000005E-2</v>
      </c>
      <c r="F216" s="35">
        <v>0.40897139942704996</v>
      </c>
      <c r="G216" s="35">
        <v>0.27916794179179</v>
      </c>
      <c r="H216" s="35">
        <v>0.14054077889222</v>
      </c>
      <c r="I216" s="35">
        <v>0</v>
      </c>
      <c r="J216" s="35">
        <v>0</v>
      </c>
      <c r="K216" s="35">
        <v>0.87666418948799996</v>
      </c>
      <c r="L216" s="35">
        <v>4.2906679005599996E-3</v>
      </c>
      <c r="M216" s="35">
        <v>0.25433578921995337</v>
      </c>
      <c r="N216" s="35">
        <v>0.31591093562867856</v>
      </c>
      <c r="O216" s="35">
        <v>4.0957319999999998E-2</v>
      </c>
      <c r="P216" s="35">
        <v>0.23097762161290319</v>
      </c>
      <c r="Q216" s="35">
        <v>6.1867578168978109E-2</v>
      </c>
      <c r="R216" s="35">
        <v>0.15693122000000001</v>
      </c>
      <c r="S216" s="35">
        <v>2.8481915691301332</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183</v>
      </c>
      <c r="B217" s="5" t="s">
        <v>37</v>
      </c>
      <c r="C217" s="34">
        <v>43406</v>
      </c>
      <c r="D217" s="34">
        <v>43434</v>
      </c>
      <c r="E217" s="35">
        <v>-0.28773970700000023</v>
      </c>
      <c r="F217" s="35">
        <v>0.16818240136744003</v>
      </c>
      <c r="G217" s="35">
        <v>0.19469002999999999</v>
      </c>
      <c r="H217" s="35">
        <v>0.41283056729344003</v>
      </c>
      <c r="I217" s="35">
        <v>0.62935388286859995</v>
      </c>
      <c r="J217" s="35">
        <v>0.10612214804138</v>
      </c>
      <c r="K217" s="35">
        <v>0.45696985615466668</v>
      </c>
      <c r="L217" s="35">
        <v>5.0411820660800008E-3</v>
      </c>
      <c r="M217" s="35">
        <v>0.20640327643250334</v>
      </c>
      <c r="N217" s="35">
        <v>0.28990216606263297</v>
      </c>
      <c r="O217" s="35">
        <v>2.94109E-2</v>
      </c>
      <c r="P217" s="35">
        <v>0.20135616161290326</v>
      </c>
      <c r="Q217" s="35">
        <v>4.8917178447928311E-2</v>
      </c>
      <c r="R217" s="35">
        <v>0.10396848000000002</v>
      </c>
      <c r="S217" s="35">
        <v>2.5654085233475739</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183</v>
      </c>
      <c r="B218" s="5" t="s">
        <v>37</v>
      </c>
      <c r="C218" s="34">
        <v>43407</v>
      </c>
      <c r="D218" s="34">
        <v>43434</v>
      </c>
      <c r="E218" s="35">
        <v>0.45473384200000111</v>
      </c>
      <c r="F218" s="35">
        <v>0.38368412415962999</v>
      </c>
      <c r="G218" s="35">
        <v>0.18224432300000001</v>
      </c>
      <c r="H218" s="35">
        <v>3.00594342388055</v>
      </c>
      <c r="I218" s="35">
        <v>4.0394849411801399</v>
      </c>
      <c r="J218" s="35">
        <v>5.3634879244179999E-2</v>
      </c>
      <c r="K218" s="35">
        <v>0.44155318948799999</v>
      </c>
      <c r="L218" s="35">
        <v>0</v>
      </c>
      <c r="M218" s="35">
        <v>0.20646693060802332</v>
      </c>
      <c r="N218" s="35">
        <v>0.3870759171430791</v>
      </c>
      <c r="O218" s="35">
        <v>3.4172309999999997E-2</v>
      </c>
      <c r="P218" s="35">
        <v>0.21052770161290321</v>
      </c>
      <c r="Q218" s="35">
        <v>-0.10133198060098388</v>
      </c>
      <c r="R218" s="35">
        <v>0.11516848000000002</v>
      </c>
      <c r="S218" s="35">
        <v>9.4133580817155238</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183</v>
      </c>
      <c r="B219" s="5" t="s">
        <v>37</v>
      </c>
      <c r="C219" s="34">
        <v>43408</v>
      </c>
      <c r="D219" s="34">
        <v>43434</v>
      </c>
      <c r="E219" s="35">
        <v>0.16010569899999957</v>
      </c>
      <c r="F219" s="35">
        <v>8.6546282844919997E-2</v>
      </c>
      <c r="G219" s="35">
        <v>0.17813019999999999</v>
      </c>
      <c r="H219" s="35">
        <v>1.63476351082121</v>
      </c>
      <c r="I219" s="35">
        <v>0</v>
      </c>
      <c r="J219" s="35">
        <v>2.0490145404947002</v>
      </c>
      <c r="K219" s="35">
        <v>0.32649718948799999</v>
      </c>
      <c r="L219" s="35">
        <v>3.621862E-3</v>
      </c>
      <c r="M219" s="35">
        <v>0.23797151342111333</v>
      </c>
      <c r="N219" s="35">
        <v>0.42464685931742291</v>
      </c>
      <c r="O219" s="35">
        <v>3.6528140000000001E-2</v>
      </c>
      <c r="P219" s="35">
        <v>0.27948120161290324</v>
      </c>
      <c r="Q219" s="35">
        <v>4.4114295631557915E-2</v>
      </c>
      <c r="R219" s="35">
        <v>0.11815482000000001</v>
      </c>
      <c r="S219" s="35">
        <v>5.579576114631827</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184</v>
      </c>
      <c r="B220" s="5" t="s">
        <v>37</v>
      </c>
      <c r="C220" s="34">
        <v>43409</v>
      </c>
      <c r="D220" s="34">
        <v>43434</v>
      </c>
      <c r="E220" s="35">
        <v>2.894570899999982E-2</v>
      </c>
      <c r="F220" s="35">
        <v>0.26294825925576998</v>
      </c>
      <c r="G220" s="35">
        <v>0.23000316455933001</v>
      </c>
      <c r="H220" s="35">
        <v>0.27710279872013999</v>
      </c>
      <c r="I220" s="35">
        <v>0</v>
      </c>
      <c r="J220" s="35">
        <v>1.925059E-3</v>
      </c>
      <c r="K220" s="35">
        <v>0.32649718948799999</v>
      </c>
      <c r="L220" s="35">
        <v>4.64811107806E-2</v>
      </c>
      <c r="M220" s="35">
        <v>0.23386547271357333</v>
      </c>
      <c r="N220" s="35">
        <v>0.38357888550513886</v>
      </c>
      <c r="O220" s="35">
        <v>3.5141390000000002E-2</v>
      </c>
      <c r="P220" s="35">
        <v>0.24875650161290325</v>
      </c>
      <c r="Q220" s="35">
        <v>4.8414955362107853E-2</v>
      </c>
      <c r="R220" s="35">
        <v>0.10230720000000001</v>
      </c>
      <c r="S220" s="35">
        <v>2.2259676959975629</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184</v>
      </c>
      <c r="B221" s="5" t="s">
        <v>37</v>
      </c>
      <c r="C221" s="34">
        <v>43410</v>
      </c>
      <c r="D221" s="34">
        <v>43434</v>
      </c>
      <c r="E221" s="35">
        <v>0.27053875699999996</v>
      </c>
      <c r="F221" s="35">
        <v>0.30828857464830001</v>
      </c>
      <c r="G221" s="35">
        <v>0.17943051000000002</v>
      </c>
      <c r="H221" s="35">
        <v>0.57615332879243997</v>
      </c>
      <c r="I221" s="35">
        <v>0</v>
      </c>
      <c r="J221" s="35">
        <v>0.42942961662533002</v>
      </c>
      <c r="K221" s="35">
        <v>0.44155318948799999</v>
      </c>
      <c r="L221" s="35">
        <v>0</v>
      </c>
      <c r="M221" s="35">
        <v>0.26224166913777336</v>
      </c>
      <c r="N221" s="35">
        <v>0.38150266215065731</v>
      </c>
      <c r="O221" s="35">
        <v>2.7691960000000002E-2</v>
      </c>
      <c r="P221" s="35">
        <v>0.18454246161290327</v>
      </c>
      <c r="Q221" s="35">
        <v>1.8363241024857559E-2</v>
      </c>
      <c r="R221" s="35">
        <v>0.11376144000000001</v>
      </c>
      <c r="S221" s="35">
        <v>3.193497410480262</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184</v>
      </c>
      <c r="B222" s="5" t="s">
        <v>37</v>
      </c>
      <c r="C222" s="34">
        <v>43411</v>
      </c>
      <c r="D222" s="34">
        <v>43434</v>
      </c>
      <c r="E222" s="35">
        <v>0.43489805800000014</v>
      </c>
      <c r="F222" s="35">
        <v>0.12224124873657</v>
      </c>
      <c r="G222" s="35">
        <v>0.21763990000000003</v>
      </c>
      <c r="H222" s="35">
        <v>1.31921081530025</v>
      </c>
      <c r="I222" s="35">
        <v>0</v>
      </c>
      <c r="J222" s="35">
        <v>0.33594235401605999</v>
      </c>
      <c r="K222" s="35">
        <v>0.44155318948799999</v>
      </c>
      <c r="L222" s="35">
        <v>2.2365696002100002E-2</v>
      </c>
      <c r="M222" s="35">
        <v>0.23385829617159332</v>
      </c>
      <c r="N222" s="35">
        <v>0.48324550233059715</v>
      </c>
      <c r="O222" s="35">
        <v>1.9076799999999998E-2</v>
      </c>
      <c r="P222" s="35">
        <v>0.19546262161290326</v>
      </c>
      <c r="Q222" s="35">
        <v>6.5104032247457769E-2</v>
      </c>
      <c r="R222" s="35">
        <v>0.11796525000000001</v>
      </c>
      <c r="S222" s="35">
        <v>4.0085637639055323</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184</v>
      </c>
      <c r="B223" s="5" t="s">
        <v>37</v>
      </c>
      <c r="C223" s="34">
        <v>43412</v>
      </c>
      <c r="D223" s="34">
        <v>43434</v>
      </c>
      <c r="E223" s="35">
        <v>6.6877778000000179E-2</v>
      </c>
      <c r="F223" s="35">
        <v>0.25007877760079</v>
      </c>
      <c r="G223" s="35">
        <v>0.19579013000000001</v>
      </c>
      <c r="H223" s="35">
        <v>0.62552365912994001</v>
      </c>
      <c r="I223" s="35">
        <v>0.16573365469299001</v>
      </c>
      <c r="J223" s="35">
        <v>9.2030655068150002E-2</v>
      </c>
      <c r="K223" s="35">
        <v>0.44155318948799999</v>
      </c>
      <c r="L223" s="35">
        <v>1.4473742E-2</v>
      </c>
      <c r="M223" s="35">
        <v>0.23884670017794332</v>
      </c>
      <c r="N223" s="35">
        <v>0.35605508676564845</v>
      </c>
      <c r="O223" s="35">
        <v>1.9514299999999998E-2</v>
      </c>
      <c r="P223" s="35">
        <v>0.2086283416129032</v>
      </c>
      <c r="Q223" s="35">
        <v>7.1753962615927161E-2</v>
      </c>
      <c r="R223" s="35">
        <v>0.11441917</v>
      </c>
      <c r="S223" s="35">
        <v>2.8612791471522927</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184</v>
      </c>
      <c r="B224" s="5" t="s">
        <v>37</v>
      </c>
      <c r="C224" s="34">
        <v>43413</v>
      </c>
      <c r="D224" s="34">
        <v>43434</v>
      </c>
      <c r="E224" s="35">
        <v>-0.17371886600000019</v>
      </c>
      <c r="F224" s="35">
        <v>0.16049926436921</v>
      </c>
      <c r="G224" s="35">
        <v>0.18646586000000001</v>
      </c>
      <c r="H224" s="35">
        <v>0.94378624288569002</v>
      </c>
      <c r="I224" s="35">
        <v>2.0004023935149902</v>
      </c>
      <c r="J224" s="35">
        <v>0.23572547720190001</v>
      </c>
      <c r="K224" s="35">
        <v>0.51930654948800004</v>
      </c>
      <c r="L224" s="35">
        <v>1.9960400000000001E-4</v>
      </c>
      <c r="M224" s="35">
        <v>0.17689167415729332</v>
      </c>
      <c r="N224" s="35">
        <v>0.44462006106575058</v>
      </c>
      <c r="O224" s="35">
        <v>2.378597E-2</v>
      </c>
      <c r="P224" s="35">
        <v>0.17449024161290316</v>
      </c>
      <c r="Q224" s="35">
        <v>-4.0299797778719209E-3</v>
      </c>
      <c r="R224" s="35">
        <v>0.11688205</v>
      </c>
      <c r="S224" s="35">
        <v>4.8053065425178652</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184</v>
      </c>
      <c r="B225" s="5" t="s">
        <v>37</v>
      </c>
      <c r="C225" s="34">
        <v>43414</v>
      </c>
      <c r="D225" s="34">
        <v>43434</v>
      </c>
      <c r="E225" s="35">
        <v>0.24044759699999996</v>
      </c>
      <c r="F225" s="35">
        <v>0.13188026903135</v>
      </c>
      <c r="G225" s="35">
        <v>0.19841475469222</v>
      </c>
      <c r="H225" s="35">
        <v>1.2989438705373</v>
      </c>
      <c r="I225" s="35">
        <v>0</v>
      </c>
      <c r="J225" s="35">
        <v>0.13799847590068001</v>
      </c>
      <c r="K225" s="35">
        <v>0.50694178948800006</v>
      </c>
      <c r="L225" s="35">
        <v>1.8175930828E-4</v>
      </c>
      <c r="M225" s="35">
        <v>0.1911788284198333</v>
      </c>
      <c r="N225" s="35">
        <v>0.47496247669837027</v>
      </c>
      <c r="O225" s="35">
        <v>2.9435969999999999E-2</v>
      </c>
      <c r="P225" s="35">
        <v>0.24003492161290324</v>
      </c>
      <c r="Q225" s="35">
        <v>2.6729980538119449E-2</v>
      </c>
      <c r="R225" s="35">
        <v>0.12015516000000001</v>
      </c>
      <c r="S225" s="35">
        <v>3.5973058532270565</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184</v>
      </c>
      <c r="B226" s="5" t="s">
        <v>37</v>
      </c>
      <c r="C226" s="34">
        <v>43415</v>
      </c>
      <c r="D226" s="34">
        <v>43434</v>
      </c>
      <c r="E226" s="35">
        <v>-0.19775444700000011</v>
      </c>
      <c r="F226" s="35">
        <v>0.59175377801438001</v>
      </c>
      <c r="G226" s="35">
        <v>0.10420124</v>
      </c>
      <c r="H226" s="35">
        <v>0.76295118022339004</v>
      </c>
      <c r="I226" s="35">
        <v>0</v>
      </c>
      <c r="J226" s="35">
        <v>1.215671630017E-2</v>
      </c>
      <c r="K226" s="35">
        <v>0.52283178948800002</v>
      </c>
      <c r="L226" s="35">
        <v>7.7657569999999999E-3</v>
      </c>
      <c r="M226" s="35">
        <v>0.20197836091159335</v>
      </c>
      <c r="N226" s="35">
        <v>0.36761509445753804</v>
      </c>
      <c r="O226" s="35">
        <v>2.55143E-2</v>
      </c>
      <c r="P226" s="35">
        <v>0.27022321161290319</v>
      </c>
      <c r="Q226" s="35">
        <v>7.5825620837248156E-2</v>
      </c>
      <c r="R226" s="35">
        <v>0.12131248000000001</v>
      </c>
      <c r="S226" s="35">
        <v>2.8663750818452232</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185</v>
      </c>
      <c r="B227" s="5" t="s">
        <v>37</v>
      </c>
      <c r="C227" s="34">
        <v>43416</v>
      </c>
      <c r="D227" s="34">
        <v>43434</v>
      </c>
      <c r="E227" s="35">
        <v>-0.2219391380000002</v>
      </c>
      <c r="F227" s="35">
        <v>0.43734810854456996</v>
      </c>
      <c r="G227" s="35">
        <v>0.18414427</v>
      </c>
      <c r="H227" s="35">
        <v>0.72133651572273993</v>
      </c>
      <c r="I227" s="35">
        <v>0</v>
      </c>
      <c r="J227" s="35">
        <v>2.4955007745450002E-2</v>
      </c>
      <c r="K227" s="35">
        <v>0.51556038948799998</v>
      </c>
      <c r="L227" s="35">
        <v>3.1833395769759999E-2</v>
      </c>
      <c r="M227" s="35">
        <v>0.19789584149226333</v>
      </c>
      <c r="N227" s="35">
        <v>0.55432786477708995</v>
      </c>
      <c r="O227" s="35">
        <v>3.2399299999999999E-2</v>
      </c>
      <c r="P227" s="35">
        <v>0.19321459161290327</v>
      </c>
      <c r="Q227" s="35">
        <v>9.3554306466899606E-2</v>
      </c>
      <c r="R227" s="35">
        <v>0.12131248000000001</v>
      </c>
      <c r="S227" s="35">
        <v>2.8859429336196754</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185</v>
      </c>
      <c r="B228" s="5" t="s">
        <v>37</v>
      </c>
      <c r="C228" s="34">
        <v>43417</v>
      </c>
      <c r="D228" s="34">
        <v>43434</v>
      </c>
      <c r="E228" s="35">
        <v>-0.28635826600000003</v>
      </c>
      <c r="F228" s="35">
        <v>0.43806471989018997</v>
      </c>
      <c r="G228" s="35">
        <v>0.19493772999999998</v>
      </c>
      <c r="H228" s="35">
        <v>1.19159646404422</v>
      </c>
      <c r="I228" s="35">
        <v>0</v>
      </c>
      <c r="J228" s="35">
        <v>5.1895211627730004E-2</v>
      </c>
      <c r="K228" s="35">
        <v>0.51757728948799997</v>
      </c>
      <c r="L228" s="35">
        <v>1.6958339580489999E-2</v>
      </c>
      <c r="M228" s="35">
        <v>0.21301787709618336</v>
      </c>
      <c r="N228" s="35">
        <v>0.3626713333354703</v>
      </c>
      <c r="O228" s="35">
        <v>2.8139299999999999E-2</v>
      </c>
      <c r="P228" s="35">
        <v>0.2081326116129032</v>
      </c>
      <c r="Q228" s="35">
        <v>-8.1348884276841518E-2</v>
      </c>
      <c r="R228" s="35">
        <v>0.12388270999999999</v>
      </c>
      <c r="S228" s="35">
        <v>2.9791664363983448</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185</v>
      </c>
      <c r="B229" s="5" t="s">
        <v>37</v>
      </c>
      <c r="C229" s="34">
        <v>43418</v>
      </c>
      <c r="D229" s="34">
        <v>43434</v>
      </c>
      <c r="E229" s="35">
        <v>-0.32691191400000053</v>
      </c>
      <c r="F229" s="35">
        <v>0.12639864244682</v>
      </c>
      <c r="G229" s="35">
        <v>0.19653025000000002</v>
      </c>
      <c r="H229" s="35">
        <v>2.4224930154940902</v>
      </c>
      <c r="I229" s="35">
        <v>0</v>
      </c>
      <c r="J229" s="35">
        <v>0.20420339434527002</v>
      </c>
      <c r="K229" s="35">
        <v>0.51874098948799996</v>
      </c>
      <c r="L229" s="35">
        <v>0</v>
      </c>
      <c r="M229" s="35">
        <v>0.26453933759070336</v>
      </c>
      <c r="N229" s="35">
        <v>0.48277425854308009</v>
      </c>
      <c r="O229" s="35">
        <v>2.9662640000000001E-2</v>
      </c>
      <c r="P229" s="35">
        <v>0.19061562161290321</v>
      </c>
      <c r="Q229" s="35">
        <v>5.2484445746178249E-2</v>
      </c>
      <c r="R229" s="35">
        <v>0.12413391000000001</v>
      </c>
      <c r="S229" s="35">
        <v>4.2856645912670448</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185</v>
      </c>
      <c r="B230" s="5" t="s">
        <v>37</v>
      </c>
      <c r="C230" s="34">
        <v>43419</v>
      </c>
      <c r="D230" s="34">
        <v>43434</v>
      </c>
      <c r="E230" s="35">
        <v>0.19778432099999987</v>
      </c>
      <c r="F230" s="35">
        <v>0.32686033156143995</v>
      </c>
      <c r="G230" s="35">
        <v>0.32376390118324</v>
      </c>
      <c r="H230" s="35">
        <v>0.37713346750589999</v>
      </c>
      <c r="I230" s="35">
        <v>0</v>
      </c>
      <c r="J230" s="35">
        <v>1.06895875564803</v>
      </c>
      <c r="K230" s="35">
        <v>0.51364388948799999</v>
      </c>
      <c r="L230" s="35">
        <v>2.664507E-2</v>
      </c>
      <c r="M230" s="35">
        <v>0.35555485137890336</v>
      </c>
      <c r="N230" s="35">
        <v>0.38292047030045756</v>
      </c>
      <c r="O230" s="35">
        <v>2.8389299999999999E-2</v>
      </c>
      <c r="P230" s="35">
        <v>0.19703733161290321</v>
      </c>
      <c r="Q230" s="35">
        <v>2.3452709220919528E-2</v>
      </c>
      <c r="R230" s="35">
        <v>0.12131248000000001</v>
      </c>
      <c r="S230" s="35">
        <v>3.9434568788997932</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185</v>
      </c>
      <c r="B231" s="5" t="s">
        <v>37</v>
      </c>
      <c r="C231" s="34">
        <v>43420</v>
      </c>
      <c r="D231" s="34">
        <v>43434</v>
      </c>
      <c r="E231" s="35">
        <v>-0.230493906</v>
      </c>
      <c r="F231" s="35">
        <v>0.24335338966555001</v>
      </c>
      <c r="G231" s="35">
        <v>0.19272139799999999</v>
      </c>
      <c r="H231" s="35">
        <v>0.20359571885392999</v>
      </c>
      <c r="I231" s="35">
        <v>0</v>
      </c>
      <c r="J231" s="35">
        <v>2.895665E-3</v>
      </c>
      <c r="K231" s="35">
        <v>0.48761766948800001</v>
      </c>
      <c r="L231" s="35">
        <v>4.4702831308999997E-4</v>
      </c>
      <c r="M231" s="35">
        <v>0.28538673701279332</v>
      </c>
      <c r="N231" s="35">
        <v>0.30654642901362644</v>
      </c>
      <c r="O231" s="35">
        <v>2.48893E-2</v>
      </c>
      <c r="P231" s="35">
        <v>0.23569753161290322</v>
      </c>
      <c r="Q231" s="35">
        <v>3.3876095446881984E-3</v>
      </c>
      <c r="R231" s="35">
        <v>0.10491471000000001</v>
      </c>
      <c r="S231" s="35">
        <v>1.8609592805045814</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185</v>
      </c>
      <c r="B232" s="5" t="s">
        <v>37</v>
      </c>
      <c r="C232" s="34">
        <v>43421</v>
      </c>
      <c r="D232" s="34">
        <v>43434</v>
      </c>
      <c r="E232" s="35">
        <v>-0.49029145799999996</v>
      </c>
      <c r="F232" s="35">
        <v>0.32171808036524002</v>
      </c>
      <c r="G232" s="35">
        <v>0.18565154346726997</v>
      </c>
      <c r="H232" s="35">
        <v>0.64340813478918002</v>
      </c>
      <c r="I232" s="35">
        <v>0</v>
      </c>
      <c r="J232" s="35">
        <v>6.9601362493629998E-2</v>
      </c>
      <c r="K232" s="35">
        <v>0.40793748948800007</v>
      </c>
      <c r="L232" s="35">
        <v>0</v>
      </c>
      <c r="M232" s="35">
        <v>0.18122714656108332</v>
      </c>
      <c r="N232" s="35">
        <v>0.29705651959274509</v>
      </c>
      <c r="O232" s="35">
        <v>1.80143E-2</v>
      </c>
      <c r="P232" s="35">
        <v>0.21340536161290319</v>
      </c>
      <c r="Q232" s="35">
        <v>3.6929972172307819E-2</v>
      </c>
      <c r="R232" s="35">
        <v>0.11326432000000002</v>
      </c>
      <c r="S232" s="35">
        <v>1.9979227725423596</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185</v>
      </c>
      <c r="B233" s="5" t="s">
        <v>37</v>
      </c>
      <c r="C233" s="34">
        <v>43422</v>
      </c>
      <c r="D233" s="34">
        <v>43434</v>
      </c>
      <c r="E233" s="35">
        <v>-2.9297871999999985E-2</v>
      </c>
      <c r="F233" s="35">
        <v>0.47332040371077</v>
      </c>
      <c r="G233" s="35">
        <v>0.10846184</v>
      </c>
      <c r="H233" s="35">
        <v>0.31353994200423996</v>
      </c>
      <c r="I233" s="35">
        <v>0</v>
      </c>
      <c r="J233" s="35">
        <v>8.6552347392610002E-2</v>
      </c>
      <c r="K233" s="35">
        <v>0.52150148948800001</v>
      </c>
      <c r="L233" s="35">
        <v>0</v>
      </c>
      <c r="M233" s="35">
        <v>0.18594178398587333</v>
      </c>
      <c r="N233" s="35">
        <v>0.43683772301943558</v>
      </c>
      <c r="O233" s="35">
        <v>2.13268E-2</v>
      </c>
      <c r="P233" s="35">
        <v>0.29192935161290329</v>
      </c>
      <c r="Q233" s="35">
        <v>0.22645103930307772</v>
      </c>
      <c r="R233" s="35">
        <v>0.11443801000000001</v>
      </c>
      <c r="S233" s="35">
        <v>2.7510028585169102</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186</v>
      </c>
      <c r="B234" s="5" t="s">
        <v>37</v>
      </c>
      <c r="C234" s="34">
        <v>43423</v>
      </c>
      <c r="D234" s="34">
        <v>43434</v>
      </c>
      <c r="E234" s="35">
        <v>-0.38866277000000005</v>
      </c>
      <c r="F234" s="35">
        <v>0.44423052256826001</v>
      </c>
      <c r="G234" s="35">
        <v>0.18169160000000001</v>
      </c>
      <c r="H234" s="35">
        <v>0.24432470606305001</v>
      </c>
      <c r="I234" s="35">
        <v>0</v>
      </c>
      <c r="J234" s="35">
        <v>2.8092046884249999E-2</v>
      </c>
      <c r="K234" s="35">
        <v>0.516369889488</v>
      </c>
      <c r="L234" s="35">
        <v>3.410690641861E-2</v>
      </c>
      <c r="M234" s="35">
        <v>0.17935572899647331</v>
      </c>
      <c r="N234" s="35">
        <v>0.30446075336751355</v>
      </c>
      <c r="O234" s="35">
        <v>2.5812040000000001E-2</v>
      </c>
      <c r="P234" s="35">
        <v>0.2170152916129032</v>
      </c>
      <c r="Q234" s="35">
        <v>0.10887720670158811</v>
      </c>
      <c r="R234" s="35">
        <v>0.11011248000000001</v>
      </c>
      <c r="S234" s="35">
        <v>2.005786402100648</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186</v>
      </c>
      <c r="B235" s="5" t="s">
        <v>37</v>
      </c>
      <c r="C235" s="34">
        <v>43424</v>
      </c>
      <c r="D235" s="34">
        <v>43434</v>
      </c>
      <c r="E235" s="35">
        <v>0.83730524899999992</v>
      </c>
      <c r="F235" s="35">
        <v>0.30282014383154005</v>
      </c>
      <c r="G235" s="35">
        <v>0.220659095</v>
      </c>
      <c r="H235" s="35">
        <v>1.1352761685486201</v>
      </c>
      <c r="I235" s="35">
        <v>0.34553558125960998</v>
      </c>
      <c r="J235" s="35">
        <v>0</v>
      </c>
      <c r="K235" s="35">
        <v>0.51484778948800003</v>
      </c>
      <c r="L235" s="35">
        <v>1.9543758210500001E-3</v>
      </c>
      <c r="M235" s="35">
        <v>0.20597093923066334</v>
      </c>
      <c r="N235" s="35">
        <v>0.39196490042743293</v>
      </c>
      <c r="O235" s="35">
        <v>2.6701799999999998E-2</v>
      </c>
      <c r="P235" s="35">
        <v>0.19602278161290321</v>
      </c>
      <c r="Q235" s="35">
        <v>3.1875289465068991E-2</v>
      </c>
      <c r="R235" s="35">
        <v>0.12131248000000001</v>
      </c>
      <c r="S235" s="35">
        <v>4.3322465936848884</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186</v>
      </c>
      <c r="B236" s="5" t="s">
        <v>37</v>
      </c>
      <c r="C236" s="34">
        <v>43425</v>
      </c>
      <c r="D236" s="34">
        <v>43434</v>
      </c>
      <c r="E236" s="35">
        <v>-0.18685064799999984</v>
      </c>
      <c r="F236" s="35">
        <v>5.0260556801849994E-2</v>
      </c>
      <c r="G236" s="35">
        <v>0.23015081388583997</v>
      </c>
      <c r="H236" s="35">
        <v>2.6132853384053099</v>
      </c>
      <c r="I236" s="35">
        <v>1.0451631614969401</v>
      </c>
      <c r="J236" s="35">
        <v>0</v>
      </c>
      <c r="K236" s="35">
        <v>0.50632758948800005</v>
      </c>
      <c r="L236" s="35">
        <v>4.2797586739899999E-3</v>
      </c>
      <c r="M236" s="35">
        <v>0.29710588109372338</v>
      </c>
      <c r="N236" s="35">
        <v>0.35578495267151766</v>
      </c>
      <c r="O236" s="35">
        <v>2.4765719999999998E-2</v>
      </c>
      <c r="P236" s="35">
        <v>0.22735322161290317</v>
      </c>
      <c r="Q236" s="35">
        <v>7.6475847524508908E-2</v>
      </c>
      <c r="R236" s="35">
        <v>0.11122192000000002</v>
      </c>
      <c r="S236" s="35">
        <v>5.3553241136545839</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186</v>
      </c>
      <c r="B237" s="5" t="s">
        <v>37</v>
      </c>
      <c r="C237" s="34">
        <v>43426</v>
      </c>
      <c r="D237" s="34">
        <v>43434</v>
      </c>
      <c r="E237" s="35">
        <v>1.484342158</v>
      </c>
      <c r="F237" s="35">
        <v>7.3057368538689993E-2</v>
      </c>
      <c r="G237" s="35">
        <v>0.18032307746052997</v>
      </c>
      <c r="H237" s="35">
        <v>2.3616829298769599</v>
      </c>
      <c r="I237" s="35">
        <v>0</v>
      </c>
      <c r="J237" s="35">
        <v>0</v>
      </c>
      <c r="K237" s="35">
        <v>0.47384262948799999</v>
      </c>
      <c r="L237" s="35">
        <v>8.3989630683399992E-3</v>
      </c>
      <c r="M237" s="35">
        <v>0.21063405558898338</v>
      </c>
      <c r="N237" s="35">
        <v>0.37696395456441439</v>
      </c>
      <c r="O237" s="35">
        <v>1.8732619999999998E-2</v>
      </c>
      <c r="P237" s="35">
        <v>0.23491512161290315</v>
      </c>
      <c r="Q237" s="35">
        <v>4.9715721863237861E-2</v>
      </c>
      <c r="R237" s="35">
        <v>0.11177664</v>
      </c>
      <c r="S237" s="35">
        <v>5.5843852400620575</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186</v>
      </c>
      <c r="B238" s="5" t="s">
        <v>37</v>
      </c>
      <c r="C238" s="34">
        <v>43427</v>
      </c>
      <c r="D238" s="34">
        <v>43434</v>
      </c>
      <c r="E238" s="35">
        <v>0.2367041379999999</v>
      </c>
      <c r="F238" s="35">
        <v>0.10680399575544999</v>
      </c>
      <c r="G238" s="35">
        <v>0.17634921000000001</v>
      </c>
      <c r="H238" s="35">
        <v>0.69549536989756</v>
      </c>
      <c r="I238" s="35">
        <v>0</v>
      </c>
      <c r="J238" s="35">
        <v>0</v>
      </c>
      <c r="K238" s="35">
        <v>0.26829914948799999</v>
      </c>
      <c r="L238" s="35">
        <v>1.430904981122E-2</v>
      </c>
      <c r="M238" s="35">
        <v>0.18720895494561332</v>
      </c>
      <c r="N238" s="35">
        <v>0.30466692366168624</v>
      </c>
      <c r="O238" s="35">
        <v>2.1671699999999999E-2</v>
      </c>
      <c r="P238" s="35">
        <v>0.23986754161290325</v>
      </c>
      <c r="Q238" s="35">
        <v>5.9296844426568254E-2</v>
      </c>
      <c r="R238" s="35">
        <v>0.11177664</v>
      </c>
      <c r="S238" s="35">
        <v>2.4224495175990013</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186</v>
      </c>
      <c r="B239" s="5" t="s">
        <v>37</v>
      </c>
      <c r="C239" s="34">
        <v>43428</v>
      </c>
      <c r="D239" s="34">
        <v>43434</v>
      </c>
      <c r="E239" s="35">
        <v>-5.7068042000000041E-2</v>
      </c>
      <c r="F239" s="35">
        <v>0.11196804520746001</v>
      </c>
      <c r="G239" s="35">
        <v>0.21960853</v>
      </c>
      <c r="H239" s="35">
        <v>5.3290003879510002E-2</v>
      </c>
      <c r="I239" s="35">
        <v>0</v>
      </c>
      <c r="J239" s="35">
        <v>0</v>
      </c>
      <c r="K239" s="35">
        <v>0.30552478948799999</v>
      </c>
      <c r="L239" s="35">
        <v>0</v>
      </c>
      <c r="M239" s="35">
        <v>0.31140737220955333</v>
      </c>
      <c r="N239" s="35">
        <v>0.34892220792998824</v>
      </c>
      <c r="O239" s="35">
        <v>2.0764299999999999E-2</v>
      </c>
      <c r="P239" s="35">
        <v>0.28733748161290312</v>
      </c>
      <c r="Q239" s="35">
        <v>3.6482496250687405E-2</v>
      </c>
      <c r="R239" s="35">
        <v>0.12297664</v>
      </c>
      <c r="S239" s="35">
        <v>1.7612138245781019</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186</v>
      </c>
      <c r="B240" s="5" t="s">
        <v>37</v>
      </c>
      <c r="C240" s="34">
        <v>43429</v>
      </c>
      <c r="D240" s="34">
        <v>43434</v>
      </c>
      <c r="E240" s="35">
        <v>-0.14077622700000014</v>
      </c>
      <c r="F240" s="35">
        <v>0.11521735578667999</v>
      </c>
      <c r="G240" s="35">
        <v>0.11782076999999999</v>
      </c>
      <c r="H240" s="35">
        <v>3.4630002953570001E-2</v>
      </c>
      <c r="I240" s="35">
        <v>0</v>
      </c>
      <c r="J240" s="35">
        <v>0</v>
      </c>
      <c r="K240" s="35">
        <v>0.31203278948800001</v>
      </c>
      <c r="L240" s="35">
        <v>1.0546500000000001E-4</v>
      </c>
      <c r="M240" s="35">
        <v>0.23141976518523336</v>
      </c>
      <c r="N240" s="35">
        <v>0.31343251217322066</v>
      </c>
      <c r="O240" s="35">
        <v>3.5201799999999998E-2</v>
      </c>
      <c r="P240" s="35">
        <v>0.32422368161290316</v>
      </c>
      <c r="Q240" s="35">
        <v>3.9812285211298024E-2</v>
      </c>
      <c r="R240" s="35">
        <v>0.12186720000000001</v>
      </c>
      <c r="S240" s="35">
        <v>1.5049874004109052</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206</v>
      </c>
      <c r="B241" s="5" t="s">
        <v>37</v>
      </c>
      <c r="C241" s="34">
        <v>43430</v>
      </c>
      <c r="D241" s="34">
        <v>43434</v>
      </c>
      <c r="E241" s="35">
        <v>0.33044219900000016</v>
      </c>
      <c r="F241" s="35">
        <v>0.43318550454164001</v>
      </c>
      <c r="G241" s="35">
        <v>0.21985433999999998</v>
      </c>
      <c r="H241" s="35">
        <v>0.23277250675614</v>
      </c>
      <c r="I241" s="35">
        <v>0</v>
      </c>
      <c r="J241" s="35">
        <v>0</v>
      </c>
      <c r="K241" s="35">
        <v>0.26673062948799997</v>
      </c>
      <c r="L241" s="35">
        <v>1.5560831135999999E-4</v>
      </c>
      <c r="M241" s="35">
        <v>0.26094296729282335</v>
      </c>
      <c r="N241" s="35">
        <v>0.36809180061404823</v>
      </c>
      <c r="O241" s="35">
        <v>2.1328800000000002E-2</v>
      </c>
      <c r="P241" s="35">
        <v>0.29584190161290319</v>
      </c>
      <c r="Q241" s="35">
        <v>5.5608073351067544E-2</v>
      </c>
      <c r="R241" s="35">
        <v>0.11029363</v>
      </c>
      <c r="S241" s="35">
        <v>2.5952479609679822</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206</v>
      </c>
      <c r="B242" s="5" t="s">
        <v>37</v>
      </c>
      <c r="C242" s="34">
        <v>43431</v>
      </c>
      <c r="D242" s="34">
        <v>43434</v>
      </c>
      <c r="E242" s="35">
        <v>-0.48999545499999941</v>
      </c>
      <c r="F242" s="35">
        <v>0.54514706659368006</v>
      </c>
      <c r="G242" s="35">
        <v>0.18546954999999998</v>
      </c>
      <c r="H242" s="35">
        <v>2.05427160296406</v>
      </c>
      <c r="I242" s="35">
        <v>0</v>
      </c>
      <c r="J242" s="35">
        <v>0</v>
      </c>
      <c r="K242" s="35">
        <v>0.30340542948799998</v>
      </c>
      <c r="L242" s="35">
        <v>0.11585875500000001</v>
      </c>
      <c r="M242" s="35">
        <v>0.21954494349723333</v>
      </c>
      <c r="N242" s="35">
        <v>0.43571423527844383</v>
      </c>
      <c r="O242" s="35">
        <v>2.87151E-2</v>
      </c>
      <c r="P242" s="35">
        <v>0.24604738161290315</v>
      </c>
      <c r="Q242" s="35">
        <v>5.4265104173088045E-2</v>
      </c>
      <c r="R242" s="35">
        <v>0.12144016000000001</v>
      </c>
      <c r="S242" s="35">
        <v>3.8198838736074086</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206</v>
      </c>
      <c r="B243" s="5" t="s">
        <v>37</v>
      </c>
      <c r="C243" s="34">
        <v>43432</v>
      </c>
      <c r="D243" s="34">
        <v>43434</v>
      </c>
      <c r="E243" s="35">
        <v>1.0461965480000002</v>
      </c>
      <c r="F243" s="35">
        <v>0.30822662568964992</v>
      </c>
      <c r="G243" s="35">
        <v>0.18833454399999999</v>
      </c>
      <c r="H243" s="35">
        <v>2.3489342033096499</v>
      </c>
      <c r="I243" s="35">
        <v>0</v>
      </c>
      <c r="J243" s="35">
        <v>0.24090033150666001</v>
      </c>
      <c r="K243" s="35">
        <v>0.36201543948799997</v>
      </c>
      <c r="L243" s="35">
        <v>9.9209040000000012E-3</v>
      </c>
      <c r="M243" s="35">
        <v>0.26899296242446336</v>
      </c>
      <c r="N243" s="35">
        <v>0.57354569591233417</v>
      </c>
      <c r="O243" s="35">
        <v>3.5701799999999999E-2</v>
      </c>
      <c r="P243" s="35">
        <v>0.20832817161290326</v>
      </c>
      <c r="Q243" s="35">
        <v>2.7828373404958341E-2</v>
      </c>
      <c r="R243" s="35">
        <v>0.12323471000000001</v>
      </c>
      <c r="S243" s="35">
        <v>5.7421603093486198</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206</v>
      </c>
      <c r="B244" s="5" t="s">
        <v>37</v>
      </c>
      <c r="C244" s="34">
        <v>43433</v>
      </c>
      <c r="D244" s="34">
        <v>43434</v>
      </c>
      <c r="E244" s="35">
        <v>0.31582644699999984</v>
      </c>
      <c r="F244" s="35">
        <v>0.55648728622763999</v>
      </c>
      <c r="G244" s="35">
        <v>0.19076535311690998</v>
      </c>
      <c r="H244" s="35">
        <v>0.82135471793309001</v>
      </c>
      <c r="I244" s="35">
        <v>0.84438191360831005</v>
      </c>
      <c r="J244" s="35">
        <v>0.26067954140118998</v>
      </c>
      <c r="K244" s="35">
        <v>0.35015134448800006</v>
      </c>
      <c r="L244" s="35">
        <v>0</v>
      </c>
      <c r="M244" s="35">
        <v>0.26185381081701331</v>
      </c>
      <c r="N244" s="35">
        <v>0.75756185934903408</v>
      </c>
      <c r="O244" s="35">
        <v>3.8826800000000002E-2</v>
      </c>
      <c r="P244" s="35">
        <v>0.2022295216129032</v>
      </c>
      <c r="Q244" s="35">
        <v>-3.4348859574911711E-2</v>
      </c>
      <c r="R244" s="35">
        <v>0.12481734</v>
      </c>
      <c r="S244" s="35">
        <v>4.6905870759791792</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206</v>
      </c>
      <c r="B245" s="5" t="s">
        <v>37</v>
      </c>
      <c r="C245" s="34">
        <v>43434</v>
      </c>
      <c r="D245" s="34">
        <v>43434</v>
      </c>
      <c r="E245" s="35">
        <v>-0.19466814399999985</v>
      </c>
      <c r="F245" s="35">
        <v>0.25093747003225003</v>
      </c>
      <c r="G245" s="35">
        <v>0.19786016999999997</v>
      </c>
      <c r="H245" s="35">
        <v>0.3382810248416</v>
      </c>
      <c r="I245" s="35">
        <v>4.8376258045711804</v>
      </c>
      <c r="J245" s="35">
        <v>0.15869701600037001</v>
      </c>
      <c r="K245" s="35">
        <v>0.32344502948799997</v>
      </c>
      <c r="L245" s="35">
        <v>1.8726282929999999E-5</v>
      </c>
      <c r="M245" s="35">
        <v>0.2680993202896233</v>
      </c>
      <c r="N245" s="35">
        <v>0.39553033841360485</v>
      </c>
      <c r="O245" s="35">
        <v>3.3451800000000004E-2</v>
      </c>
      <c r="P245" s="35">
        <v>0.21363648161290316</v>
      </c>
      <c r="Q245" s="35">
        <v>-1.3348075200683552E-2</v>
      </c>
      <c r="R245" s="35">
        <v>0.122014</v>
      </c>
      <c r="S245" s="35">
        <v>6.9315809623317781</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206</v>
      </c>
      <c r="B246" s="5" t="s">
        <v>38</v>
      </c>
      <c r="C246" s="34">
        <v>43435</v>
      </c>
      <c r="D246" s="34">
        <v>43465</v>
      </c>
      <c r="E246" s="35">
        <v>-0.23162142700000032</v>
      </c>
      <c r="F246" s="35">
        <v>0.32074604574648002</v>
      </c>
      <c r="G246" s="35">
        <v>0.22521062061323999</v>
      </c>
      <c r="H246" s="35">
        <v>0.39090164167852998</v>
      </c>
      <c r="I246" s="35">
        <v>0</v>
      </c>
      <c r="J246" s="35">
        <v>1.190954035345E-2</v>
      </c>
      <c r="K246" s="35">
        <v>0.89002358948799998</v>
      </c>
      <c r="L246" s="35">
        <v>1.33296052498E-3</v>
      </c>
      <c r="M246" s="35">
        <v>0.23067594694113192</v>
      </c>
      <c r="N246" s="35">
        <v>0.43112916179137301</v>
      </c>
      <c r="O246" s="35">
        <v>3.550938E-2</v>
      </c>
      <c r="P246" s="35">
        <v>0.28447790774193549</v>
      </c>
      <c r="Q246" s="35">
        <v>3.2993161189568757E-2</v>
      </c>
      <c r="R246" s="35">
        <v>0.27818641</v>
      </c>
      <c r="S246" s="35">
        <v>2.9014749390686889</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206</v>
      </c>
      <c r="B247" s="5" t="s">
        <v>38</v>
      </c>
      <c r="C247" s="34">
        <v>43436</v>
      </c>
      <c r="D247" s="34">
        <v>43465</v>
      </c>
      <c r="E247" s="35">
        <v>4.6615388999999958E-2</v>
      </c>
      <c r="F247" s="35">
        <v>0.35087806630385993</v>
      </c>
      <c r="G247" s="35">
        <v>0.14149679999999998</v>
      </c>
      <c r="H247" s="35">
        <v>0.72097042300699998</v>
      </c>
      <c r="I247" s="35">
        <v>0</v>
      </c>
      <c r="J247" s="35">
        <v>3.2563966760609998E-2</v>
      </c>
      <c r="K247" s="35">
        <v>0.23548918948799999</v>
      </c>
      <c r="L247" s="35">
        <v>8.7913085062790011E-2</v>
      </c>
      <c r="M247" s="35">
        <v>0.21193469652669192</v>
      </c>
      <c r="N247" s="35">
        <v>0.52992135778424487</v>
      </c>
      <c r="O247" s="35">
        <v>5.1624299999999998E-2</v>
      </c>
      <c r="P247" s="35">
        <v>0.29188083774193541</v>
      </c>
      <c r="Q247" s="35">
        <v>6.5262207370647043E-2</v>
      </c>
      <c r="R247" s="35">
        <v>0.11942562</v>
      </c>
      <c r="S247" s="35">
        <v>2.8859759390457786</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207</v>
      </c>
      <c r="B248" s="5" t="s">
        <v>38</v>
      </c>
      <c r="C248" s="34">
        <v>43437</v>
      </c>
      <c r="D248" s="34">
        <v>43465</v>
      </c>
      <c r="E248" s="35">
        <v>-0.20443425800000006</v>
      </c>
      <c r="F248" s="35">
        <v>0.27542154765294002</v>
      </c>
      <c r="G248" s="35">
        <v>0.26839029288299998</v>
      </c>
      <c r="H248" s="35">
        <v>0.63338575432033006</v>
      </c>
      <c r="I248" s="35">
        <v>7.7555155000000001E-2</v>
      </c>
      <c r="J248" s="35">
        <v>7.3207654251939994E-2</v>
      </c>
      <c r="K248" s="35">
        <v>0.33988918948799995</v>
      </c>
      <c r="L248" s="35">
        <v>0</v>
      </c>
      <c r="M248" s="35">
        <v>0.22938831345462191</v>
      </c>
      <c r="N248" s="35">
        <v>0.88589177020085264</v>
      </c>
      <c r="O248" s="35">
        <v>5.0780030000000004E-2</v>
      </c>
      <c r="P248" s="35">
        <v>0.21905370774193553</v>
      </c>
      <c r="Q248" s="35">
        <v>0.25575751395048818</v>
      </c>
      <c r="R248" s="35">
        <v>0.12126906999999999</v>
      </c>
      <c r="S248" s="35">
        <v>3.2255557409441082</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207</v>
      </c>
      <c r="B249" s="5" t="s">
        <v>38</v>
      </c>
      <c r="C249" s="34">
        <v>43438</v>
      </c>
      <c r="D249" s="34">
        <v>43465</v>
      </c>
      <c r="E249" s="35">
        <v>-0.35042063999999995</v>
      </c>
      <c r="F249" s="35">
        <v>0.33744800209525</v>
      </c>
      <c r="G249" s="35">
        <v>0.20237427997955998</v>
      </c>
      <c r="H249" s="35">
        <v>4.9656812305560002E-2</v>
      </c>
      <c r="I249" s="35">
        <v>0</v>
      </c>
      <c r="J249" s="35">
        <v>0</v>
      </c>
      <c r="K249" s="35">
        <v>0.23548918948799999</v>
      </c>
      <c r="L249" s="35">
        <v>0</v>
      </c>
      <c r="M249" s="35">
        <v>0.31636669515587196</v>
      </c>
      <c r="N249" s="35">
        <v>0.33164435949460558</v>
      </c>
      <c r="O249" s="35">
        <v>0.21871530000000003</v>
      </c>
      <c r="P249" s="35">
        <v>0.24596061774193551</v>
      </c>
      <c r="Q249" s="35">
        <v>5.3563512864687905E-2</v>
      </c>
      <c r="R249" s="35">
        <v>0.10626176</v>
      </c>
      <c r="S249" s="35">
        <v>1.7470598891254707</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207</v>
      </c>
      <c r="B250" s="5" t="s">
        <v>38</v>
      </c>
      <c r="C250" s="34">
        <v>43439</v>
      </c>
      <c r="D250" s="34">
        <v>43465</v>
      </c>
      <c r="E250" s="35">
        <v>3.9377212000000106E-2</v>
      </c>
      <c r="F250" s="35">
        <v>0.21729213610325002</v>
      </c>
      <c r="G250" s="35">
        <v>0.19458990999999998</v>
      </c>
      <c r="H250" s="35">
        <v>9.8822421138190009E-2</v>
      </c>
      <c r="I250" s="35">
        <v>0</v>
      </c>
      <c r="J250" s="35">
        <v>5.1008887602000004E-4</v>
      </c>
      <c r="K250" s="35">
        <v>0.23548918948799999</v>
      </c>
      <c r="L250" s="35">
        <v>1.8845999999999999E-3</v>
      </c>
      <c r="M250" s="35">
        <v>0.23325781787030192</v>
      </c>
      <c r="N250" s="35">
        <v>0.27218737174859609</v>
      </c>
      <c r="O250" s="35">
        <v>3.4217169999999998E-2</v>
      </c>
      <c r="P250" s="35">
        <v>0.22177383774193549</v>
      </c>
      <c r="Q250" s="35">
        <v>6.4056313194447934E-2</v>
      </c>
      <c r="R250" s="35">
        <v>0.11936103000000001</v>
      </c>
      <c r="S250" s="35">
        <v>1.7328190981607416</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207</v>
      </c>
      <c r="B251" s="5" t="s">
        <v>38</v>
      </c>
      <c r="C251" s="34">
        <v>43440</v>
      </c>
      <c r="D251" s="34">
        <v>43465</v>
      </c>
      <c r="E251" s="35">
        <v>-0.414297358</v>
      </c>
      <c r="F251" s="35">
        <v>0.16006566091200999</v>
      </c>
      <c r="G251" s="35">
        <v>0.18607448999999998</v>
      </c>
      <c r="H251" s="35">
        <v>0.31195869423929001</v>
      </c>
      <c r="I251" s="35">
        <v>0.53067242954461002</v>
      </c>
      <c r="J251" s="35">
        <v>0.18087240291435999</v>
      </c>
      <c r="K251" s="35">
        <v>0.239539959488</v>
      </c>
      <c r="L251" s="35">
        <v>6.5651506725000004E-4</v>
      </c>
      <c r="M251" s="35">
        <v>0.22545610352469192</v>
      </c>
      <c r="N251" s="35">
        <v>0.30748506389531483</v>
      </c>
      <c r="O251" s="35">
        <v>3.6133180000000001E-2</v>
      </c>
      <c r="P251" s="35">
        <v>0.24081050774193549</v>
      </c>
      <c r="Q251" s="35">
        <v>9.6924226035709646E-2</v>
      </c>
      <c r="R251" s="35">
        <v>0.12141238000000001</v>
      </c>
      <c r="S251" s="35">
        <v>2.223764255363172</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207</v>
      </c>
      <c r="B252" s="5" t="s">
        <v>38</v>
      </c>
      <c r="C252" s="34">
        <v>43441</v>
      </c>
      <c r="D252" s="34">
        <v>43465</v>
      </c>
      <c r="E252" s="35">
        <v>-0.18313861599999992</v>
      </c>
      <c r="F252" s="35">
        <v>0.40687452718940004</v>
      </c>
      <c r="G252" s="35">
        <v>0.19522366000000002</v>
      </c>
      <c r="H252" s="35">
        <v>6.0146113286915499</v>
      </c>
      <c r="I252" s="35">
        <v>0.1136284763998</v>
      </c>
      <c r="J252" s="35">
        <v>0.50515326618280998</v>
      </c>
      <c r="K252" s="35">
        <v>0.275628919488</v>
      </c>
      <c r="L252" s="35">
        <v>2.8310898030000001E-5</v>
      </c>
      <c r="M252" s="35">
        <v>0.3096602120047019</v>
      </c>
      <c r="N252" s="35">
        <v>0.61395794210192545</v>
      </c>
      <c r="O252" s="35">
        <v>3.5108279999999999E-2</v>
      </c>
      <c r="P252" s="35">
        <v>0.21861238263082061</v>
      </c>
      <c r="Q252" s="35">
        <v>1.2727283175005383E-3</v>
      </c>
      <c r="R252" s="35">
        <v>0.12705102000000001</v>
      </c>
      <c r="S252" s="35">
        <v>8.6336724379045382</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207</v>
      </c>
      <c r="B253" s="5" t="s">
        <v>38</v>
      </c>
      <c r="C253" s="34">
        <v>43442</v>
      </c>
      <c r="D253" s="34">
        <v>43465</v>
      </c>
      <c r="E253" s="35">
        <v>0.40327705299999972</v>
      </c>
      <c r="F253" s="35">
        <v>0.44252192224973003</v>
      </c>
      <c r="G253" s="35">
        <v>0.19489854999999998</v>
      </c>
      <c r="H253" s="35">
        <v>5.0585107452206497</v>
      </c>
      <c r="I253" s="35">
        <v>0</v>
      </c>
      <c r="J253" s="35">
        <v>0.29931180345352004</v>
      </c>
      <c r="K253" s="35">
        <v>0.26718492448800002</v>
      </c>
      <c r="L253" s="35">
        <v>4.326027734570001E-2</v>
      </c>
      <c r="M253" s="35">
        <v>0.33007867428759197</v>
      </c>
      <c r="N253" s="35">
        <v>0.36734299199212822</v>
      </c>
      <c r="O253" s="35">
        <v>3.7161799999999995E-2</v>
      </c>
      <c r="P253" s="35">
        <v>0.2113753877419354</v>
      </c>
      <c r="Q253" s="35">
        <v>-4.9140614700191612E-2</v>
      </c>
      <c r="R253" s="35">
        <v>0.11829928000000001</v>
      </c>
      <c r="S253" s="35">
        <v>7.7240827950790649</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207</v>
      </c>
      <c r="B254" s="5" t="s">
        <v>38</v>
      </c>
      <c r="C254" s="34">
        <v>43443</v>
      </c>
      <c r="D254" s="34">
        <v>43465</v>
      </c>
      <c r="E254" s="35">
        <v>0.73850544099999993</v>
      </c>
      <c r="F254" s="35">
        <v>0.21644859359462998</v>
      </c>
      <c r="G254" s="35">
        <v>0.14219854335840998</v>
      </c>
      <c r="H254" s="35">
        <v>1.3189909780185001</v>
      </c>
      <c r="I254" s="35">
        <v>0</v>
      </c>
      <c r="J254" s="35">
        <v>8.9779167269419993E-2</v>
      </c>
      <c r="K254" s="35">
        <v>0.23548918948799999</v>
      </c>
      <c r="L254" s="35">
        <v>0.158257176</v>
      </c>
      <c r="M254" s="35">
        <v>0.25803312680309187</v>
      </c>
      <c r="N254" s="35">
        <v>0.27741154162335896</v>
      </c>
      <c r="O254" s="35">
        <v>2.94518E-2</v>
      </c>
      <c r="P254" s="35">
        <v>0.23388833774193546</v>
      </c>
      <c r="Q254" s="35">
        <v>2.8173568974067184E-2</v>
      </c>
      <c r="R254" s="35">
        <v>0.1189142</v>
      </c>
      <c r="S254" s="35">
        <v>3.8455416638714128</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208</v>
      </c>
      <c r="B255" s="5" t="s">
        <v>38</v>
      </c>
      <c r="C255" s="34">
        <v>43444</v>
      </c>
      <c r="D255" s="34">
        <v>43465</v>
      </c>
      <c r="E255" s="35">
        <v>-0.25808687799999996</v>
      </c>
      <c r="F255" s="35">
        <v>0.21256302958117995</v>
      </c>
      <c r="G255" s="35">
        <v>0.25980852676317001</v>
      </c>
      <c r="H255" s="35">
        <v>0.30832478747944003</v>
      </c>
      <c r="I255" s="35">
        <v>0</v>
      </c>
      <c r="J255" s="35">
        <v>2.791960916393E-2</v>
      </c>
      <c r="K255" s="35">
        <v>0.23548918948799999</v>
      </c>
      <c r="L255" s="35">
        <v>4.4419999999999998E-3</v>
      </c>
      <c r="M255" s="35">
        <v>0.31829502221003192</v>
      </c>
      <c r="N255" s="35">
        <v>0.41645286499659456</v>
      </c>
      <c r="O255" s="35">
        <v>2.6682339999999999E-2</v>
      </c>
      <c r="P255" s="35">
        <v>0.24468483774193545</v>
      </c>
      <c r="Q255" s="35">
        <v>4.3945466108357589E-2</v>
      </c>
      <c r="R255" s="35">
        <v>0.11523664</v>
      </c>
      <c r="S255" s="35">
        <v>1.9557574355326397</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208</v>
      </c>
      <c r="B256" s="5" t="s">
        <v>38</v>
      </c>
      <c r="C256" s="34">
        <v>43445</v>
      </c>
      <c r="D256" s="34">
        <v>43465</v>
      </c>
      <c r="E256" s="35">
        <v>-0.72996517599999977</v>
      </c>
      <c r="F256" s="35">
        <v>0.27175753589535995</v>
      </c>
      <c r="G256" s="35">
        <v>0.1934756</v>
      </c>
      <c r="H256" s="35">
        <v>7.3518008966109993E-2</v>
      </c>
      <c r="I256" s="35">
        <v>0</v>
      </c>
      <c r="J256" s="35">
        <v>0.14252121225924</v>
      </c>
      <c r="K256" s="35">
        <v>0.23548918948799999</v>
      </c>
      <c r="L256" s="35">
        <v>0</v>
      </c>
      <c r="M256" s="35">
        <v>0.32258975100457193</v>
      </c>
      <c r="N256" s="35">
        <v>0.37836593495392012</v>
      </c>
      <c r="O256" s="35">
        <v>1.7619280000000001E-2</v>
      </c>
      <c r="P256" s="35">
        <v>0.24349965774193544</v>
      </c>
      <c r="Q256" s="35">
        <v>5.5316845801467576E-2</v>
      </c>
      <c r="R256" s="35">
        <v>0.11523664</v>
      </c>
      <c r="S256" s="35">
        <v>1.3194244801106054</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208</v>
      </c>
      <c r="B257" s="5" t="s">
        <v>38</v>
      </c>
      <c r="C257" s="34">
        <v>43446</v>
      </c>
      <c r="D257" s="34">
        <v>43465</v>
      </c>
      <c r="E257" s="35">
        <v>-9.2971820999999899E-2</v>
      </c>
      <c r="F257" s="35">
        <v>0.38905287309240999</v>
      </c>
      <c r="G257" s="35">
        <v>0.19394818999999999</v>
      </c>
      <c r="H257" s="35">
        <v>0.88996821242669011</v>
      </c>
      <c r="I257" s="35">
        <v>0</v>
      </c>
      <c r="J257" s="35">
        <v>1.2466363495501098</v>
      </c>
      <c r="K257" s="35">
        <v>0.23548918948799999</v>
      </c>
      <c r="L257" s="35">
        <v>1.1445699999999999E-3</v>
      </c>
      <c r="M257" s="35">
        <v>0.25098452298027196</v>
      </c>
      <c r="N257" s="35">
        <v>0.42390931156079242</v>
      </c>
      <c r="O257" s="35">
        <v>3.8675149999999998E-2</v>
      </c>
      <c r="P257" s="35">
        <v>0.22789076774193548</v>
      </c>
      <c r="Q257" s="35">
        <v>0.32861999844912732</v>
      </c>
      <c r="R257" s="35">
        <v>0.11523664</v>
      </c>
      <c r="S257" s="35">
        <v>4.2485839542893364</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208</v>
      </c>
      <c r="B258" s="5" t="s">
        <v>38</v>
      </c>
      <c r="C258" s="34">
        <v>43447</v>
      </c>
      <c r="D258" s="34">
        <v>43465</v>
      </c>
      <c r="E258" s="35">
        <v>5.2250160999999587E-2</v>
      </c>
      <c r="F258" s="35">
        <v>0.22900253167604001</v>
      </c>
      <c r="G258" s="35">
        <v>0.24661948110344001</v>
      </c>
      <c r="H258" s="35">
        <v>0.79356192325053998</v>
      </c>
      <c r="I258" s="35">
        <v>0.30438847121596002</v>
      </c>
      <c r="J258" s="35">
        <v>2.2570011923362401</v>
      </c>
      <c r="K258" s="35">
        <v>0.23548918948799999</v>
      </c>
      <c r="L258" s="35">
        <v>8.1497199999999996E-4</v>
      </c>
      <c r="M258" s="35">
        <v>0.27144280365456191</v>
      </c>
      <c r="N258" s="35">
        <v>0.54467204624079368</v>
      </c>
      <c r="O258" s="35">
        <v>4.1737469999999999E-2</v>
      </c>
      <c r="P258" s="35">
        <v>0.20298065774193552</v>
      </c>
      <c r="Q258" s="35">
        <v>4.3197871327818757E-2</v>
      </c>
      <c r="R258" s="35">
        <v>0.11490122</v>
      </c>
      <c r="S258" s="35">
        <v>5.3380599910353297</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208</v>
      </c>
      <c r="B259" s="5" t="s">
        <v>38</v>
      </c>
      <c r="C259" s="34">
        <v>43448</v>
      </c>
      <c r="D259" s="34">
        <v>43465</v>
      </c>
      <c r="E259" s="35">
        <v>-0.28917056899999949</v>
      </c>
      <c r="F259" s="35">
        <v>0.1798477880887</v>
      </c>
      <c r="G259" s="35">
        <v>0.19644733</v>
      </c>
      <c r="H259" s="35">
        <v>1.5898213586915</v>
      </c>
      <c r="I259" s="35">
        <v>0</v>
      </c>
      <c r="J259" s="35">
        <v>1.1899300485353199</v>
      </c>
      <c r="K259" s="35">
        <v>0.23548918948799999</v>
      </c>
      <c r="L259" s="35">
        <v>1.8052622796999999E-3</v>
      </c>
      <c r="M259" s="35">
        <v>0.18278341393942193</v>
      </c>
      <c r="N259" s="35">
        <v>0.36863294345731845</v>
      </c>
      <c r="O259" s="35">
        <v>0.20203662000000003</v>
      </c>
      <c r="P259" s="35">
        <v>0.2224493377419354</v>
      </c>
      <c r="Q259" s="35">
        <v>7.0423156767376913E-2</v>
      </c>
      <c r="R259" s="35">
        <v>0.11698113999999998</v>
      </c>
      <c r="S259" s="35">
        <v>4.267477019989272</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208</v>
      </c>
      <c r="B260" s="5" t="s">
        <v>38</v>
      </c>
      <c r="C260" s="34">
        <v>43449</v>
      </c>
      <c r="D260" s="34">
        <v>43465</v>
      </c>
      <c r="E260" s="35">
        <v>1.6993770830000003</v>
      </c>
      <c r="F260" s="35">
        <v>0.44391282180834002</v>
      </c>
      <c r="G260" s="35">
        <v>0.19783835999999999</v>
      </c>
      <c r="H260" s="35">
        <v>1.64231637280625</v>
      </c>
      <c r="I260" s="35">
        <v>0</v>
      </c>
      <c r="J260" s="35">
        <v>1.6038898814785001</v>
      </c>
      <c r="K260" s="35">
        <v>0.24334425948800001</v>
      </c>
      <c r="L260" s="35">
        <v>0</v>
      </c>
      <c r="M260" s="35">
        <v>0.16672048643606194</v>
      </c>
      <c r="N260" s="35">
        <v>0.44506783292757091</v>
      </c>
      <c r="O260" s="35">
        <v>2.7459299999999999E-2</v>
      </c>
      <c r="P260" s="35">
        <v>0.21097428774193547</v>
      </c>
      <c r="Q260" s="35">
        <v>8.2642029290282224E-3</v>
      </c>
      <c r="R260" s="35">
        <v>0.11843728000000001</v>
      </c>
      <c r="S260" s="35">
        <v>6.8076021686156878</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208</v>
      </c>
      <c r="B261" s="5" t="s">
        <v>38</v>
      </c>
      <c r="C261" s="34">
        <v>43450</v>
      </c>
      <c r="D261" s="34">
        <v>43465</v>
      </c>
      <c r="E261" s="35">
        <v>0.53558291899999988</v>
      </c>
      <c r="F261" s="35">
        <v>0.21100236932894001</v>
      </c>
      <c r="G261" s="35">
        <v>0.11578308000000001</v>
      </c>
      <c r="H261" s="35">
        <v>0.70567335427892997</v>
      </c>
      <c r="I261" s="35">
        <v>0</v>
      </c>
      <c r="J261" s="35">
        <v>0.11336681966843001</v>
      </c>
      <c r="K261" s="35">
        <v>0.23548918948799999</v>
      </c>
      <c r="L261" s="35">
        <v>1.78248322E-6</v>
      </c>
      <c r="M261" s="35">
        <v>0.23130818755036189</v>
      </c>
      <c r="N261" s="35">
        <v>0.49062236163266715</v>
      </c>
      <c r="O261" s="35">
        <v>4.0576799999999996E-2</v>
      </c>
      <c r="P261" s="35">
        <v>0.25471462774193543</v>
      </c>
      <c r="Q261" s="35">
        <v>1.6235390810808287E-2</v>
      </c>
      <c r="R261" s="35">
        <v>0.11767453999999999</v>
      </c>
      <c r="S261" s="35">
        <v>3.0680314219832923</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209</v>
      </c>
      <c r="B262" s="5" t="s">
        <v>38</v>
      </c>
      <c r="C262" s="34">
        <v>43451</v>
      </c>
      <c r="D262" s="34">
        <v>43465</v>
      </c>
      <c r="E262" s="35">
        <v>-0.48994513299999998</v>
      </c>
      <c r="F262" s="35">
        <v>4.3144675556880001E-2</v>
      </c>
      <c r="G262" s="35">
        <v>0.22384048617900998</v>
      </c>
      <c r="H262" s="35">
        <v>0.43167403436716001</v>
      </c>
      <c r="I262" s="35">
        <v>0</v>
      </c>
      <c r="J262" s="35">
        <v>0.99356583594593006</v>
      </c>
      <c r="K262" s="35">
        <v>0.237664609488</v>
      </c>
      <c r="L262" s="35">
        <v>7.6359999999999994E-6</v>
      </c>
      <c r="M262" s="35">
        <v>0.24100894931440189</v>
      </c>
      <c r="N262" s="35">
        <v>0.32124620758611894</v>
      </c>
      <c r="O262" s="35">
        <v>3.3025079999999998E-2</v>
      </c>
      <c r="P262" s="35">
        <v>0.2538785977419355</v>
      </c>
      <c r="Q262" s="35">
        <v>3.7875782371067562E-2</v>
      </c>
      <c r="R262" s="35">
        <v>0.11677311999999999</v>
      </c>
      <c r="S262" s="35">
        <v>2.4437598815505037</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209</v>
      </c>
      <c r="B263" s="5" t="s">
        <v>38</v>
      </c>
      <c r="C263" s="34">
        <v>43452</v>
      </c>
      <c r="D263" s="34">
        <v>43465</v>
      </c>
      <c r="E263" s="35">
        <v>0.33071074100000014</v>
      </c>
      <c r="F263" s="35">
        <v>0.43056237770725997</v>
      </c>
      <c r="G263" s="35">
        <v>0.19370028</v>
      </c>
      <c r="H263" s="35">
        <v>1.06797833323549</v>
      </c>
      <c r="I263" s="35">
        <v>0</v>
      </c>
      <c r="J263" s="35">
        <v>2.1574615535251098</v>
      </c>
      <c r="K263" s="35">
        <v>0.24205829948800001</v>
      </c>
      <c r="L263" s="35">
        <v>1.1742782535999999E-3</v>
      </c>
      <c r="M263" s="35">
        <v>0.24709062160918194</v>
      </c>
      <c r="N263" s="35">
        <v>0.49448048077058826</v>
      </c>
      <c r="O263" s="35">
        <v>2.429104E-2</v>
      </c>
      <c r="P263" s="35">
        <v>0.22019704774193558</v>
      </c>
      <c r="Q263" s="35">
        <v>0.10802595498226789</v>
      </c>
      <c r="R263" s="35">
        <v>0.12143798</v>
      </c>
      <c r="S263" s="35">
        <v>5.6391689883134326</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209</v>
      </c>
      <c r="B264" s="5" t="s">
        <v>38</v>
      </c>
      <c r="C264" s="34">
        <v>43453</v>
      </c>
      <c r="D264" s="34">
        <v>43465</v>
      </c>
      <c r="E264" s="35">
        <v>0.51259783799999981</v>
      </c>
      <c r="F264" s="35">
        <v>0.36834020476363</v>
      </c>
      <c r="G264" s="35">
        <v>0.19940051999624001</v>
      </c>
      <c r="H264" s="35">
        <v>0</v>
      </c>
      <c r="I264" s="35">
        <v>0</v>
      </c>
      <c r="J264" s="35">
        <v>0.58630602686224997</v>
      </c>
      <c r="K264" s="35">
        <v>0.23548918948799999</v>
      </c>
      <c r="L264" s="35">
        <v>-2.4290700000000002E-4</v>
      </c>
      <c r="M264" s="35">
        <v>0.22801459617105191</v>
      </c>
      <c r="N264" s="35">
        <v>0.2850338590505942</v>
      </c>
      <c r="O264" s="35">
        <v>3.7820679999999995E-2</v>
      </c>
      <c r="P264" s="35">
        <v>0.20791517774193541</v>
      </c>
      <c r="Q264" s="35">
        <v>3.3245456545947925E-2</v>
      </c>
      <c r="R264" s="35">
        <v>0.12291712</v>
      </c>
      <c r="S264" s="35">
        <v>2.8168377616196487</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209</v>
      </c>
      <c r="B265" s="5" t="s">
        <v>38</v>
      </c>
      <c r="C265" s="34">
        <v>43454</v>
      </c>
      <c r="D265" s="34">
        <v>43465</v>
      </c>
      <c r="E265" s="35">
        <v>2.4824998000000154E-2</v>
      </c>
      <c r="F265" s="35">
        <v>0.55302744787513003</v>
      </c>
      <c r="G265" s="35">
        <v>0.19504884</v>
      </c>
      <c r="H265" s="35">
        <v>0.34760377589788999</v>
      </c>
      <c r="I265" s="35">
        <v>0</v>
      </c>
      <c r="J265" s="35">
        <v>6.9923744491450002E-2</v>
      </c>
      <c r="K265" s="35">
        <v>0.23548918948799999</v>
      </c>
      <c r="L265" s="35">
        <v>4.6169000000000001E-4</v>
      </c>
      <c r="M265" s="35">
        <v>0.24880861869952195</v>
      </c>
      <c r="N265" s="35">
        <v>0.3420675887020948</v>
      </c>
      <c r="O265" s="35">
        <v>2.8883179999999998E-2</v>
      </c>
      <c r="P265" s="35">
        <v>0.24240158774193546</v>
      </c>
      <c r="Q265" s="35">
        <v>2.4929338891167573E-2</v>
      </c>
      <c r="R265" s="35">
        <v>0.12291712</v>
      </c>
      <c r="S265" s="35">
        <v>2.4363871197871902</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209</v>
      </c>
      <c r="B266" s="5" t="s">
        <v>38</v>
      </c>
      <c r="C266" s="34">
        <v>43455</v>
      </c>
      <c r="D266" s="34">
        <v>43465</v>
      </c>
      <c r="E266" s="35">
        <v>0.30470211200000019</v>
      </c>
      <c r="F266" s="35">
        <v>0.29890107978135</v>
      </c>
      <c r="G266" s="35">
        <v>0.24960635</v>
      </c>
      <c r="H266" s="35">
        <v>0.27281860276980002</v>
      </c>
      <c r="I266" s="35">
        <v>0</v>
      </c>
      <c r="J266" s="35">
        <v>0</v>
      </c>
      <c r="K266" s="35">
        <v>0.23548918948799999</v>
      </c>
      <c r="L266" s="35">
        <v>3.8984570567100001E-3</v>
      </c>
      <c r="M266" s="35">
        <v>0.25212290886448191</v>
      </c>
      <c r="N266" s="35">
        <v>0.33734896754770899</v>
      </c>
      <c r="O266" s="35">
        <v>2.8614460000000001E-2</v>
      </c>
      <c r="P266" s="35">
        <v>0.21583910774193549</v>
      </c>
      <c r="Q266" s="35">
        <v>2.0433550194057643E-2</v>
      </c>
      <c r="R266" s="35">
        <v>0.11171712</v>
      </c>
      <c r="S266" s="35">
        <v>2.3314919054440439</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209</v>
      </c>
      <c r="B267" s="5" t="s">
        <v>38</v>
      </c>
      <c r="C267" s="34">
        <v>43456</v>
      </c>
      <c r="D267" s="34">
        <v>43465</v>
      </c>
      <c r="E267" s="35">
        <v>0.23483987000000028</v>
      </c>
      <c r="F267" s="35">
        <v>0.18533799917559998</v>
      </c>
      <c r="G267" s="35">
        <v>0.20609069999999996</v>
      </c>
      <c r="H267" s="35">
        <v>1.2116107078646301</v>
      </c>
      <c r="I267" s="35">
        <v>0</v>
      </c>
      <c r="J267" s="35">
        <v>0</v>
      </c>
      <c r="K267" s="35">
        <v>0.23548918948799999</v>
      </c>
      <c r="L267" s="35">
        <v>6.3504452859999995E-5</v>
      </c>
      <c r="M267" s="35">
        <v>0.17835485534557194</v>
      </c>
      <c r="N267" s="35">
        <v>0.29697897143637081</v>
      </c>
      <c r="O267" s="35">
        <v>1.75143E-2</v>
      </c>
      <c r="P267" s="35">
        <v>0.2576931077419356</v>
      </c>
      <c r="Q267" s="35">
        <v>7.5393349856577568E-3</v>
      </c>
      <c r="R267" s="35">
        <v>0.11492585</v>
      </c>
      <c r="S267" s="35">
        <v>2.9464383904906262</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209</v>
      </c>
      <c r="B268" s="5" t="s">
        <v>38</v>
      </c>
      <c r="C268" s="34">
        <v>43457</v>
      </c>
      <c r="D268" s="34">
        <v>43465</v>
      </c>
      <c r="E268" s="35">
        <v>0.22531145199999991</v>
      </c>
      <c r="F268" s="35">
        <v>0.19130547689488001</v>
      </c>
      <c r="G268" s="35">
        <v>0.12566748000000003</v>
      </c>
      <c r="H268" s="35">
        <v>0.43497048875299005</v>
      </c>
      <c r="I268" s="35">
        <v>0</v>
      </c>
      <c r="J268" s="35">
        <v>5.6327903729550002E-2</v>
      </c>
      <c r="K268" s="35">
        <v>0.23548918948799999</v>
      </c>
      <c r="L268" s="35">
        <v>2.3650000000000002E-6</v>
      </c>
      <c r="M268" s="35">
        <v>0.25613236037763193</v>
      </c>
      <c r="N268" s="35">
        <v>0.27813967165992043</v>
      </c>
      <c r="O268" s="35">
        <v>3.2465640000000004E-2</v>
      </c>
      <c r="P268" s="35">
        <v>0.32443175774193556</v>
      </c>
      <c r="Q268" s="35">
        <v>3.1702430439828296E-2</v>
      </c>
      <c r="R268" s="35">
        <v>0.12291712</v>
      </c>
      <c r="S268" s="35">
        <v>2.3148633360847364</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210</v>
      </c>
      <c r="B269" s="5" t="s">
        <v>38</v>
      </c>
      <c r="C269" s="34">
        <v>43458</v>
      </c>
      <c r="D269" s="34">
        <v>43465</v>
      </c>
      <c r="E269" s="35">
        <v>-3.6989911000000042E-2</v>
      </c>
      <c r="F269" s="35">
        <v>0.30729455828201002</v>
      </c>
      <c r="G269" s="35">
        <v>0.20081315999999996</v>
      </c>
      <c r="H269" s="35">
        <v>0.23878636694304001</v>
      </c>
      <c r="I269" s="35">
        <v>0</v>
      </c>
      <c r="J269" s="35">
        <v>1.987312365116E-2</v>
      </c>
      <c r="K269" s="35">
        <v>0.23548918948799999</v>
      </c>
      <c r="L269" s="35">
        <v>9.4822524369999998E-5</v>
      </c>
      <c r="M269" s="35">
        <v>0.18256197306723193</v>
      </c>
      <c r="N269" s="35">
        <v>0.29640284789103072</v>
      </c>
      <c r="O269" s="35">
        <v>8.9950969999999991E-2</v>
      </c>
      <c r="P269" s="35">
        <v>0.29300935774193543</v>
      </c>
      <c r="Q269" s="35">
        <v>2.9822146309107872E-2</v>
      </c>
      <c r="R269" s="35">
        <v>0.11950914999999999</v>
      </c>
      <c r="S269" s="35">
        <v>1.9766177548978863</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210</v>
      </c>
      <c r="B270" s="5" t="s">
        <v>38</v>
      </c>
      <c r="C270" s="34">
        <v>43459</v>
      </c>
      <c r="D270" s="34">
        <v>43465</v>
      </c>
      <c r="E270" s="35">
        <v>-0.26885116699999989</v>
      </c>
      <c r="F270" s="35">
        <v>0.19718769626964999</v>
      </c>
      <c r="G270" s="35">
        <v>0.1116578</v>
      </c>
      <c r="H270" s="35">
        <v>0.32671192751133998</v>
      </c>
      <c r="I270" s="35">
        <v>0</v>
      </c>
      <c r="J270" s="35">
        <v>2.8885305379000001E-4</v>
      </c>
      <c r="K270" s="35">
        <v>0.23548918948799999</v>
      </c>
      <c r="L270" s="35">
        <v>2.565856E-3</v>
      </c>
      <c r="M270" s="35">
        <v>0.25993403609644189</v>
      </c>
      <c r="N270" s="35">
        <v>0.27639604453219396</v>
      </c>
      <c r="O270" s="35">
        <v>3.1389299999999995E-2</v>
      </c>
      <c r="P270" s="35">
        <v>0.35916085774193535</v>
      </c>
      <c r="Q270" s="35">
        <v>3.3116148904427961E-2</v>
      </c>
      <c r="R270" s="35">
        <v>0.12919168</v>
      </c>
      <c r="S270" s="35">
        <v>1.6942382225977795</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210</v>
      </c>
      <c r="B271" s="5" t="s">
        <v>38</v>
      </c>
      <c r="C271" s="34">
        <v>43460</v>
      </c>
      <c r="D271" s="34">
        <v>43465</v>
      </c>
      <c r="E271" s="35">
        <v>-0.53522647199999984</v>
      </c>
      <c r="F271" s="35">
        <v>0.22526985857938001</v>
      </c>
      <c r="G271" s="35">
        <v>0.10983103999999999</v>
      </c>
      <c r="H271" s="35">
        <v>0.46816147854110002</v>
      </c>
      <c r="I271" s="35">
        <v>0</v>
      </c>
      <c r="J271" s="35">
        <v>0</v>
      </c>
      <c r="K271" s="35">
        <v>0.23548918948799999</v>
      </c>
      <c r="L271" s="35">
        <v>-1.818953951E-4</v>
      </c>
      <c r="M271" s="35">
        <v>0.17275524099252193</v>
      </c>
      <c r="N271" s="35">
        <v>0.2572766249283322</v>
      </c>
      <c r="O271" s="35">
        <v>3.2826800000000003E-2</v>
      </c>
      <c r="P271" s="35">
        <v>0.34674081774193538</v>
      </c>
      <c r="Q271" s="35">
        <v>4.1326738709508135E-2</v>
      </c>
      <c r="R271" s="35">
        <v>0.12956859999999998</v>
      </c>
      <c r="S271" s="35">
        <v>1.4838380215856779</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210</v>
      </c>
      <c r="B272" s="5" t="s">
        <v>38</v>
      </c>
      <c r="C272" s="34">
        <v>43461</v>
      </c>
      <c r="D272" s="34">
        <v>43465</v>
      </c>
      <c r="E272" s="35">
        <v>-0.71024872400000016</v>
      </c>
      <c r="F272" s="35">
        <v>0.16893374735284999</v>
      </c>
      <c r="G272" s="35">
        <v>0.19715770000000002</v>
      </c>
      <c r="H272" s="35">
        <v>4.5235464950779999E-2</v>
      </c>
      <c r="I272" s="35">
        <v>0</v>
      </c>
      <c r="J272" s="35">
        <v>6.1719999999999999E-5</v>
      </c>
      <c r="K272" s="35">
        <v>0.23548918948799999</v>
      </c>
      <c r="L272" s="35">
        <v>1.4196999026699999E-3</v>
      </c>
      <c r="M272" s="35">
        <v>0.17198899435517193</v>
      </c>
      <c r="N272" s="35">
        <v>0.28014629222398552</v>
      </c>
      <c r="O272" s="35">
        <v>8.8660600000000006E-2</v>
      </c>
      <c r="P272" s="35">
        <v>0.3090895977419354</v>
      </c>
      <c r="Q272" s="35">
        <v>5.3813872365078064E-2</v>
      </c>
      <c r="R272" s="35">
        <v>0.10828705000000001</v>
      </c>
      <c r="S272" s="35">
        <v>0.95003520438047084</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210</v>
      </c>
      <c r="B273" s="5" t="s">
        <v>38</v>
      </c>
      <c r="C273" s="34">
        <v>43462</v>
      </c>
      <c r="D273" s="34">
        <v>43465</v>
      </c>
      <c r="E273" s="35">
        <v>-0.84250162500000003</v>
      </c>
      <c r="F273" s="35">
        <v>6.0017516405219996E-2</v>
      </c>
      <c r="G273" s="35">
        <v>0.24434129462653997</v>
      </c>
      <c r="H273" s="35">
        <v>4.191896992178E-2</v>
      </c>
      <c r="I273" s="35">
        <v>2.6594629255070001E-2</v>
      </c>
      <c r="J273" s="35">
        <v>0.15401442597109</v>
      </c>
      <c r="K273" s="35">
        <v>0.23548918948799999</v>
      </c>
      <c r="L273" s="35">
        <v>-1.2262498984E-4</v>
      </c>
      <c r="M273" s="35">
        <v>0.26734437009158191</v>
      </c>
      <c r="N273" s="35">
        <v>0.28751063013045702</v>
      </c>
      <c r="O273" s="35">
        <v>2.88268E-2</v>
      </c>
      <c r="P273" s="35">
        <v>0.26828285774193544</v>
      </c>
      <c r="Q273" s="35">
        <v>5.3832715787178027E-2</v>
      </c>
      <c r="R273" s="35">
        <v>0.11893344</v>
      </c>
      <c r="S273" s="35">
        <v>0.94448258942901231</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210</v>
      </c>
      <c r="B274" s="5" t="s">
        <v>38</v>
      </c>
      <c r="C274" s="34">
        <v>43463</v>
      </c>
      <c r="D274" s="34">
        <v>43465</v>
      </c>
      <c r="E274" s="35">
        <v>-0.42737084999999975</v>
      </c>
      <c r="F274" s="35">
        <v>8.2594191430419989E-2</v>
      </c>
      <c r="G274" s="35">
        <v>0.28440965399999996</v>
      </c>
      <c r="H274" s="35">
        <v>0.1843917534915</v>
      </c>
      <c r="I274" s="35">
        <v>1.0236945926258101</v>
      </c>
      <c r="J274" s="35">
        <v>1.97502149158328</v>
      </c>
      <c r="K274" s="35">
        <v>0.24310849948800001</v>
      </c>
      <c r="L274" s="35">
        <v>6.80341E-4</v>
      </c>
      <c r="M274" s="35">
        <v>0.27739650362228196</v>
      </c>
      <c r="N274" s="35">
        <v>0.3576277209410994</v>
      </c>
      <c r="O274" s="35">
        <v>3.2451800000000003E-2</v>
      </c>
      <c r="P274" s="35">
        <v>0.28310480774193542</v>
      </c>
      <c r="Q274" s="35">
        <v>8.6144476604407619E-2</v>
      </c>
      <c r="R274" s="35">
        <v>0.12273467</v>
      </c>
      <c r="S274" s="35">
        <v>4.5259896525287342</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210</v>
      </c>
      <c r="B275" s="5" t="s">
        <v>38</v>
      </c>
      <c r="C275" s="34">
        <v>43464</v>
      </c>
      <c r="D275" s="34">
        <v>43465</v>
      </c>
      <c r="E275" s="35">
        <v>-0.74915796599999984</v>
      </c>
      <c r="F275" s="35">
        <v>0.19503665816693003</v>
      </c>
      <c r="G275" s="35">
        <v>0.11181586000000002</v>
      </c>
      <c r="H275" s="35">
        <v>0.46057658383563999</v>
      </c>
      <c r="I275" s="35">
        <v>0</v>
      </c>
      <c r="J275" s="35">
        <v>0.57092661840363002</v>
      </c>
      <c r="K275" s="35">
        <v>0.23548918948799999</v>
      </c>
      <c r="L275" s="35">
        <v>5.88938502191E-2</v>
      </c>
      <c r="M275" s="35">
        <v>0.21893511704044188</v>
      </c>
      <c r="N275" s="35">
        <v>0.29361830637405484</v>
      </c>
      <c r="O275" s="35">
        <v>4.9576799999999997E-2</v>
      </c>
      <c r="P275" s="35">
        <v>0.3309222777419355</v>
      </c>
      <c r="Q275" s="35">
        <v>5.4119054634347824E-2</v>
      </c>
      <c r="R275" s="35">
        <v>0.12397054</v>
      </c>
      <c r="S275" s="35">
        <v>1.9547228899040803</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226</v>
      </c>
      <c r="B276" s="5" t="s">
        <v>38</v>
      </c>
      <c r="C276" s="34">
        <v>43465</v>
      </c>
      <c r="D276" s="34">
        <v>43465</v>
      </c>
      <c r="E276" s="35">
        <v>-0.66046905300000014</v>
      </c>
      <c r="F276" s="35">
        <v>0.18704335762504998</v>
      </c>
      <c r="G276" s="35">
        <v>0.19675704999999999</v>
      </c>
      <c r="H276" s="35">
        <v>0.41621327844676004</v>
      </c>
      <c r="I276" s="35">
        <v>9.8932348002889997E-2</v>
      </c>
      <c r="J276" s="35">
        <v>2.0106819140649201</v>
      </c>
      <c r="K276" s="35">
        <v>0.23548918948799999</v>
      </c>
      <c r="L276" s="35">
        <v>1.9085253422729997E-2</v>
      </c>
      <c r="M276" s="35">
        <v>0.25880437929032191</v>
      </c>
      <c r="N276" s="35">
        <v>0.29785245883470396</v>
      </c>
      <c r="O276" s="35">
        <v>3.8639300000000001E-2</v>
      </c>
      <c r="P276" s="35">
        <v>0.25582747774193548</v>
      </c>
      <c r="Q276" s="35">
        <v>3.7765044618338191E-2</v>
      </c>
      <c r="R276" s="35">
        <v>0.11677311999999999</v>
      </c>
      <c r="S276" s="35">
        <v>3.5093951185356489</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211</v>
      </c>
      <c r="B277" s="5" t="s">
        <v>39</v>
      </c>
      <c r="C277" s="34">
        <v>43466</v>
      </c>
      <c r="D277" s="34">
        <v>43496</v>
      </c>
      <c r="E277" s="35">
        <v>-0.77739800799999992</v>
      </c>
      <c r="F277" s="35">
        <v>4.3519180000000005E-2</v>
      </c>
      <c r="G277" s="35">
        <v>0.11636275</v>
      </c>
      <c r="H277" s="35">
        <v>0.69463099852739996</v>
      </c>
      <c r="I277" s="35">
        <v>4.5782207366820003E-2</v>
      </c>
      <c r="J277" s="35">
        <v>0.39899853312415001</v>
      </c>
      <c r="K277" s="35">
        <v>0.27462618948799994</v>
      </c>
      <c r="L277" s="35">
        <v>3.3155021824399999E-2</v>
      </c>
      <c r="M277" s="35">
        <v>0.30419842804541808</v>
      </c>
      <c r="N277" s="35">
        <v>0.36219310824793982</v>
      </c>
      <c r="O277" s="35">
        <v>5.9764299999999999E-2</v>
      </c>
      <c r="P277" s="35">
        <v>0.37914744870967737</v>
      </c>
      <c r="Q277" s="35">
        <v>3.5692713999092539E-2</v>
      </c>
      <c r="R277" s="35">
        <v>0.11826478451612901</v>
      </c>
      <c r="S277" s="35">
        <v>2.0889376558490271</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211</v>
      </c>
      <c r="B278" s="5" t="s">
        <v>39</v>
      </c>
      <c r="C278" s="34">
        <v>43467</v>
      </c>
      <c r="D278" s="34">
        <v>43496</v>
      </c>
      <c r="E278" s="35">
        <v>-0.17733476400000003</v>
      </c>
      <c r="F278" s="35">
        <v>0.18122073484426002</v>
      </c>
      <c r="G278" s="35">
        <v>0.33479757190241999</v>
      </c>
      <c r="H278" s="35">
        <v>5.7454165720690002E-2</v>
      </c>
      <c r="I278" s="35">
        <v>0</v>
      </c>
      <c r="J278" s="35">
        <v>0</v>
      </c>
      <c r="K278" s="35">
        <v>0.23548918948799999</v>
      </c>
      <c r="L278" s="35">
        <v>1.4781096554000001E-4</v>
      </c>
      <c r="M278" s="35">
        <v>0.28799394076169804</v>
      </c>
      <c r="N278" s="35">
        <v>0.32720811698074548</v>
      </c>
      <c r="O278" s="35">
        <v>3.5809380000000002E-2</v>
      </c>
      <c r="P278" s="35">
        <v>0.31818920870967765</v>
      </c>
      <c r="Q278" s="35">
        <v>5.5067974779622476E-2</v>
      </c>
      <c r="R278" s="35">
        <v>0.12208353451612904</v>
      </c>
      <c r="S278" s="35">
        <v>1.7781268646687824</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211</v>
      </c>
      <c r="B279" s="5" t="s">
        <v>39</v>
      </c>
      <c r="C279" s="34">
        <v>43468</v>
      </c>
      <c r="D279" s="34">
        <v>43496</v>
      </c>
      <c r="E279" s="35">
        <v>-0.611058463</v>
      </c>
      <c r="F279" s="35">
        <v>0.14731034527391001</v>
      </c>
      <c r="G279" s="35">
        <v>0.18072065999999998</v>
      </c>
      <c r="H279" s="35">
        <v>0</v>
      </c>
      <c r="I279" s="35">
        <v>0</v>
      </c>
      <c r="J279" s="35">
        <v>0</v>
      </c>
      <c r="K279" s="35">
        <v>0.23548918948799999</v>
      </c>
      <c r="L279" s="35">
        <v>6.58243403789E-3</v>
      </c>
      <c r="M279" s="35">
        <v>0.34357796175978805</v>
      </c>
      <c r="N279" s="35">
        <v>0.25371697123188647</v>
      </c>
      <c r="O279" s="35">
        <v>6.6520140000000005E-2</v>
      </c>
      <c r="P279" s="35">
        <v>0.26680520870967744</v>
      </c>
      <c r="Q279" s="35">
        <v>6.1493212604102877E-2</v>
      </c>
      <c r="R279" s="35">
        <v>0.11170353451612904</v>
      </c>
      <c r="S279" s="35">
        <v>1.062861194621384</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211</v>
      </c>
      <c r="B280" s="5" t="s">
        <v>39</v>
      </c>
      <c r="C280" s="34">
        <v>43469</v>
      </c>
      <c r="D280" s="34">
        <v>43496</v>
      </c>
      <c r="E280" s="35">
        <v>-0.9481856580000001</v>
      </c>
      <c r="F280" s="35">
        <v>0.10265385579514</v>
      </c>
      <c r="G280" s="35">
        <v>0.19939806000000002</v>
      </c>
      <c r="H280" s="35">
        <v>0</v>
      </c>
      <c r="I280" s="35">
        <v>0</v>
      </c>
      <c r="J280" s="35">
        <v>0</v>
      </c>
      <c r="K280" s="35">
        <v>0.23548918948799999</v>
      </c>
      <c r="L280" s="35">
        <v>-1.0161823559E-4</v>
      </c>
      <c r="M280" s="35">
        <v>0.24605308528015807</v>
      </c>
      <c r="N280" s="35">
        <v>0.293801267723313</v>
      </c>
      <c r="O280" s="35">
        <v>2.58122E-2</v>
      </c>
      <c r="P280" s="35">
        <v>0.2298898087096774</v>
      </c>
      <c r="Q280" s="35">
        <v>6.0642169823382865E-2</v>
      </c>
      <c r="R280" s="35">
        <v>0.12268885451612903</v>
      </c>
      <c r="S280" s="35">
        <v>0.56814121510021032</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211</v>
      </c>
      <c r="B281" s="5" t="s">
        <v>39</v>
      </c>
      <c r="C281" s="34">
        <v>43470</v>
      </c>
      <c r="D281" s="34">
        <v>43496</v>
      </c>
      <c r="E281" s="35">
        <v>7.156614499999997E-2</v>
      </c>
      <c r="F281" s="35">
        <v>0.14595293169378998</v>
      </c>
      <c r="G281" s="35">
        <v>0.23685382999999999</v>
      </c>
      <c r="H281" s="35">
        <v>1.695871131809E-2</v>
      </c>
      <c r="I281" s="35">
        <v>0</v>
      </c>
      <c r="J281" s="35">
        <v>0</v>
      </c>
      <c r="K281" s="35">
        <v>0.23548918948799999</v>
      </c>
      <c r="L281" s="35">
        <v>1.3935259054999999E-4</v>
      </c>
      <c r="M281" s="35">
        <v>0.22344910953331806</v>
      </c>
      <c r="N281" s="35">
        <v>0.2927476093863764</v>
      </c>
      <c r="O281" s="35">
        <v>6.1818979999999996E-2</v>
      </c>
      <c r="P281" s="35">
        <v>0.25178840870967745</v>
      </c>
      <c r="Q281" s="35">
        <v>4.6212190860822802E-2</v>
      </c>
      <c r="R281" s="35">
        <v>0.11162729451612902</v>
      </c>
      <c r="S281" s="35">
        <v>1.6946037530967535</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211</v>
      </c>
      <c r="B282" s="5" t="s">
        <v>39</v>
      </c>
      <c r="C282" s="34">
        <v>43471</v>
      </c>
      <c r="D282" s="34">
        <v>43496</v>
      </c>
      <c r="E282" s="35">
        <v>-8.0820847000000029E-2</v>
      </c>
      <c r="F282" s="35">
        <v>0.23215221347693002</v>
      </c>
      <c r="G282" s="35">
        <v>0.10741653000000001</v>
      </c>
      <c r="H282" s="35">
        <v>5.8468436054430001E-2</v>
      </c>
      <c r="I282" s="35">
        <v>1.6203100000000001E-4</v>
      </c>
      <c r="J282" s="35">
        <v>0</v>
      </c>
      <c r="K282" s="35">
        <v>0.23548918948799999</v>
      </c>
      <c r="L282" s="35">
        <v>1.3562045999999999E-2</v>
      </c>
      <c r="M282" s="35">
        <v>0.26782283466235807</v>
      </c>
      <c r="N282" s="35">
        <v>0.26183812572768667</v>
      </c>
      <c r="O282" s="35">
        <v>0.13668208999999998</v>
      </c>
      <c r="P282" s="35">
        <v>0.31768940870967743</v>
      </c>
      <c r="Q282" s="35">
        <v>4.9426912436842496E-2</v>
      </c>
      <c r="R282" s="35">
        <v>0.11170353451612904</v>
      </c>
      <c r="S282" s="35">
        <v>1.7115925050720535</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212</v>
      </c>
      <c r="B283" s="5" t="s">
        <v>39</v>
      </c>
      <c r="C283" s="34">
        <v>43472</v>
      </c>
      <c r="D283" s="34">
        <v>43496</v>
      </c>
      <c r="E283" s="35">
        <v>-0.62325082800000042</v>
      </c>
      <c r="F283" s="35">
        <v>0.25724358256593</v>
      </c>
      <c r="G283" s="35">
        <v>0.19032570000000001</v>
      </c>
      <c r="H283" s="35">
        <v>0.26225040535243999</v>
      </c>
      <c r="I283" s="35">
        <v>0.3003281142034</v>
      </c>
      <c r="J283" s="35">
        <v>0.62168677648069004</v>
      </c>
      <c r="K283" s="35">
        <v>0.23548918948799999</v>
      </c>
      <c r="L283" s="35">
        <v>6.0515940635000006E-4</v>
      </c>
      <c r="M283" s="35">
        <v>0.26090202695422809</v>
      </c>
      <c r="N283" s="35">
        <v>0.30893169596812486</v>
      </c>
      <c r="O283" s="35">
        <v>2.4415819999999998E-2</v>
      </c>
      <c r="P283" s="35">
        <v>0.23715083870967735</v>
      </c>
      <c r="Q283" s="35">
        <v>9.9917504201602309E-2</v>
      </c>
      <c r="R283" s="35">
        <v>0.12313313451612905</v>
      </c>
      <c r="S283" s="35">
        <v>2.2991291198465711</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212</v>
      </c>
      <c r="B284" s="5" t="s">
        <v>39</v>
      </c>
      <c r="C284" s="34">
        <v>43473</v>
      </c>
      <c r="D284" s="34">
        <v>43496</v>
      </c>
      <c r="E284" s="35">
        <v>-0.19077209500000003</v>
      </c>
      <c r="F284" s="35">
        <v>0.22173876840936002</v>
      </c>
      <c r="G284" s="35">
        <v>0.26302608880384998</v>
      </c>
      <c r="H284" s="35">
        <v>0.64994778974200007</v>
      </c>
      <c r="I284" s="35">
        <v>3.2733087000000001E-2</v>
      </c>
      <c r="J284" s="35">
        <v>0.38591677044898998</v>
      </c>
      <c r="K284" s="35">
        <v>0.23548918948799999</v>
      </c>
      <c r="L284" s="35">
        <v>1.4105400000000001E-3</v>
      </c>
      <c r="M284" s="35">
        <v>0.34561967947428801</v>
      </c>
      <c r="N284" s="35">
        <v>0.31917854386252753</v>
      </c>
      <c r="O284" s="35">
        <v>5.504651E-2</v>
      </c>
      <c r="P284" s="35">
        <v>0.22869536870967738</v>
      </c>
      <c r="Q284" s="35">
        <v>3.9945675415273052E-2</v>
      </c>
      <c r="R284" s="35">
        <v>0.11245793451612902</v>
      </c>
      <c r="S284" s="35">
        <v>2.7004338508700947</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212</v>
      </c>
      <c r="B285" s="5" t="s">
        <v>39</v>
      </c>
      <c r="C285" s="34">
        <v>43474</v>
      </c>
      <c r="D285" s="34">
        <v>43496</v>
      </c>
      <c r="E285" s="35">
        <v>-0.47913077599999987</v>
      </c>
      <c r="F285" s="35">
        <v>4.3143744505199991E-2</v>
      </c>
      <c r="G285" s="35">
        <v>0.17399453000000001</v>
      </c>
      <c r="H285" s="35">
        <v>0.36220142198468996</v>
      </c>
      <c r="I285" s="35">
        <v>0</v>
      </c>
      <c r="J285" s="35">
        <v>1.488797434372E-2</v>
      </c>
      <c r="K285" s="35">
        <v>0.23548918948799999</v>
      </c>
      <c r="L285" s="35">
        <v>0</v>
      </c>
      <c r="M285" s="35">
        <v>0.30816162471574809</v>
      </c>
      <c r="N285" s="35">
        <v>0.27228197106318563</v>
      </c>
      <c r="O285" s="35">
        <v>3.6633390000000002E-2</v>
      </c>
      <c r="P285" s="35">
        <v>0.23026934870967733</v>
      </c>
      <c r="Q285" s="35">
        <v>5.4682489471012674E-2</v>
      </c>
      <c r="R285" s="35">
        <v>0.12365793451612903</v>
      </c>
      <c r="S285" s="35">
        <v>1.3762728427973629</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212</v>
      </c>
      <c r="B286" s="5" t="s">
        <v>39</v>
      </c>
      <c r="C286" s="34">
        <v>43475</v>
      </c>
      <c r="D286" s="34">
        <v>43496</v>
      </c>
      <c r="E286" s="35">
        <v>3.8810916999999945E-2</v>
      </c>
      <c r="F286" s="35">
        <v>0.15776678396985</v>
      </c>
      <c r="G286" s="35">
        <v>0.20855565300000004</v>
      </c>
      <c r="H286" s="35">
        <v>5.1760292651270003E-2</v>
      </c>
      <c r="I286" s="35">
        <v>0</v>
      </c>
      <c r="J286" s="35">
        <v>1.4580126000000001E-2</v>
      </c>
      <c r="K286" s="35">
        <v>0.23548918948799999</v>
      </c>
      <c r="L286" s="35">
        <v>4.99149372764E-3</v>
      </c>
      <c r="M286" s="35">
        <v>0.40064751479086802</v>
      </c>
      <c r="N286" s="35">
        <v>0.3011354307830128</v>
      </c>
      <c r="O286" s="35">
        <v>3.1552709999999998E-2</v>
      </c>
      <c r="P286" s="35">
        <v>0.24113722870967749</v>
      </c>
      <c r="Q286" s="35">
        <v>4.1144183748122287E-2</v>
      </c>
      <c r="R286" s="35">
        <v>0.12365793451612903</v>
      </c>
      <c r="S286" s="35">
        <v>1.8512294583845696</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212</v>
      </c>
      <c r="B287" s="5" t="s">
        <v>39</v>
      </c>
      <c r="C287" s="34">
        <v>43476</v>
      </c>
      <c r="D287" s="34">
        <v>43496</v>
      </c>
      <c r="E287" s="35">
        <v>-0.31571598899999986</v>
      </c>
      <c r="F287" s="35">
        <v>0.20270442840503999</v>
      </c>
      <c r="G287" s="35">
        <v>0.25759552500000005</v>
      </c>
      <c r="H287" s="35">
        <v>0.28708241693764003</v>
      </c>
      <c r="I287" s="35">
        <v>0</v>
      </c>
      <c r="J287" s="35">
        <v>0.20448793705428001</v>
      </c>
      <c r="K287" s="35">
        <v>0.23586425948799999</v>
      </c>
      <c r="L287" s="35">
        <v>1.259935513E-5</v>
      </c>
      <c r="M287" s="35">
        <v>0.31776864787382803</v>
      </c>
      <c r="N287" s="35">
        <v>0.2946460163986116</v>
      </c>
      <c r="O287" s="35">
        <v>3.2889299999999996E-2</v>
      </c>
      <c r="P287" s="35">
        <v>0.1987872987096774</v>
      </c>
      <c r="Q287" s="35">
        <v>6.0974351228972608E-2</v>
      </c>
      <c r="R287" s="35">
        <v>0.12440543451612902</v>
      </c>
      <c r="S287" s="35">
        <v>1.9015022259673089</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212</v>
      </c>
      <c r="B288" s="5" t="s">
        <v>39</v>
      </c>
      <c r="C288" s="34">
        <v>43477</v>
      </c>
      <c r="D288" s="34">
        <v>43496</v>
      </c>
      <c r="E288" s="35">
        <v>-0.34007420500000007</v>
      </c>
      <c r="F288" s="35">
        <v>5.0482541435390008E-2</v>
      </c>
      <c r="G288" s="35">
        <v>0.23593205</v>
      </c>
      <c r="H288" s="35">
        <v>1.10915466101567</v>
      </c>
      <c r="I288" s="35">
        <v>1.3539761587475401</v>
      </c>
      <c r="J288" s="35">
        <v>1.99384858052906</v>
      </c>
      <c r="K288" s="35">
        <v>0.25092070948799999</v>
      </c>
      <c r="L288" s="35">
        <v>0</v>
      </c>
      <c r="M288" s="35">
        <v>0.2767027227049581</v>
      </c>
      <c r="N288" s="35">
        <v>0.35517930365812556</v>
      </c>
      <c r="O288" s="35">
        <v>4.7641799999999998E-2</v>
      </c>
      <c r="P288" s="35">
        <v>0.17177024870967741</v>
      </c>
      <c r="Q288" s="35">
        <v>-2.2704752332597111E-2</v>
      </c>
      <c r="R288" s="35">
        <v>0.12736451451612904</v>
      </c>
      <c r="S288" s="35">
        <v>5.6101943334719531</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212</v>
      </c>
      <c r="B289" s="5" t="s">
        <v>39</v>
      </c>
      <c r="C289" s="34">
        <v>43478</v>
      </c>
      <c r="D289" s="34">
        <v>43496</v>
      </c>
      <c r="E289" s="35">
        <v>-0.36103592400000029</v>
      </c>
      <c r="F289" s="35">
        <v>0.20003504913386999</v>
      </c>
      <c r="G289" s="35">
        <v>0.10883832</v>
      </c>
      <c r="H289" s="35">
        <v>0.73155827946658003</v>
      </c>
      <c r="I289" s="35">
        <v>5.8920666059000899</v>
      </c>
      <c r="J289" s="35">
        <v>0</v>
      </c>
      <c r="K289" s="35">
        <v>0.25039560948799999</v>
      </c>
      <c r="L289" s="35">
        <v>0</v>
      </c>
      <c r="M289" s="35">
        <v>0.28573605929034812</v>
      </c>
      <c r="N289" s="35">
        <v>0.45613118059179059</v>
      </c>
      <c r="O289" s="35">
        <v>4.1764300000000004E-2</v>
      </c>
      <c r="P289" s="35">
        <v>0.20427554870967743</v>
      </c>
      <c r="Q289" s="35">
        <v>-3.1831040418966658E-2</v>
      </c>
      <c r="R289" s="35">
        <v>0.12241153451612903</v>
      </c>
      <c r="S289" s="35">
        <v>7.900345522677517</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213</v>
      </c>
      <c r="B290" s="5" t="s">
        <v>39</v>
      </c>
      <c r="C290" s="34">
        <v>43479</v>
      </c>
      <c r="D290" s="34">
        <v>43496</v>
      </c>
      <c r="E290" s="35">
        <v>-0.19283709599999987</v>
      </c>
      <c r="F290" s="35">
        <v>0.21777837948073001</v>
      </c>
      <c r="G290" s="35">
        <v>0.22543181493281003</v>
      </c>
      <c r="H290" s="35">
        <v>0.54705244388619001</v>
      </c>
      <c r="I290" s="35">
        <v>8.4215420000000006E-3</v>
      </c>
      <c r="J290" s="35">
        <v>0.16805784766632001</v>
      </c>
      <c r="K290" s="35">
        <v>0.23548918948799999</v>
      </c>
      <c r="L290" s="35">
        <v>4.5359056319999998E-5</v>
      </c>
      <c r="M290" s="35">
        <v>0.37447276305613808</v>
      </c>
      <c r="N290" s="35">
        <v>0.32589057457416654</v>
      </c>
      <c r="O290" s="35">
        <v>6.1856270000000005E-2</v>
      </c>
      <c r="P290" s="35">
        <v>0.23395346870967734</v>
      </c>
      <c r="Q290" s="35">
        <v>9.9199859757903353E-2</v>
      </c>
      <c r="R290" s="35">
        <v>0.11199873451612903</v>
      </c>
      <c r="S290" s="35">
        <v>2.4168111511243846</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213</v>
      </c>
      <c r="B291" s="5" t="s">
        <v>39</v>
      </c>
      <c r="C291" s="34">
        <v>43480</v>
      </c>
      <c r="D291" s="34">
        <v>43496</v>
      </c>
      <c r="E291" s="35">
        <v>-0.22365932699999957</v>
      </c>
      <c r="F291" s="35">
        <v>0.35058084739762002</v>
      </c>
      <c r="G291" s="35">
        <v>0.19280710000000001</v>
      </c>
      <c r="H291" s="35">
        <v>0.52362814324876006</v>
      </c>
      <c r="I291" s="35">
        <v>1.81266244564948</v>
      </c>
      <c r="J291" s="35">
        <v>1.0313342574356701</v>
      </c>
      <c r="K291" s="35">
        <v>0.23548918948799999</v>
      </c>
      <c r="L291" s="35">
        <v>0</v>
      </c>
      <c r="M291" s="35">
        <v>0.31018119550709805</v>
      </c>
      <c r="N291" s="35">
        <v>0.34232403076262674</v>
      </c>
      <c r="O291" s="35">
        <v>3.4885329999999999E-2</v>
      </c>
      <c r="P291" s="35">
        <v>0.22235746870967743</v>
      </c>
      <c r="Q291" s="35">
        <v>9.9966019969518847E-3</v>
      </c>
      <c r="R291" s="35">
        <v>0.12365793451612903</v>
      </c>
      <c r="S291" s="35">
        <v>4.9662452177120127</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213</v>
      </c>
      <c r="B292" s="5" t="s">
        <v>39</v>
      </c>
      <c r="C292" s="34">
        <v>43481</v>
      </c>
      <c r="D292" s="34">
        <v>43496</v>
      </c>
      <c r="E292" s="35">
        <v>0.22501618200000006</v>
      </c>
      <c r="F292" s="35">
        <v>0.17716288548647999</v>
      </c>
      <c r="G292" s="35">
        <v>0.20539747183366003</v>
      </c>
      <c r="H292" s="35">
        <v>0.34313883146124002</v>
      </c>
      <c r="I292" s="35">
        <v>1.0025131019484399</v>
      </c>
      <c r="J292" s="35">
        <v>0.40443463675219998</v>
      </c>
      <c r="K292" s="35">
        <v>0.23548918948799999</v>
      </c>
      <c r="L292" s="35">
        <v>4.0451017143800002E-3</v>
      </c>
      <c r="M292" s="35">
        <v>0.29952847825836809</v>
      </c>
      <c r="N292" s="35">
        <v>0.30118947446479899</v>
      </c>
      <c r="O292" s="35">
        <v>4.0909620000000001E-2</v>
      </c>
      <c r="P292" s="35">
        <v>0.21666816870967742</v>
      </c>
      <c r="Q292" s="35">
        <v>2.1575223502902259E-2</v>
      </c>
      <c r="R292" s="35">
        <v>0.12287073451612904</v>
      </c>
      <c r="S292" s="35">
        <v>3.5999391001362753</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213</v>
      </c>
      <c r="B293" s="5" t="s">
        <v>39</v>
      </c>
      <c r="C293" s="34">
        <v>43482</v>
      </c>
      <c r="D293" s="34">
        <v>43496</v>
      </c>
      <c r="E293" s="35">
        <v>-0.41773075199999987</v>
      </c>
      <c r="F293" s="35">
        <v>9.8160721145749988E-2</v>
      </c>
      <c r="G293" s="35">
        <v>0.19365948323506005</v>
      </c>
      <c r="H293" s="35">
        <v>0.42274604130532001</v>
      </c>
      <c r="I293" s="35">
        <v>0</v>
      </c>
      <c r="J293" s="35">
        <v>0</v>
      </c>
      <c r="K293" s="35">
        <v>0.23548918948799999</v>
      </c>
      <c r="L293" s="35">
        <v>1.1449625345320001E-2</v>
      </c>
      <c r="M293" s="35">
        <v>0.29474247110077811</v>
      </c>
      <c r="N293" s="35">
        <v>0.36275624144617874</v>
      </c>
      <c r="O293" s="35">
        <v>3.465824E-2</v>
      </c>
      <c r="P293" s="35">
        <v>0.22252423870967733</v>
      </c>
      <c r="Q293" s="35">
        <v>6.6079085633802784E-2</v>
      </c>
      <c r="R293" s="35">
        <v>0.12313313451612905</v>
      </c>
      <c r="S293" s="35">
        <v>1.6476677199260161</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213</v>
      </c>
      <c r="B294" s="5" t="s">
        <v>39</v>
      </c>
      <c r="C294" s="34">
        <v>43483</v>
      </c>
      <c r="D294" s="34">
        <v>43496</v>
      </c>
      <c r="E294" s="35">
        <v>-0.266498813</v>
      </c>
      <c r="F294" s="35">
        <v>0.22657158288973003</v>
      </c>
      <c r="G294" s="35">
        <v>0.19404059000000004</v>
      </c>
      <c r="H294" s="35">
        <v>1.0744259000000001E-2</v>
      </c>
      <c r="I294" s="35">
        <v>5.0773108237650001E-2</v>
      </c>
      <c r="J294" s="35">
        <v>0</v>
      </c>
      <c r="K294" s="35">
        <v>0.23548918948799999</v>
      </c>
      <c r="L294" s="35">
        <v>1.8698840259999999E-3</v>
      </c>
      <c r="M294" s="35">
        <v>0.24702136164242808</v>
      </c>
      <c r="N294" s="35">
        <v>0.25872022081632678</v>
      </c>
      <c r="O294" s="35">
        <v>2.7632589999999999E-2</v>
      </c>
      <c r="P294" s="35">
        <v>0.20828669870967742</v>
      </c>
      <c r="Q294" s="35">
        <v>6.5046217092562406E-2</v>
      </c>
      <c r="R294" s="35">
        <v>0.12365793451612903</v>
      </c>
      <c r="S294" s="35">
        <v>1.3833548234185038</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213</v>
      </c>
      <c r="B295" s="5" t="s">
        <v>39</v>
      </c>
      <c r="C295" s="34">
        <v>43484</v>
      </c>
      <c r="D295" s="34">
        <v>43496</v>
      </c>
      <c r="E295" s="35">
        <v>0.18326728699999995</v>
      </c>
      <c r="F295" s="35">
        <v>0.20776168930837002</v>
      </c>
      <c r="G295" s="35">
        <v>0.20679843948542001</v>
      </c>
      <c r="H295" s="35">
        <v>9.5395552553439997E-2</v>
      </c>
      <c r="I295" s="35">
        <v>0</v>
      </c>
      <c r="J295" s="35">
        <v>0</v>
      </c>
      <c r="K295" s="35">
        <v>0.23548918948799999</v>
      </c>
      <c r="L295" s="35">
        <v>7.4020460047999998E-4</v>
      </c>
      <c r="M295" s="35">
        <v>0.3073082861047981</v>
      </c>
      <c r="N295" s="35">
        <v>0.2520365316077991</v>
      </c>
      <c r="O295" s="35">
        <v>5.4870630000000004E-2</v>
      </c>
      <c r="P295" s="35">
        <v>0.25652310870967748</v>
      </c>
      <c r="Q295" s="35">
        <v>2.7754046834612925E-2</v>
      </c>
      <c r="R295" s="35">
        <v>0.11245793451612902</v>
      </c>
      <c r="S295" s="35">
        <v>1.9404029002087264</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213</v>
      </c>
      <c r="B296" s="5" t="s">
        <v>39</v>
      </c>
      <c r="C296" s="34">
        <v>43485</v>
      </c>
      <c r="D296" s="34">
        <v>43496</v>
      </c>
      <c r="E296" s="35">
        <v>-0.29360975699999997</v>
      </c>
      <c r="F296" s="35">
        <v>0.14560784069094998</v>
      </c>
      <c r="G296" s="35">
        <v>0.12110333</v>
      </c>
      <c r="H296" s="35">
        <v>0</v>
      </c>
      <c r="I296" s="35">
        <v>0</v>
      </c>
      <c r="J296" s="35">
        <v>0</v>
      </c>
      <c r="K296" s="35">
        <v>0.23548918948799999</v>
      </c>
      <c r="L296" s="35">
        <v>4.4465499999999996E-4</v>
      </c>
      <c r="M296" s="35">
        <v>0.30329087373062807</v>
      </c>
      <c r="N296" s="35">
        <v>0.25696614760681818</v>
      </c>
      <c r="O296" s="35">
        <v>4.0119299999999997E-2</v>
      </c>
      <c r="P296" s="35">
        <v>0.29989022870967735</v>
      </c>
      <c r="Q296" s="35">
        <v>3.3528822858802973E-2</v>
      </c>
      <c r="R296" s="35">
        <v>0.12365793451612903</v>
      </c>
      <c r="S296" s="35">
        <v>1.2664885656010056</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214</v>
      </c>
      <c r="B297" s="5" t="s">
        <v>39</v>
      </c>
      <c r="C297" s="34">
        <v>43486</v>
      </c>
      <c r="D297" s="34">
        <v>43496</v>
      </c>
      <c r="E297" s="35">
        <v>-7.1798335000000421E-2</v>
      </c>
      <c r="F297" s="35">
        <v>0.24622994147758001</v>
      </c>
      <c r="G297" s="35">
        <v>0.2085495</v>
      </c>
      <c r="H297" s="35">
        <v>2.2843114999069998E-2</v>
      </c>
      <c r="I297" s="35">
        <v>1.11499851900165</v>
      </c>
      <c r="J297" s="35">
        <v>0.12773839394591999</v>
      </c>
      <c r="K297" s="35">
        <v>0.23548918948799999</v>
      </c>
      <c r="L297" s="35">
        <v>1.5918126723019999E-2</v>
      </c>
      <c r="M297" s="35">
        <v>0.33155295389264811</v>
      </c>
      <c r="N297" s="35">
        <v>0.29516688139859187</v>
      </c>
      <c r="O297" s="35">
        <v>3.863929E-2</v>
      </c>
      <c r="P297" s="35">
        <v>0.29363685870967748</v>
      </c>
      <c r="Q297" s="35">
        <v>5.3793386346412939E-2</v>
      </c>
      <c r="R297" s="35">
        <v>0.12365793451612903</v>
      </c>
      <c r="S297" s="35">
        <v>3.036415755498699</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214</v>
      </c>
      <c r="B298" s="5" t="s">
        <v>39</v>
      </c>
      <c r="C298" s="34">
        <v>43487</v>
      </c>
      <c r="D298" s="34">
        <v>43496</v>
      </c>
      <c r="E298" s="35">
        <v>0.49415481999999994</v>
      </c>
      <c r="F298" s="35">
        <v>0.18331444957297999</v>
      </c>
      <c r="G298" s="35">
        <v>0.23692074000000002</v>
      </c>
      <c r="H298" s="35">
        <v>0.16280841443999999</v>
      </c>
      <c r="I298" s="35">
        <v>0</v>
      </c>
      <c r="J298" s="35">
        <v>0</v>
      </c>
      <c r="K298" s="35">
        <v>0.18569818948799999</v>
      </c>
      <c r="L298" s="35">
        <v>5.8312495021999998E-4</v>
      </c>
      <c r="M298" s="35">
        <v>0.39966343757650807</v>
      </c>
      <c r="N298" s="35">
        <v>0.3371032018874372</v>
      </c>
      <c r="O298" s="35">
        <v>4.7350600000000007E-2</v>
      </c>
      <c r="P298" s="35">
        <v>0.26113528870967739</v>
      </c>
      <c r="Q298" s="35">
        <v>3.0390228832622747E-2</v>
      </c>
      <c r="R298" s="35">
        <v>0.12365793451612903</v>
      </c>
      <c r="S298" s="35">
        <v>2.4627804299735745</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214</v>
      </c>
      <c r="B299" s="5" t="s">
        <v>39</v>
      </c>
      <c r="C299" s="34">
        <v>43488</v>
      </c>
      <c r="D299" s="34">
        <v>43496</v>
      </c>
      <c r="E299" s="35">
        <v>0.10313388400000012</v>
      </c>
      <c r="F299" s="35">
        <v>0.82881141987717999</v>
      </c>
      <c r="G299" s="35">
        <v>0.18254569500000001</v>
      </c>
      <c r="H299" s="35">
        <v>0</v>
      </c>
      <c r="I299" s="35">
        <v>0</v>
      </c>
      <c r="J299" s="35">
        <v>0</v>
      </c>
      <c r="K299" s="35">
        <v>0.23548918948799999</v>
      </c>
      <c r="L299" s="35">
        <v>1.15597031275E-3</v>
      </c>
      <c r="M299" s="35">
        <v>0.39088672906060806</v>
      </c>
      <c r="N299" s="35">
        <v>0.32687854932867699</v>
      </c>
      <c r="O299" s="35">
        <v>5.3371810000000006E-2</v>
      </c>
      <c r="P299" s="35">
        <v>0.24851550870967737</v>
      </c>
      <c r="Q299" s="35">
        <v>7.11653360258825E-2</v>
      </c>
      <c r="R299" s="35">
        <v>0.11245793451612902</v>
      </c>
      <c r="S299" s="35">
        <v>2.5544120263189036</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214</v>
      </c>
      <c r="B300" s="5" t="s">
        <v>39</v>
      </c>
      <c r="C300" s="34">
        <v>43489</v>
      </c>
      <c r="D300" s="34">
        <v>43496</v>
      </c>
      <c r="E300" s="35">
        <v>0.72262926900000013</v>
      </c>
      <c r="F300" s="35">
        <v>0.64784873344989002</v>
      </c>
      <c r="G300" s="35">
        <v>0.18373074483789997</v>
      </c>
      <c r="H300" s="35">
        <v>0</v>
      </c>
      <c r="I300" s="35">
        <v>0</v>
      </c>
      <c r="J300" s="35">
        <v>0</v>
      </c>
      <c r="K300" s="35">
        <v>0.23548918948799999</v>
      </c>
      <c r="L300" s="35">
        <v>6.5847043795900003E-3</v>
      </c>
      <c r="M300" s="35">
        <v>0.43194956757344799</v>
      </c>
      <c r="N300" s="35">
        <v>0.33145833819109349</v>
      </c>
      <c r="O300" s="35">
        <v>4.7390519999999992E-2</v>
      </c>
      <c r="P300" s="35">
        <v>0.24570207870967742</v>
      </c>
      <c r="Q300" s="35">
        <v>5.4889006726722506E-2</v>
      </c>
      <c r="R300" s="35">
        <v>0.11235467451612903</v>
      </c>
      <c r="S300" s="35">
        <v>3.0200268268724506</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214</v>
      </c>
      <c r="B301" s="5" t="s">
        <v>39</v>
      </c>
      <c r="C301" s="34">
        <v>43490</v>
      </c>
      <c r="D301" s="34">
        <v>43496</v>
      </c>
      <c r="E301" s="35">
        <v>-0.85173600299999985</v>
      </c>
      <c r="F301" s="35">
        <v>9.4055058743800005E-2</v>
      </c>
      <c r="G301" s="35">
        <v>0.19936822000000001</v>
      </c>
      <c r="H301" s="35">
        <v>0.46604309761564999</v>
      </c>
      <c r="I301" s="35">
        <v>3.9372813E-2</v>
      </c>
      <c r="J301" s="35">
        <v>0.80052578676234998</v>
      </c>
      <c r="K301" s="35">
        <v>0.23548918948799999</v>
      </c>
      <c r="L301" s="35">
        <v>9.9766000000000007E-5</v>
      </c>
      <c r="M301" s="35">
        <v>0.25469419329834808</v>
      </c>
      <c r="N301" s="35">
        <v>0.27187781405637634</v>
      </c>
      <c r="O301" s="35">
        <v>2.2355610000000001E-2</v>
      </c>
      <c r="P301" s="35">
        <v>0.2255829687096774</v>
      </c>
      <c r="Q301" s="35">
        <v>8.413372458102264E-2</v>
      </c>
      <c r="R301" s="35">
        <v>0.12292376451612905</v>
      </c>
      <c r="S301" s="35">
        <v>1.9647860037713534</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214</v>
      </c>
      <c r="B302" s="5" t="s">
        <v>39</v>
      </c>
      <c r="C302" s="34">
        <v>43491</v>
      </c>
      <c r="D302" s="34">
        <v>43496</v>
      </c>
      <c r="E302" s="35">
        <v>-0.23362420700000008</v>
      </c>
      <c r="F302" s="35">
        <v>0.22364395097525</v>
      </c>
      <c r="G302" s="35">
        <v>0.19779678000000001</v>
      </c>
      <c r="H302" s="35">
        <v>0.71107559622815009</v>
      </c>
      <c r="I302" s="35">
        <v>0.26849571818342</v>
      </c>
      <c r="J302" s="35">
        <v>1.03275960663754</v>
      </c>
      <c r="K302" s="35">
        <v>0.23548918948799999</v>
      </c>
      <c r="L302" s="35">
        <v>1.4513549148300001E-3</v>
      </c>
      <c r="M302" s="35">
        <v>0.28667920915497808</v>
      </c>
      <c r="N302" s="35">
        <v>0.34252102486725317</v>
      </c>
      <c r="O302" s="35">
        <v>4.1454860000000003E-2</v>
      </c>
      <c r="P302" s="35">
        <v>0.22360447870967751</v>
      </c>
      <c r="Q302" s="35">
        <v>8.6004098428327461E-3</v>
      </c>
      <c r="R302" s="35">
        <v>9.8996014516129049E-2</v>
      </c>
      <c r="S302" s="35">
        <v>3.4389439865180602</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214</v>
      </c>
      <c r="B303" s="5" t="s">
        <v>39</v>
      </c>
      <c r="C303" s="34">
        <v>43492</v>
      </c>
      <c r="D303" s="34">
        <v>43496</v>
      </c>
      <c r="E303" s="35">
        <v>0.38523043900000004</v>
      </c>
      <c r="F303" s="35">
        <v>0.46697333596119994</v>
      </c>
      <c r="G303" s="35">
        <v>0.11413912476004</v>
      </c>
      <c r="H303" s="35">
        <v>1.0870205431656901</v>
      </c>
      <c r="I303" s="35">
        <v>1.4211099981316899</v>
      </c>
      <c r="J303" s="35">
        <v>3.5141124213161401</v>
      </c>
      <c r="K303" s="35">
        <v>0.23548918948799999</v>
      </c>
      <c r="L303" s="35">
        <v>2.185292848874E-2</v>
      </c>
      <c r="M303" s="35">
        <v>0.31649514771688808</v>
      </c>
      <c r="N303" s="35">
        <v>0.35398469111401554</v>
      </c>
      <c r="O303" s="35">
        <v>4.939582E-2</v>
      </c>
      <c r="P303" s="35">
        <v>0.22761757870967739</v>
      </c>
      <c r="Q303" s="35">
        <v>-0.131086895096516</v>
      </c>
      <c r="R303" s="35">
        <v>9.5307874516129029E-2</v>
      </c>
      <c r="S303" s="35">
        <v>8.1576421972716933</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215</v>
      </c>
      <c r="B304" s="5" t="s">
        <v>39</v>
      </c>
      <c r="C304" s="34">
        <v>43493</v>
      </c>
      <c r="D304" s="34">
        <v>43496</v>
      </c>
      <c r="E304" s="35">
        <v>0.12673082700000005</v>
      </c>
      <c r="F304" s="35">
        <v>0.24984702260410002</v>
      </c>
      <c r="G304" s="35">
        <v>0.24330644440725999</v>
      </c>
      <c r="H304" s="35">
        <v>0.42876190987501001</v>
      </c>
      <c r="I304" s="35">
        <v>0</v>
      </c>
      <c r="J304" s="35">
        <v>0</v>
      </c>
      <c r="K304" s="35">
        <v>0.23548918948799999</v>
      </c>
      <c r="L304" s="35">
        <v>0.10402556747762999</v>
      </c>
      <c r="M304" s="35">
        <v>0.3284209842676481</v>
      </c>
      <c r="N304" s="35">
        <v>0.32157101752611061</v>
      </c>
      <c r="O304" s="35">
        <v>3.1971640000000003E-2</v>
      </c>
      <c r="P304" s="35">
        <v>0.22077576870967744</v>
      </c>
      <c r="Q304" s="35">
        <v>4.7813246190003038E-2</v>
      </c>
      <c r="R304" s="35">
        <v>9.0997984516129032E-2</v>
      </c>
      <c r="S304" s="35">
        <v>2.4297116020615683</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215</v>
      </c>
      <c r="B305" s="5" t="s">
        <v>39</v>
      </c>
      <c r="C305" s="34">
        <v>43494</v>
      </c>
      <c r="D305" s="34">
        <v>43496</v>
      </c>
      <c r="E305" s="35">
        <v>-0.10592055300000001</v>
      </c>
      <c r="F305" s="35">
        <v>0.18100425935352002</v>
      </c>
      <c r="G305" s="35">
        <v>0.18654564499999998</v>
      </c>
      <c r="H305" s="35">
        <v>8.9279797762740004E-2</v>
      </c>
      <c r="I305" s="35">
        <v>0</v>
      </c>
      <c r="J305" s="35">
        <v>0</v>
      </c>
      <c r="K305" s="35">
        <v>0.23548918948799999</v>
      </c>
      <c r="L305" s="35">
        <v>4.1394840000000006E-3</v>
      </c>
      <c r="M305" s="35">
        <v>0.33278580195539809</v>
      </c>
      <c r="N305" s="35">
        <v>0.27894180897792736</v>
      </c>
      <c r="O305" s="35">
        <v>2.6655659999999998E-2</v>
      </c>
      <c r="P305" s="35">
        <v>0.20711248870967733</v>
      </c>
      <c r="Q305" s="35">
        <v>6.131094291171265E-2</v>
      </c>
      <c r="R305" s="35">
        <v>0.11751393451612903</v>
      </c>
      <c r="S305" s="35">
        <v>1.6148584596751048</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215</v>
      </c>
      <c r="B306" s="5" t="s">
        <v>39</v>
      </c>
      <c r="C306" s="34">
        <v>43495</v>
      </c>
      <c r="D306" s="34">
        <v>43496</v>
      </c>
      <c r="E306" s="35">
        <v>-0.40048886699999997</v>
      </c>
      <c r="F306" s="35">
        <v>6.2186753216429996E-2</v>
      </c>
      <c r="G306" s="35">
        <v>0.19810878745527</v>
      </c>
      <c r="H306" s="35">
        <v>6.6461498780070002E-2</v>
      </c>
      <c r="I306" s="35">
        <v>0</v>
      </c>
      <c r="J306" s="35">
        <v>0</v>
      </c>
      <c r="K306" s="35">
        <v>0.23548918948799999</v>
      </c>
      <c r="L306" s="35">
        <v>3.1868796532999997E-4</v>
      </c>
      <c r="M306" s="35">
        <v>0.39357539955388804</v>
      </c>
      <c r="N306" s="35">
        <v>0.29776059037179076</v>
      </c>
      <c r="O306" s="35">
        <v>2.1995820000000003E-2</v>
      </c>
      <c r="P306" s="35">
        <v>0.23661092870967737</v>
      </c>
      <c r="Q306" s="35">
        <v>7.199023613502227E-2</v>
      </c>
      <c r="R306" s="35">
        <v>0.10631393451612903</v>
      </c>
      <c r="S306" s="35">
        <v>1.2903229591916072</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215</v>
      </c>
      <c r="B307" s="5" t="s">
        <v>39</v>
      </c>
      <c r="C307" s="34">
        <v>43496</v>
      </c>
      <c r="D307" s="34">
        <v>43496</v>
      </c>
      <c r="E307" s="35">
        <v>0.10870951400000006</v>
      </c>
      <c r="F307" s="35">
        <v>0.15823353127429998</v>
      </c>
      <c r="G307" s="35">
        <v>0.18676244000000003</v>
      </c>
      <c r="H307" s="35">
        <v>8.4799341E-2</v>
      </c>
      <c r="I307" s="35">
        <v>0</v>
      </c>
      <c r="J307" s="35">
        <v>0</v>
      </c>
      <c r="K307" s="35">
        <v>0.23548918948799999</v>
      </c>
      <c r="L307" s="35">
        <v>-7.3038000000000001E-5</v>
      </c>
      <c r="M307" s="35">
        <v>0.32012433212335806</v>
      </c>
      <c r="N307" s="35">
        <v>0.333649510013733</v>
      </c>
      <c r="O307" s="35">
        <v>2.7745820000000004E-2</v>
      </c>
      <c r="P307" s="35">
        <v>0.21944128870967741</v>
      </c>
      <c r="Q307" s="35">
        <v>5.0304026815362814E-2</v>
      </c>
      <c r="R307" s="35">
        <v>0.11751393451612903</v>
      </c>
      <c r="S307" s="35">
        <v>1.8426998899405607</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215</v>
      </c>
      <c r="B308" s="5" t="s">
        <v>40</v>
      </c>
      <c r="C308" s="34">
        <v>43497</v>
      </c>
      <c r="D308" s="34">
        <v>43524</v>
      </c>
      <c r="E308" s="35">
        <v>-3.3514389000000033E-2</v>
      </c>
      <c r="F308" s="35">
        <v>0.38134768839764999</v>
      </c>
      <c r="G308" s="35">
        <v>0.17369300464285711</v>
      </c>
      <c r="H308" s="35">
        <v>0.14163744023313002</v>
      </c>
      <c r="I308" s="35">
        <v>0</v>
      </c>
      <c r="J308" s="35">
        <v>0</v>
      </c>
      <c r="K308" s="35">
        <v>0.28818018948799995</v>
      </c>
      <c r="L308" s="35">
        <v>1.484745E-3</v>
      </c>
      <c r="M308" s="35">
        <v>0.29683251685606143</v>
      </c>
      <c r="N308" s="35">
        <v>0.33615073456042666</v>
      </c>
      <c r="O308" s="35">
        <v>3.6190150000000004E-2</v>
      </c>
      <c r="P308" s="35">
        <v>0.2135658096428571</v>
      </c>
      <c r="Q308" s="35">
        <v>8.5770957914394666E-2</v>
      </c>
      <c r="R308" s="35">
        <v>0.46975599714285715</v>
      </c>
      <c r="S308" s="35">
        <v>2.3910948448782339</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215</v>
      </c>
      <c r="B309" s="5" t="s">
        <v>40</v>
      </c>
      <c r="C309" s="34">
        <v>43498</v>
      </c>
      <c r="D309" s="34">
        <v>43524</v>
      </c>
      <c r="E309" s="35">
        <v>-0.11806360199999992</v>
      </c>
      <c r="F309" s="35">
        <v>0.27675482029812004</v>
      </c>
      <c r="G309" s="35">
        <v>0.17222188752307716</v>
      </c>
      <c r="H309" s="35">
        <v>0.19417869846321001</v>
      </c>
      <c r="I309" s="35">
        <v>0</v>
      </c>
      <c r="J309" s="35">
        <v>0</v>
      </c>
      <c r="K309" s="35">
        <v>0.23548918948799999</v>
      </c>
      <c r="L309" s="35">
        <v>5.1266199999999999E-4</v>
      </c>
      <c r="M309" s="35">
        <v>0.30898318208784148</v>
      </c>
      <c r="N309" s="35">
        <v>0.32429408184530339</v>
      </c>
      <c r="O309" s="35">
        <v>6.4671190000000003E-2</v>
      </c>
      <c r="P309" s="35">
        <v>0.26251065964285708</v>
      </c>
      <c r="Q309" s="35">
        <v>4.8231358686284517E-2</v>
      </c>
      <c r="R309" s="35">
        <v>0.10415371714285715</v>
      </c>
      <c r="S309" s="35">
        <v>1.8739378451775508</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215</v>
      </c>
      <c r="B310" s="5" t="s">
        <v>40</v>
      </c>
      <c r="C310" s="34">
        <v>43499</v>
      </c>
      <c r="D310" s="34">
        <v>43524</v>
      </c>
      <c r="E310" s="35">
        <v>-0.46516952200000006</v>
      </c>
      <c r="F310" s="35">
        <v>0.25208025543146001</v>
      </c>
      <c r="G310" s="35">
        <v>8.2163234642857158E-2</v>
      </c>
      <c r="H310" s="35">
        <v>0.67377574727122003</v>
      </c>
      <c r="I310" s="35">
        <v>0</v>
      </c>
      <c r="J310" s="35">
        <v>0</v>
      </c>
      <c r="K310" s="35">
        <v>0.23921846948799999</v>
      </c>
      <c r="L310" s="35">
        <v>5.2880846789999996E-4</v>
      </c>
      <c r="M310" s="35">
        <v>0.27191119761279142</v>
      </c>
      <c r="N310" s="35">
        <v>0.35320987056037423</v>
      </c>
      <c r="O310" s="35">
        <v>5.138736E-2</v>
      </c>
      <c r="P310" s="35">
        <v>0.26888072964285709</v>
      </c>
      <c r="Q310" s="35">
        <v>6.8883611334624908E-2</v>
      </c>
      <c r="R310" s="35">
        <v>0.12136971714285714</v>
      </c>
      <c r="S310" s="35">
        <v>1.918239479594942</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216</v>
      </c>
      <c r="B311" s="5" t="s">
        <v>40</v>
      </c>
      <c r="C311" s="34">
        <v>43500</v>
      </c>
      <c r="D311" s="34">
        <v>43524</v>
      </c>
      <c r="E311" s="35">
        <v>-0.28174732499999972</v>
      </c>
      <c r="F311" s="35">
        <v>0.21397382931403996</v>
      </c>
      <c r="G311" s="35">
        <v>0.17937706464285713</v>
      </c>
      <c r="H311" s="35">
        <v>0.65935008355291003</v>
      </c>
      <c r="I311" s="35">
        <v>0</v>
      </c>
      <c r="J311" s="35">
        <v>0.13180831947311</v>
      </c>
      <c r="K311" s="35">
        <v>0.23548918948799999</v>
      </c>
      <c r="L311" s="35">
        <v>3.9242526999999997E-7</v>
      </c>
      <c r="M311" s="35">
        <v>0.40108750226317141</v>
      </c>
      <c r="N311" s="35">
        <v>0.37954541820632581</v>
      </c>
      <c r="O311" s="35">
        <v>0.11303429999999999</v>
      </c>
      <c r="P311" s="35">
        <v>0.22758117964285707</v>
      </c>
      <c r="Q311" s="35">
        <v>2.449945913084417E-2</v>
      </c>
      <c r="R311" s="35">
        <v>0.12149771714285715</v>
      </c>
      <c r="S311" s="35">
        <v>2.4054971302822428</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216</v>
      </c>
      <c r="B312" s="5" t="s">
        <v>40</v>
      </c>
      <c r="C312" s="34">
        <v>43501</v>
      </c>
      <c r="D312" s="34">
        <v>43524</v>
      </c>
      <c r="E312" s="35">
        <v>-5.5395710000001319E-3</v>
      </c>
      <c r="F312" s="35">
        <v>0.15871286132862</v>
      </c>
      <c r="G312" s="35">
        <v>0.19205321464285713</v>
      </c>
      <c r="H312" s="35">
        <v>0.22736266111136</v>
      </c>
      <c r="I312" s="35">
        <v>0.32080198657198</v>
      </c>
      <c r="J312" s="35">
        <v>4.0119636968069999E-2</v>
      </c>
      <c r="K312" s="35">
        <v>0.23548918948799999</v>
      </c>
      <c r="L312" s="35">
        <v>-2.9524999999999999E-5</v>
      </c>
      <c r="M312" s="35">
        <v>0.32895902258459142</v>
      </c>
      <c r="N312" s="35">
        <v>0.30937213335161584</v>
      </c>
      <c r="O312" s="35">
        <v>3.1133400000000006E-2</v>
      </c>
      <c r="P312" s="35">
        <v>0.22020059964285713</v>
      </c>
      <c r="Q312" s="35">
        <v>7.5556942519104858E-2</v>
      </c>
      <c r="R312" s="35">
        <v>0.10931674714285715</v>
      </c>
      <c r="S312" s="35">
        <v>2.243509299351913</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216</v>
      </c>
      <c r="B313" s="5" t="s">
        <v>40</v>
      </c>
      <c r="C313" s="34">
        <v>43502</v>
      </c>
      <c r="D313" s="34">
        <v>43524</v>
      </c>
      <c r="E313" s="35">
        <v>-0.27729127399999998</v>
      </c>
      <c r="F313" s="35">
        <v>0.11618405060605</v>
      </c>
      <c r="G313" s="35">
        <v>0.15194303464285711</v>
      </c>
      <c r="H313" s="35">
        <v>0.40783428494868001</v>
      </c>
      <c r="I313" s="35">
        <v>0.29100361057620999</v>
      </c>
      <c r="J313" s="35">
        <v>5.0192115232929997E-2</v>
      </c>
      <c r="K313" s="35">
        <v>0.23548918948799999</v>
      </c>
      <c r="L313" s="35">
        <v>1.0896280519400001E-3</v>
      </c>
      <c r="M313" s="35">
        <v>0.3544179276825114</v>
      </c>
      <c r="N313" s="35">
        <v>0.30060201060801839</v>
      </c>
      <c r="O313" s="35">
        <v>3.6275340000000003E-2</v>
      </c>
      <c r="P313" s="35">
        <v>0.20480916964285714</v>
      </c>
      <c r="Q313" s="35">
        <v>5.9341250148834929E-2</v>
      </c>
      <c r="R313" s="35">
        <v>0.10874881714285715</v>
      </c>
      <c r="S313" s="35">
        <v>2.0406391547717462</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216</v>
      </c>
      <c r="B314" s="5" t="s">
        <v>40</v>
      </c>
      <c r="C314" s="34">
        <v>43503</v>
      </c>
      <c r="D314" s="34">
        <v>43524</v>
      </c>
      <c r="E314" s="35">
        <v>-0.11477733899999998</v>
      </c>
      <c r="F314" s="35">
        <v>0.32488455045703996</v>
      </c>
      <c r="G314" s="35">
        <v>0.16568683464285713</v>
      </c>
      <c r="H314" s="35">
        <v>0.29655325384366998</v>
      </c>
      <c r="I314" s="35">
        <v>0</v>
      </c>
      <c r="J314" s="35">
        <v>8.4524248367740001E-2</v>
      </c>
      <c r="K314" s="35">
        <v>0.26261104354096804</v>
      </c>
      <c r="L314" s="35">
        <v>3.4237840199599998E-3</v>
      </c>
      <c r="M314" s="35">
        <v>0.26829417525967147</v>
      </c>
      <c r="N314" s="35">
        <v>0.32515884232292336</v>
      </c>
      <c r="O314" s="35">
        <v>3.4085560000000001E-2</v>
      </c>
      <c r="P314" s="35">
        <v>0.21761193964285716</v>
      </c>
      <c r="Q314" s="35">
        <v>8.3495769040655046E-2</v>
      </c>
      <c r="R314" s="35">
        <v>0.11029771714285715</v>
      </c>
      <c r="S314" s="35">
        <v>2.0618503792811995</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216</v>
      </c>
      <c r="B315" s="5" t="s">
        <v>40</v>
      </c>
      <c r="C315" s="34">
        <v>43504</v>
      </c>
      <c r="D315" s="34">
        <v>43524</v>
      </c>
      <c r="E315" s="35">
        <v>1.3839376000000174E-2</v>
      </c>
      <c r="F315" s="35">
        <v>0.23490700595995001</v>
      </c>
      <c r="G315" s="35">
        <v>0.16838473464285714</v>
      </c>
      <c r="H315" s="35">
        <v>0.82704108043451008</v>
      </c>
      <c r="I315" s="35">
        <v>3.1591839874254601</v>
      </c>
      <c r="J315" s="35">
        <v>0.36149126540905996</v>
      </c>
      <c r="K315" s="35">
        <v>0.23548918948799999</v>
      </c>
      <c r="L315" s="35">
        <v>7.3000805999999991E-7</v>
      </c>
      <c r="M315" s="35">
        <v>0.34537323196409142</v>
      </c>
      <c r="N315" s="35">
        <v>0.34002609733956973</v>
      </c>
      <c r="O315" s="35">
        <v>4.5301519999999998E-2</v>
      </c>
      <c r="P315" s="35">
        <v>0.18397118964285722</v>
      </c>
      <c r="Q315" s="35">
        <v>0.13466404558695266</v>
      </c>
      <c r="R315" s="35">
        <v>0.12149771714285715</v>
      </c>
      <c r="S315" s="35">
        <v>6.1711711710442261</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216</v>
      </c>
      <c r="B316" s="5" t="s">
        <v>40</v>
      </c>
      <c r="C316" s="34">
        <v>43505</v>
      </c>
      <c r="D316" s="34">
        <v>43524</v>
      </c>
      <c r="E316" s="35">
        <v>0.59348691100000062</v>
      </c>
      <c r="F316" s="35">
        <v>0.55532150846652006</v>
      </c>
      <c r="G316" s="35">
        <v>0.17367745464285714</v>
      </c>
      <c r="H316" s="35">
        <v>1.3481445793083799</v>
      </c>
      <c r="I316" s="35">
        <v>4.10906545761428</v>
      </c>
      <c r="J316" s="35">
        <v>0</v>
      </c>
      <c r="K316" s="35">
        <v>0.23548918948799999</v>
      </c>
      <c r="L316" s="35">
        <v>5.664699487252E-2</v>
      </c>
      <c r="M316" s="35">
        <v>0.36692697959981141</v>
      </c>
      <c r="N316" s="35">
        <v>0.38864791319233505</v>
      </c>
      <c r="O316" s="35">
        <v>3.9517360000000001E-2</v>
      </c>
      <c r="P316" s="35">
        <v>0.21934068964285719</v>
      </c>
      <c r="Q316" s="35">
        <v>0.74297349090721421</v>
      </c>
      <c r="R316" s="35">
        <v>0.12215744714285715</v>
      </c>
      <c r="S316" s="35">
        <v>8.9513959758776327</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216</v>
      </c>
      <c r="B317" s="5" t="s">
        <v>40</v>
      </c>
      <c r="C317" s="34">
        <v>43506</v>
      </c>
      <c r="D317" s="34">
        <v>43524</v>
      </c>
      <c r="E317" s="35">
        <v>-0.13298716599999993</v>
      </c>
      <c r="F317" s="35">
        <v>0.16863101061158001</v>
      </c>
      <c r="G317" s="35">
        <v>0.10706009030453714</v>
      </c>
      <c r="H317" s="35">
        <v>0.49016886370063001</v>
      </c>
      <c r="I317" s="35">
        <v>0</v>
      </c>
      <c r="J317" s="35">
        <v>8.8004639999999992E-3</v>
      </c>
      <c r="K317" s="35">
        <v>0.23548918948799999</v>
      </c>
      <c r="L317" s="35">
        <v>2.4622906800000002E-6</v>
      </c>
      <c r="M317" s="35">
        <v>0.34151437208408142</v>
      </c>
      <c r="N317" s="35">
        <v>0.30141825312471787</v>
      </c>
      <c r="O317" s="35">
        <v>2.7642360000000001E-2</v>
      </c>
      <c r="P317" s="35">
        <v>0.2696982796428572</v>
      </c>
      <c r="Q317" s="35">
        <v>8.2197243804104994E-2</v>
      </c>
      <c r="R317" s="35">
        <v>0.12352864714285715</v>
      </c>
      <c r="S317" s="35">
        <v>2.0231640701940461</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217</v>
      </c>
      <c r="B318" s="5" t="s">
        <v>40</v>
      </c>
      <c r="C318" s="34">
        <v>43507</v>
      </c>
      <c r="D318" s="34">
        <v>43524</v>
      </c>
      <c r="E318" s="35">
        <v>-0.34830697300000002</v>
      </c>
      <c r="F318" s="35">
        <v>0.25961148111665</v>
      </c>
      <c r="G318" s="35">
        <v>0.23193160066366711</v>
      </c>
      <c r="H318" s="35">
        <v>0.24992248129895001</v>
      </c>
      <c r="I318" s="35">
        <v>0</v>
      </c>
      <c r="J318" s="35">
        <v>2.95028640463E-3</v>
      </c>
      <c r="K318" s="35">
        <v>0.23548918948799999</v>
      </c>
      <c r="L318" s="35">
        <v>1.1811347388999999E-4</v>
      </c>
      <c r="M318" s="35">
        <v>0.33149103621161147</v>
      </c>
      <c r="N318" s="35">
        <v>0.3324195229869461</v>
      </c>
      <c r="O318" s="35">
        <v>0.15667</v>
      </c>
      <c r="P318" s="35">
        <v>0.23510515964285719</v>
      </c>
      <c r="Q318" s="35">
        <v>6.1245722279384844E-2</v>
      </c>
      <c r="R318" s="35">
        <v>0.11029771714285715</v>
      </c>
      <c r="S318" s="35">
        <v>1.858945337709444</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217</v>
      </c>
      <c r="B319" s="5" t="s">
        <v>40</v>
      </c>
      <c r="C319" s="34">
        <v>43508</v>
      </c>
      <c r="D319" s="34">
        <v>43524</v>
      </c>
      <c r="E319" s="35">
        <v>-0.32368935900000007</v>
      </c>
      <c r="F319" s="35">
        <v>5.1528132808999996E-2</v>
      </c>
      <c r="G319" s="35">
        <v>0.18116123464285713</v>
      </c>
      <c r="H319" s="35">
        <v>0.19671603588325001</v>
      </c>
      <c r="I319" s="35">
        <v>2.5483419533429998E-2</v>
      </c>
      <c r="J319" s="35">
        <v>0.99205771537237997</v>
      </c>
      <c r="K319" s="35">
        <v>0.25747949777102458</v>
      </c>
      <c r="L319" s="35">
        <v>1.58016331423E-3</v>
      </c>
      <c r="M319" s="35">
        <v>0.31465760916299146</v>
      </c>
      <c r="N319" s="35">
        <v>0.32157070810360999</v>
      </c>
      <c r="O319" s="35">
        <v>2.6411779999999999E-2</v>
      </c>
      <c r="P319" s="35">
        <v>0.19766782964285715</v>
      </c>
      <c r="Q319" s="35">
        <v>7.3343769554695057E-2</v>
      </c>
      <c r="R319" s="35">
        <v>0.12149771714285715</v>
      </c>
      <c r="S319" s="35">
        <v>2.4374662539331826</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217</v>
      </c>
      <c r="B320" s="5" t="s">
        <v>40</v>
      </c>
      <c r="C320" s="34">
        <v>43509</v>
      </c>
      <c r="D320" s="34">
        <v>43524</v>
      </c>
      <c r="E320" s="35">
        <v>-0.25603602999999975</v>
      </c>
      <c r="F320" s="35">
        <v>7.5628233415709997E-2</v>
      </c>
      <c r="G320" s="35">
        <v>0.16396459464285715</v>
      </c>
      <c r="H320" s="35">
        <v>0.35707624134617</v>
      </c>
      <c r="I320" s="35">
        <v>0.68461318891587997</v>
      </c>
      <c r="J320" s="35">
        <v>0.55596868886711004</v>
      </c>
      <c r="K320" s="35">
        <v>0.23548918948799999</v>
      </c>
      <c r="L320" s="35">
        <v>7.0150861145E-4</v>
      </c>
      <c r="M320" s="35">
        <v>0.22226688363573144</v>
      </c>
      <c r="N320" s="35">
        <v>0.29767043773133456</v>
      </c>
      <c r="O320" s="35">
        <v>2.6142829999999999E-2</v>
      </c>
      <c r="P320" s="35">
        <v>0.19202521964285718</v>
      </c>
      <c r="Q320" s="35">
        <v>3.799872287721421E-2</v>
      </c>
      <c r="R320" s="35">
        <v>0.11029771714285715</v>
      </c>
      <c r="S320" s="35">
        <v>2.7038074263171716</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217</v>
      </c>
      <c r="B321" s="5" t="s">
        <v>40</v>
      </c>
      <c r="C321" s="34">
        <v>43510</v>
      </c>
      <c r="D321" s="34">
        <v>43524</v>
      </c>
      <c r="E321" s="35">
        <v>7.3539071999999761E-2</v>
      </c>
      <c r="F321" s="35">
        <v>0.28593356270241999</v>
      </c>
      <c r="G321" s="35">
        <v>0.22786023464285715</v>
      </c>
      <c r="H321" s="35">
        <v>0.39593177435319998</v>
      </c>
      <c r="I321" s="35">
        <v>0.15312594470199001</v>
      </c>
      <c r="J321" s="35">
        <v>0.83884889160565002</v>
      </c>
      <c r="K321" s="35">
        <v>0.23548918948799999</v>
      </c>
      <c r="L321" s="35">
        <v>8.6994500000000001E-4</v>
      </c>
      <c r="M321" s="35">
        <v>0.28906949742168142</v>
      </c>
      <c r="N321" s="35">
        <v>0.33789668419360536</v>
      </c>
      <c r="O321" s="35">
        <v>2.8006059999999999E-2</v>
      </c>
      <c r="P321" s="35">
        <v>0.20915207964285717</v>
      </c>
      <c r="Q321" s="35">
        <v>3.2256042797214626E-2</v>
      </c>
      <c r="R321" s="35">
        <v>0.11029771714285715</v>
      </c>
      <c r="S321" s="35">
        <v>3.2182766956923321</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217</v>
      </c>
      <c r="B322" s="5" t="s">
        <v>40</v>
      </c>
      <c r="C322" s="34">
        <v>43511</v>
      </c>
      <c r="D322" s="34">
        <v>43524</v>
      </c>
      <c r="E322" s="35">
        <v>-0.19611687699999991</v>
      </c>
      <c r="F322" s="35">
        <v>0.11211469756207</v>
      </c>
      <c r="G322" s="35">
        <v>0.16114859464285711</v>
      </c>
      <c r="H322" s="35">
        <v>0.28664532657427</v>
      </c>
      <c r="I322" s="35">
        <v>0.11223997236126999</v>
      </c>
      <c r="J322" s="35">
        <v>0.88239096457431998</v>
      </c>
      <c r="K322" s="35">
        <v>0.23548918948799999</v>
      </c>
      <c r="L322" s="35">
        <v>1.9579901616999999E-4</v>
      </c>
      <c r="M322" s="35">
        <v>0.20885149958881144</v>
      </c>
      <c r="N322" s="35">
        <v>0.31489438905395539</v>
      </c>
      <c r="O322" s="35">
        <v>2.3973580000000001E-2</v>
      </c>
      <c r="P322" s="35">
        <v>0.21282642964285708</v>
      </c>
      <c r="Q322" s="35">
        <v>8.0310336184354583E-2</v>
      </c>
      <c r="R322" s="35">
        <v>0.11139715714285715</v>
      </c>
      <c r="S322" s="35">
        <v>2.5463610588317924</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217</v>
      </c>
      <c r="B323" s="5" t="s">
        <v>40</v>
      </c>
      <c r="C323" s="34">
        <v>43512</v>
      </c>
      <c r="D323" s="34">
        <v>43524</v>
      </c>
      <c r="E323" s="35">
        <v>-0.14586995999999997</v>
      </c>
      <c r="F323" s="35">
        <v>5.1123357419019994E-2</v>
      </c>
      <c r="G323" s="35">
        <v>0.16053061693038714</v>
      </c>
      <c r="H323" s="35">
        <v>0.72540755033759996</v>
      </c>
      <c r="I323" s="35">
        <v>0.10829756869168999</v>
      </c>
      <c r="J323" s="35">
        <v>0.62990007313573004</v>
      </c>
      <c r="K323" s="35">
        <v>0.25501418948799998</v>
      </c>
      <c r="L323" s="35">
        <v>8.6455200770000002E-5</v>
      </c>
      <c r="M323" s="35">
        <v>0.31256958176349148</v>
      </c>
      <c r="N323" s="35">
        <v>0.37184528015311064</v>
      </c>
      <c r="O323" s="35">
        <v>3.5345420000000002E-2</v>
      </c>
      <c r="P323" s="35">
        <v>0.23178003964285715</v>
      </c>
      <c r="Q323" s="35">
        <v>9.4049307986484393E-2</v>
      </c>
      <c r="R323" s="35">
        <v>0.12333569714285712</v>
      </c>
      <c r="S323" s="35">
        <v>2.9534151778919981</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217</v>
      </c>
      <c r="B324" s="5" t="s">
        <v>40</v>
      </c>
      <c r="C324" s="34">
        <v>43513</v>
      </c>
      <c r="D324" s="34">
        <v>43524</v>
      </c>
      <c r="E324" s="35">
        <v>-0.14514566200000001</v>
      </c>
      <c r="F324" s="35">
        <v>8.5392563927289999E-2</v>
      </c>
      <c r="G324" s="35">
        <v>7.9470912823797146E-2</v>
      </c>
      <c r="H324" s="35">
        <v>1.2895113162592999</v>
      </c>
      <c r="I324" s="35">
        <v>0.63868105037487999</v>
      </c>
      <c r="J324" s="35">
        <v>2.9091231219109401</v>
      </c>
      <c r="K324" s="35">
        <v>0.26229182948800001</v>
      </c>
      <c r="L324" s="35">
        <v>0</v>
      </c>
      <c r="M324" s="35">
        <v>0.29711214787019147</v>
      </c>
      <c r="N324" s="35">
        <v>0.33685173257985124</v>
      </c>
      <c r="O324" s="35">
        <v>8.7891820000000009E-2</v>
      </c>
      <c r="P324" s="35">
        <v>0.20153968964285707</v>
      </c>
      <c r="Q324" s="35">
        <v>-4.0473152218823402E-2</v>
      </c>
      <c r="R324" s="35">
        <v>0.12992435714285716</v>
      </c>
      <c r="S324" s="35">
        <v>6.1321717278011416</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218</v>
      </c>
      <c r="B325" s="5" t="s">
        <v>40</v>
      </c>
      <c r="C325" s="34">
        <v>43514</v>
      </c>
      <c r="D325" s="34">
        <v>43524</v>
      </c>
      <c r="E325" s="35">
        <v>-0.3249986060000003</v>
      </c>
      <c r="F325" s="35">
        <v>9.5911974802089989E-2</v>
      </c>
      <c r="G325" s="35">
        <v>0.16215853464285715</v>
      </c>
      <c r="H325" s="35">
        <v>0.68204146073758998</v>
      </c>
      <c r="I325" s="35">
        <v>0.12764843193895001</v>
      </c>
      <c r="J325" s="35">
        <v>2.8260297866313899</v>
      </c>
      <c r="K325" s="35">
        <v>0.24099738948800001</v>
      </c>
      <c r="L325" s="35">
        <v>0</v>
      </c>
      <c r="M325" s="35">
        <v>0.27229370886925142</v>
      </c>
      <c r="N325" s="35">
        <v>0.31489279915882429</v>
      </c>
      <c r="O325" s="35">
        <v>7.2301050000000006E-2</v>
      </c>
      <c r="P325" s="35">
        <v>0.1928340596428571</v>
      </c>
      <c r="Q325" s="35">
        <v>4.3925165815924878E-2</v>
      </c>
      <c r="R325" s="35">
        <v>0.11192810714285714</v>
      </c>
      <c r="S325" s="35">
        <v>4.8179638628705916</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218</v>
      </c>
      <c r="B326" s="5" t="s">
        <v>40</v>
      </c>
      <c r="C326" s="34">
        <v>43515</v>
      </c>
      <c r="D326" s="34">
        <v>43524</v>
      </c>
      <c r="E326" s="35">
        <v>-0.51922725100000022</v>
      </c>
      <c r="F326" s="35">
        <v>5.2236234406839999E-2</v>
      </c>
      <c r="G326" s="35">
        <v>0.17615079464285713</v>
      </c>
      <c r="H326" s="35">
        <v>0.61558589843354006</v>
      </c>
      <c r="I326" s="35">
        <v>0.5344461392777401</v>
      </c>
      <c r="J326" s="35">
        <v>0</v>
      </c>
      <c r="K326" s="35">
        <v>0.23548918948799999</v>
      </c>
      <c r="L326" s="35">
        <v>0</v>
      </c>
      <c r="M326" s="35">
        <v>0.18484778549800143</v>
      </c>
      <c r="N326" s="35">
        <v>0.32050058091915201</v>
      </c>
      <c r="O326" s="35">
        <v>4.021574E-2</v>
      </c>
      <c r="P326" s="35">
        <v>0.18655491964285714</v>
      </c>
      <c r="Q326" s="35">
        <v>7.1054184034534715E-2</v>
      </c>
      <c r="R326" s="35">
        <v>0.10317095714285714</v>
      </c>
      <c r="S326" s="35">
        <v>2.0010251724863792</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218</v>
      </c>
      <c r="B327" s="5" t="s">
        <v>40</v>
      </c>
      <c r="C327" s="34">
        <v>43516</v>
      </c>
      <c r="D327" s="34">
        <v>43524</v>
      </c>
      <c r="E327" s="35">
        <v>-7.7862217000000289E-2</v>
      </c>
      <c r="F327" s="35">
        <v>0.10227741424167001</v>
      </c>
      <c r="G327" s="35">
        <v>0.17072526464285712</v>
      </c>
      <c r="H327" s="35">
        <v>3.8405286266327101</v>
      </c>
      <c r="I327" s="35">
        <v>9.0504999999999995E-3</v>
      </c>
      <c r="J327" s="35">
        <v>0.18439281343665997</v>
      </c>
      <c r="K327" s="35">
        <v>0.243119219488</v>
      </c>
      <c r="L327" s="35">
        <v>6.9998859617999992E-4</v>
      </c>
      <c r="M327" s="35">
        <v>0.23409375114193146</v>
      </c>
      <c r="N327" s="35">
        <v>0.37784902596837233</v>
      </c>
      <c r="O327" s="35">
        <v>5.9199189999999999E-2</v>
      </c>
      <c r="P327" s="35">
        <v>0.16075044964285706</v>
      </c>
      <c r="Q327" s="35">
        <v>-9.5674155439296152E-2</v>
      </c>
      <c r="R327" s="35">
        <v>0.11615072714285714</v>
      </c>
      <c r="S327" s="35">
        <v>5.3253005984947999</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218</v>
      </c>
      <c r="B328" s="5" t="s">
        <v>40</v>
      </c>
      <c r="C328" s="34">
        <v>43517</v>
      </c>
      <c r="D328" s="34">
        <v>43524</v>
      </c>
      <c r="E328" s="35">
        <v>-0.20495901400000016</v>
      </c>
      <c r="F328" s="35">
        <v>9.2508978843279993E-2</v>
      </c>
      <c r="G328" s="35">
        <v>0.16093724479613714</v>
      </c>
      <c r="H328" s="35">
        <v>1.1981848403770201</v>
      </c>
      <c r="I328" s="35">
        <v>0</v>
      </c>
      <c r="J328" s="35">
        <v>0</v>
      </c>
      <c r="K328" s="35">
        <v>0.23548918948799999</v>
      </c>
      <c r="L328" s="35">
        <v>0</v>
      </c>
      <c r="M328" s="35">
        <v>0.23179296300197144</v>
      </c>
      <c r="N328" s="35">
        <v>0.32394795570085855</v>
      </c>
      <c r="O328" s="35">
        <v>4.2403140000000006E-2</v>
      </c>
      <c r="P328" s="35">
        <v>0.18263320964285715</v>
      </c>
      <c r="Q328" s="35">
        <v>4.2701170981604801E-2</v>
      </c>
      <c r="R328" s="35">
        <v>0.12405107714285715</v>
      </c>
      <c r="S328" s="35">
        <v>2.4296907559745864</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218</v>
      </c>
      <c r="B329" s="5" t="s">
        <v>40</v>
      </c>
      <c r="C329" s="34">
        <v>43518</v>
      </c>
      <c r="D329" s="34">
        <v>43524</v>
      </c>
      <c r="E329" s="35">
        <v>-0.32127521899999989</v>
      </c>
      <c r="F329" s="35">
        <v>0.10089968534105</v>
      </c>
      <c r="G329" s="35">
        <v>0.21915095860315714</v>
      </c>
      <c r="H329" s="35">
        <v>2.7058613104014198</v>
      </c>
      <c r="I329" s="35">
        <v>0</v>
      </c>
      <c r="J329" s="35">
        <v>0</v>
      </c>
      <c r="K329" s="35">
        <v>0.24152248948800001</v>
      </c>
      <c r="L329" s="35">
        <v>3.7976754233999999E-4</v>
      </c>
      <c r="M329" s="35">
        <v>0.21875371827694143</v>
      </c>
      <c r="N329" s="35">
        <v>0.32575362030434202</v>
      </c>
      <c r="O329" s="35">
        <v>3.070486E-2</v>
      </c>
      <c r="P329" s="35">
        <v>0.18388729964285716</v>
      </c>
      <c r="Q329" s="35">
        <v>-1.0562075099675055E-2</v>
      </c>
      <c r="R329" s="35">
        <v>0.12821489714285714</v>
      </c>
      <c r="S329" s="35">
        <v>3.8232913126432897</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218</v>
      </c>
      <c r="B330" s="5" t="s">
        <v>40</v>
      </c>
      <c r="C330" s="34">
        <v>43519</v>
      </c>
      <c r="D330" s="34">
        <v>43524</v>
      </c>
      <c r="E330" s="35">
        <v>2.2512529000000114E-2</v>
      </c>
      <c r="F330" s="35">
        <v>2.2577961484420001E-2</v>
      </c>
      <c r="G330" s="35">
        <v>0.16805626464285714</v>
      </c>
      <c r="H330" s="35">
        <v>2.5457716203562502</v>
      </c>
      <c r="I330" s="35">
        <v>0.26491613054158003</v>
      </c>
      <c r="J330" s="35">
        <v>0</v>
      </c>
      <c r="K330" s="35">
        <v>0.247705809488</v>
      </c>
      <c r="L330" s="35">
        <v>7.0500000000000001E-4</v>
      </c>
      <c r="M330" s="35">
        <v>0.22370772260495142</v>
      </c>
      <c r="N330" s="35">
        <v>0.28804489900740421</v>
      </c>
      <c r="O330" s="35">
        <v>6.5162360000000003E-2</v>
      </c>
      <c r="P330" s="35">
        <v>0.2090626796428571</v>
      </c>
      <c r="Q330" s="35">
        <v>-2.6421028878553657E-4</v>
      </c>
      <c r="R330" s="35">
        <v>0.12785259714285716</v>
      </c>
      <c r="S330" s="35">
        <v>4.1858113636223919</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218</v>
      </c>
      <c r="B331" s="5" t="s">
        <v>40</v>
      </c>
      <c r="C331" s="34">
        <v>43520</v>
      </c>
      <c r="D331" s="34">
        <v>43524</v>
      </c>
      <c r="E331" s="35">
        <v>-0.41743116199999986</v>
      </c>
      <c r="F331" s="35">
        <v>2.826177766439E-2</v>
      </c>
      <c r="G331" s="35">
        <v>9.6215924642857165E-2</v>
      </c>
      <c r="H331" s="35">
        <v>0.34420436153546002</v>
      </c>
      <c r="I331" s="35">
        <v>0.37315367178163</v>
      </c>
      <c r="J331" s="35">
        <v>0</v>
      </c>
      <c r="K331" s="35">
        <v>0.23548918948799999</v>
      </c>
      <c r="L331" s="35">
        <v>0</v>
      </c>
      <c r="M331" s="35">
        <v>0.24277929349578142</v>
      </c>
      <c r="N331" s="35">
        <v>0.26961125455919821</v>
      </c>
      <c r="O331" s="35">
        <v>3.839236E-2</v>
      </c>
      <c r="P331" s="35">
        <v>0.30127667964285715</v>
      </c>
      <c r="Q331" s="35">
        <v>4.2521863687204411E-2</v>
      </c>
      <c r="R331" s="35">
        <v>0.12149771714285715</v>
      </c>
      <c r="S331" s="35">
        <v>1.6759729316402356</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222</v>
      </c>
      <c r="B332" s="5" t="s">
        <v>40</v>
      </c>
      <c r="C332" s="34">
        <v>43521</v>
      </c>
      <c r="D332" s="34">
        <v>43524</v>
      </c>
      <c r="E332" s="35">
        <v>-0.24791173799999999</v>
      </c>
      <c r="F332" s="35">
        <v>0.13872783154584001</v>
      </c>
      <c r="G332" s="35">
        <v>0.16301569464285715</v>
      </c>
      <c r="H332" s="35">
        <v>0.14757417421543001</v>
      </c>
      <c r="I332" s="35">
        <v>0.14875616562922001</v>
      </c>
      <c r="J332" s="35">
        <v>0</v>
      </c>
      <c r="K332" s="35">
        <v>0.23548918948799999</v>
      </c>
      <c r="L332" s="35">
        <v>1.1372602665300001E-3</v>
      </c>
      <c r="M332" s="35">
        <v>0.25366919730492143</v>
      </c>
      <c r="N332" s="35">
        <v>0.31059721519890232</v>
      </c>
      <c r="O332" s="35">
        <v>2.7822360000000001E-2</v>
      </c>
      <c r="P332" s="35">
        <v>0.24063073964285717</v>
      </c>
      <c r="Q332" s="35">
        <v>3.9252060805264583E-2</v>
      </c>
      <c r="R332" s="35">
        <v>0.12149771714285715</v>
      </c>
      <c r="S332" s="35">
        <v>1.5802578678826797</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222</v>
      </c>
      <c r="B333" s="5" t="s">
        <v>40</v>
      </c>
      <c r="C333" s="34">
        <v>43522</v>
      </c>
      <c r="D333" s="34">
        <v>43524</v>
      </c>
      <c r="E333" s="35">
        <v>-0.44895543599999993</v>
      </c>
      <c r="F333" s="35">
        <v>8.0082396934240005E-2</v>
      </c>
      <c r="G333" s="35">
        <v>0.16562067464285715</v>
      </c>
      <c r="H333" s="35">
        <v>0.14543270346325002</v>
      </c>
      <c r="I333" s="35">
        <v>5.1306206711920002E-2</v>
      </c>
      <c r="J333" s="35">
        <v>0</v>
      </c>
      <c r="K333" s="35">
        <v>0.23548918948799999</v>
      </c>
      <c r="L333" s="35">
        <v>6.9211876448999998E-4</v>
      </c>
      <c r="M333" s="35">
        <v>0.16995608821304142</v>
      </c>
      <c r="N333" s="35">
        <v>0.29628382671833758</v>
      </c>
      <c r="O333" s="35">
        <v>4.4773190000000004E-2</v>
      </c>
      <c r="P333" s="35">
        <v>0.20076857964285721</v>
      </c>
      <c r="Q333" s="35">
        <v>5.5194987720864827E-2</v>
      </c>
      <c r="R333" s="35">
        <v>0.12149771714285715</v>
      </c>
      <c r="S333" s="35">
        <v>1.1181422434427155</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222</v>
      </c>
      <c r="B334" s="5" t="s">
        <v>40</v>
      </c>
      <c r="C334" s="34">
        <v>43523</v>
      </c>
      <c r="D334" s="34">
        <v>43524</v>
      </c>
      <c r="E334" s="35">
        <v>-0.14329191499999999</v>
      </c>
      <c r="F334" s="35">
        <v>0.13479680005726999</v>
      </c>
      <c r="G334" s="35">
        <v>0.20334809173079715</v>
      </c>
      <c r="H334" s="35">
        <v>0.10144600819961</v>
      </c>
      <c r="I334" s="35">
        <v>0</v>
      </c>
      <c r="J334" s="35">
        <v>0</v>
      </c>
      <c r="K334" s="35">
        <v>0.23548918948799999</v>
      </c>
      <c r="L334" s="35">
        <v>5.7423948089200001E-3</v>
      </c>
      <c r="M334" s="35">
        <v>0.25823581290178144</v>
      </c>
      <c r="N334" s="35">
        <v>0.29245026490810849</v>
      </c>
      <c r="O334" s="35">
        <v>2.270486E-2</v>
      </c>
      <c r="P334" s="35">
        <v>0.21057254964285718</v>
      </c>
      <c r="Q334" s="35">
        <v>3.4770921945384545E-2</v>
      </c>
      <c r="R334" s="35">
        <v>0.12149771714285715</v>
      </c>
      <c r="S334" s="35">
        <v>1.4777626958255858</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222</v>
      </c>
      <c r="B335" s="5" t="s">
        <v>40</v>
      </c>
      <c r="C335" s="34">
        <v>43524</v>
      </c>
      <c r="D335" s="34">
        <v>43524</v>
      </c>
      <c r="E335" s="35">
        <v>-0.27859774200000009</v>
      </c>
      <c r="F335" s="35">
        <v>0.21365000571734</v>
      </c>
      <c r="G335" s="35">
        <v>0.17170366464285713</v>
      </c>
      <c r="H335" s="35">
        <v>0.12022386026158</v>
      </c>
      <c r="I335" s="35">
        <v>0</v>
      </c>
      <c r="J335" s="35">
        <v>0</v>
      </c>
      <c r="K335" s="35">
        <v>0.23548918948799999</v>
      </c>
      <c r="L335" s="35">
        <v>4.1234175659999998E-4</v>
      </c>
      <c r="M335" s="35">
        <v>0.21747414402165144</v>
      </c>
      <c r="N335" s="35">
        <v>0.29037683578641671</v>
      </c>
      <c r="O335" s="35">
        <v>8.1517359999999997E-2</v>
      </c>
      <c r="P335" s="35">
        <v>0.23018166964285705</v>
      </c>
      <c r="Q335" s="35">
        <v>4.159139832476462E-2</v>
      </c>
      <c r="R335" s="35">
        <v>0.12149771714285715</v>
      </c>
      <c r="S335" s="35">
        <v>1.4455204447849241</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222</v>
      </c>
      <c r="B336" s="5" t="s">
        <v>41</v>
      </c>
      <c r="C336" s="34">
        <v>43525</v>
      </c>
      <c r="D336" s="34">
        <v>43555</v>
      </c>
      <c r="E336" s="35">
        <v>-0.25130301899999996</v>
      </c>
      <c r="F336" s="35">
        <v>0.16470792055874003</v>
      </c>
      <c r="G336" s="35">
        <v>0.20950992999999998</v>
      </c>
      <c r="H336" s="35">
        <v>0.20080539924731</v>
      </c>
      <c r="I336" s="35">
        <v>0</v>
      </c>
      <c r="J336" s="35">
        <v>0</v>
      </c>
      <c r="K336" s="35">
        <v>0.23715618948799999</v>
      </c>
      <c r="L336" s="35">
        <v>3.1653600000000002E-4</v>
      </c>
      <c r="M336" s="35">
        <v>0.22417786273963</v>
      </c>
      <c r="N336" s="35">
        <v>0.30536935119485004</v>
      </c>
      <c r="O336" s="35">
        <v>3.5755449999999994E-2</v>
      </c>
      <c r="P336" s="35">
        <v>0.20601728999999999</v>
      </c>
      <c r="Q336" s="35">
        <v>3.4689991612002334E-2</v>
      </c>
      <c r="R336" s="35">
        <v>1.6473368671428572</v>
      </c>
      <c r="S336" s="35">
        <v>3.0145397689833895</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222</v>
      </c>
      <c r="B337" s="5" t="s">
        <v>41</v>
      </c>
      <c r="C337" s="34">
        <v>43526</v>
      </c>
      <c r="D337" s="34">
        <v>43555</v>
      </c>
      <c r="E337" s="35">
        <v>-2.9930962999999977E-2</v>
      </c>
      <c r="F337" s="35">
        <v>0.15816668796649003</v>
      </c>
      <c r="G337" s="35">
        <v>0.18563600000000002</v>
      </c>
      <c r="H337" s="35">
        <v>0.88278832061516999</v>
      </c>
      <c r="I337" s="35">
        <v>0.79794362577476996</v>
      </c>
      <c r="J337" s="35">
        <v>2.5920369127850602</v>
      </c>
      <c r="K337" s="35">
        <v>0.24391222948800001</v>
      </c>
      <c r="L337" s="35">
        <v>2.5399919235999998E-4</v>
      </c>
      <c r="M337" s="35">
        <v>0.28840419347017998</v>
      </c>
      <c r="N337" s="35">
        <v>0.33468060827456003</v>
      </c>
      <c r="O337" s="35">
        <v>4.1947249999999998E-2</v>
      </c>
      <c r="P337" s="35">
        <v>0.22535817000000005</v>
      </c>
      <c r="Q337" s="35">
        <v>-1.3144172726067514E-2</v>
      </c>
      <c r="R337" s="35">
        <v>0.11535371714285715</v>
      </c>
      <c r="S337" s="35">
        <v>5.8234065789833789</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222</v>
      </c>
      <c r="B338" s="5" t="s">
        <v>41</v>
      </c>
      <c r="C338" s="34">
        <v>43527</v>
      </c>
      <c r="D338" s="34">
        <v>43555</v>
      </c>
      <c r="E338" s="35">
        <v>0.22607854000000005</v>
      </c>
      <c r="F338" s="35">
        <v>0.16866222472837003</v>
      </c>
      <c r="G338" s="35">
        <v>0.10427072</v>
      </c>
      <c r="H338" s="35">
        <v>1.8942500693545599</v>
      </c>
      <c r="I338" s="35">
        <v>4.3283879076739096</v>
      </c>
      <c r="J338" s="35">
        <v>0</v>
      </c>
      <c r="K338" s="35">
        <v>0.245980479488</v>
      </c>
      <c r="L338" s="35">
        <v>1.0826854570670001E-2</v>
      </c>
      <c r="M338" s="35">
        <v>0.28111252077210003</v>
      </c>
      <c r="N338" s="35">
        <v>0.38062596375836</v>
      </c>
      <c r="O338" s="35">
        <v>0.10257652</v>
      </c>
      <c r="P338" s="35">
        <v>0.20254104999999997</v>
      </c>
      <c r="Q338" s="35">
        <v>-6.8885233505437932E-2</v>
      </c>
      <c r="R338" s="35">
        <v>0.11535371714285715</v>
      </c>
      <c r="S338" s="35">
        <v>7.9917813339833899</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223</v>
      </c>
      <c r="B339" s="5" t="s">
        <v>41</v>
      </c>
      <c r="C339" s="34">
        <v>43528</v>
      </c>
      <c r="D339" s="34">
        <v>43555</v>
      </c>
      <c r="E339" s="35">
        <v>-0.39212266099999971</v>
      </c>
      <c r="F339" s="35">
        <v>8.7897790506159992E-2</v>
      </c>
      <c r="G339" s="35">
        <v>0.18652540000000001</v>
      </c>
      <c r="H339" s="35">
        <v>1.02548753546604</v>
      </c>
      <c r="I339" s="35">
        <v>0.94717811388471995</v>
      </c>
      <c r="J339" s="35">
        <v>0</v>
      </c>
      <c r="K339" s="35">
        <v>0.24596975948799998</v>
      </c>
      <c r="L339" s="35">
        <v>2.224573814743E-2</v>
      </c>
      <c r="M339" s="35">
        <v>0.23834522985235998</v>
      </c>
      <c r="N339" s="35">
        <v>0.33629722176165006</v>
      </c>
      <c r="O339" s="35">
        <v>3.5967770000000003E-2</v>
      </c>
      <c r="P339" s="35">
        <v>0.14991873</v>
      </c>
      <c r="Q339" s="35">
        <v>3.6959093734182491E-2</v>
      </c>
      <c r="R339" s="35">
        <v>0.11804171714285715</v>
      </c>
      <c r="S339" s="35">
        <v>3.0387114389834</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223</v>
      </c>
      <c r="B340" s="5" t="s">
        <v>41</v>
      </c>
      <c r="C340" s="34">
        <v>43529</v>
      </c>
      <c r="D340" s="34">
        <v>43555</v>
      </c>
      <c r="E340" s="35">
        <v>0.26631789500000003</v>
      </c>
      <c r="F340" s="35">
        <v>0.23771422587416002</v>
      </c>
      <c r="G340" s="35">
        <v>0.19329894000000003</v>
      </c>
      <c r="H340" s="35">
        <v>0.71029915011907008</v>
      </c>
      <c r="I340" s="35">
        <v>0</v>
      </c>
      <c r="J340" s="35">
        <v>5.9674792930529998E-2</v>
      </c>
      <c r="K340" s="35">
        <v>0.23548918948799999</v>
      </c>
      <c r="L340" s="35">
        <v>3.3731000000000001E-4</v>
      </c>
      <c r="M340" s="35">
        <v>0.21977566959009004</v>
      </c>
      <c r="N340" s="35">
        <v>0.33031547674761996</v>
      </c>
      <c r="O340" s="35">
        <v>3.5889299999999999E-2</v>
      </c>
      <c r="P340" s="35">
        <v>0.17807116000000001</v>
      </c>
      <c r="Q340" s="35">
        <v>3.4246232091062846E-2</v>
      </c>
      <c r="R340" s="35">
        <v>0.12149771714285715</v>
      </c>
      <c r="S340" s="35">
        <v>2.6229270589833904</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223</v>
      </c>
      <c r="B341" s="5" t="s">
        <v>41</v>
      </c>
      <c r="C341" s="34">
        <v>43530</v>
      </c>
      <c r="D341" s="34">
        <v>43555</v>
      </c>
      <c r="E341" s="35">
        <v>-4.2397573000000133E-2</v>
      </c>
      <c r="F341" s="35">
        <v>9.8165312400899984E-2</v>
      </c>
      <c r="G341" s="35">
        <v>0.19919074000000003</v>
      </c>
      <c r="H341" s="35">
        <v>0.70557150871515995</v>
      </c>
      <c r="I341" s="35">
        <v>0.52516155520801999</v>
      </c>
      <c r="J341" s="35">
        <v>4.4440674712180002E-2</v>
      </c>
      <c r="K341" s="35">
        <v>0.176586569488</v>
      </c>
      <c r="L341" s="35">
        <v>9.2732000000000006E-5</v>
      </c>
      <c r="M341" s="35">
        <v>0.27281013814971999</v>
      </c>
      <c r="N341" s="35">
        <v>0.33719280318759004</v>
      </c>
      <c r="O341" s="35">
        <v>2.192407E-2</v>
      </c>
      <c r="P341" s="35">
        <v>0.15200421</v>
      </c>
      <c r="Q341" s="35">
        <v>8.3341070978972573E-2</v>
      </c>
      <c r="R341" s="35">
        <v>0.11901947714285716</v>
      </c>
      <c r="S341" s="35">
        <v>2.6931032889833988</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223</v>
      </c>
      <c r="B342" s="5" t="s">
        <v>41</v>
      </c>
      <c r="C342" s="34">
        <v>43531</v>
      </c>
      <c r="D342" s="34">
        <v>43555</v>
      </c>
      <c r="E342" s="35">
        <v>-1.0451195999999996E-2</v>
      </c>
      <c r="F342" s="35">
        <v>8.3559648908829998E-2</v>
      </c>
      <c r="G342" s="35">
        <v>0.23132384</v>
      </c>
      <c r="H342" s="35">
        <v>0.78580695696740999</v>
      </c>
      <c r="I342" s="35">
        <v>0.11235929107312</v>
      </c>
      <c r="J342" s="35">
        <v>2.1829037757832199</v>
      </c>
      <c r="K342" s="35">
        <v>0.121681189488</v>
      </c>
      <c r="L342" s="35">
        <v>0</v>
      </c>
      <c r="M342" s="35">
        <v>0.30501767432991</v>
      </c>
      <c r="N342" s="35">
        <v>0.35716448182444999</v>
      </c>
      <c r="O342" s="35">
        <v>3.0720969999999997E-2</v>
      </c>
      <c r="P342" s="35">
        <v>0.14686274000000007</v>
      </c>
      <c r="Q342" s="35">
        <v>2.6730759465592769E-2</v>
      </c>
      <c r="R342" s="35">
        <v>0.11901947714285716</v>
      </c>
      <c r="S342" s="35">
        <v>4.4926996089833899</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223</v>
      </c>
      <c r="B343" s="5" t="s">
        <v>41</v>
      </c>
      <c r="C343" s="34">
        <v>43532</v>
      </c>
      <c r="D343" s="34">
        <v>43555</v>
      </c>
      <c r="E343" s="35">
        <v>0.18440465799999983</v>
      </c>
      <c r="F343" s="35">
        <v>0.19795835673158002</v>
      </c>
      <c r="G343" s="35">
        <v>0.22296570999999998</v>
      </c>
      <c r="H343" s="35">
        <v>0.49395131574279999</v>
      </c>
      <c r="I343" s="35">
        <v>0</v>
      </c>
      <c r="J343" s="35">
        <v>2.0412468866124098</v>
      </c>
      <c r="K343" s="35">
        <v>0.12310645948799999</v>
      </c>
      <c r="L343" s="35">
        <v>2.1754339043599997E-3</v>
      </c>
      <c r="M343" s="35">
        <v>0.25336648754843</v>
      </c>
      <c r="N343" s="35">
        <v>0.34788344914756997</v>
      </c>
      <c r="O343" s="35">
        <v>4.8537629999999998E-2</v>
      </c>
      <c r="P343" s="35">
        <v>0.16345852000000005</v>
      </c>
      <c r="Q343" s="35">
        <v>5.8005344665383075E-2</v>
      </c>
      <c r="R343" s="35">
        <v>0.11901947714285716</v>
      </c>
      <c r="S343" s="35">
        <v>4.2560797289833898</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223</v>
      </c>
      <c r="B344" s="5" t="s">
        <v>41</v>
      </c>
      <c r="C344" s="34">
        <v>43533</v>
      </c>
      <c r="D344" s="34">
        <v>43555</v>
      </c>
      <c r="E344" s="35">
        <v>0.24141840599999975</v>
      </c>
      <c r="F344" s="35">
        <v>0.18259458396082001</v>
      </c>
      <c r="G344" s="35">
        <v>0.192386</v>
      </c>
      <c r="H344" s="35">
        <v>1.29872404486578</v>
      </c>
      <c r="I344" s="35">
        <v>0</v>
      </c>
      <c r="J344" s="35">
        <v>4.8494448542085902</v>
      </c>
      <c r="K344" s="35">
        <v>0.12852892948799999</v>
      </c>
      <c r="L344" s="35">
        <v>6.1465130586E-4</v>
      </c>
      <c r="M344" s="35">
        <v>0.31861159203973005</v>
      </c>
      <c r="N344" s="35">
        <v>0.41878109205727998</v>
      </c>
      <c r="O344" s="35">
        <v>7.3899300000000001E-2</v>
      </c>
      <c r="P344" s="35">
        <v>0.16313431</v>
      </c>
      <c r="Q344" s="35">
        <v>-2.7260312085528399E-2</v>
      </c>
      <c r="R344" s="35">
        <v>0.11901947714285716</v>
      </c>
      <c r="S344" s="35">
        <v>7.9598969289833885</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223</v>
      </c>
      <c r="B345" s="5" t="s">
        <v>41</v>
      </c>
      <c r="C345" s="34">
        <v>43534</v>
      </c>
      <c r="D345" s="34">
        <v>43555</v>
      </c>
      <c r="E345" s="35">
        <v>1.0779845250000002</v>
      </c>
      <c r="F345" s="35">
        <v>0.15026860658496999</v>
      </c>
      <c r="G345" s="35">
        <v>0.10029840000000001</v>
      </c>
      <c r="H345" s="35">
        <v>1.4793289105940399</v>
      </c>
      <c r="I345" s="35">
        <v>1.24223301220055</v>
      </c>
      <c r="J345" s="35">
        <v>0.51549811916250998</v>
      </c>
      <c r="K345" s="35">
        <v>0.12754301948799998</v>
      </c>
      <c r="L345" s="35">
        <v>0</v>
      </c>
      <c r="M345" s="35">
        <v>0.36197875291476006</v>
      </c>
      <c r="N345" s="35">
        <v>0.48981786661482996</v>
      </c>
      <c r="O345" s="35">
        <v>3.9045139999999992E-2</v>
      </c>
      <c r="P345" s="35">
        <v>0.24082529</v>
      </c>
      <c r="Q345" s="35">
        <v>6.0429539280872441E-2</v>
      </c>
      <c r="R345" s="35">
        <v>0.11901947714285716</v>
      </c>
      <c r="S345" s="35">
        <v>6.0042706589833896</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224</v>
      </c>
      <c r="B346" s="5" t="s">
        <v>41</v>
      </c>
      <c r="C346" s="34">
        <v>43535</v>
      </c>
      <c r="D346" s="34">
        <v>43555</v>
      </c>
      <c r="E346" s="35">
        <v>0.28662739799999981</v>
      </c>
      <c r="F346" s="35">
        <v>8.5512117163269993E-2</v>
      </c>
      <c r="G346" s="35">
        <v>0.18931318000000003</v>
      </c>
      <c r="H346" s="35">
        <v>1.00066475993978</v>
      </c>
      <c r="I346" s="35">
        <v>2.1191676325064699</v>
      </c>
      <c r="J346" s="35">
        <v>0.86625640838902995</v>
      </c>
      <c r="K346" s="35">
        <v>0.121681189488</v>
      </c>
      <c r="L346" s="35">
        <v>1.21705873267E-3</v>
      </c>
      <c r="M346" s="35">
        <v>0.22048782400254002</v>
      </c>
      <c r="N346" s="35">
        <v>0.37702883450549002</v>
      </c>
      <c r="O346" s="35">
        <v>3.773576E-2</v>
      </c>
      <c r="P346" s="35">
        <v>0.15613565999999998</v>
      </c>
      <c r="Q346" s="35">
        <v>-1.3276460886707364E-2</v>
      </c>
      <c r="R346" s="35">
        <v>0.11901947714285716</v>
      </c>
      <c r="S346" s="35">
        <v>5.5675708389834</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224</v>
      </c>
      <c r="B347" s="5" t="s">
        <v>41</v>
      </c>
      <c r="C347" s="34">
        <v>43536</v>
      </c>
      <c r="D347" s="34">
        <v>43555</v>
      </c>
      <c r="E347" s="35">
        <v>0.47972126900000012</v>
      </c>
      <c r="F347" s="35">
        <v>0.18547980090096999</v>
      </c>
      <c r="G347" s="35">
        <v>0.22731250585376001</v>
      </c>
      <c r="H347" s="35">
        <v>1.1674452852989901</v>
      </c>
      <c r="I347" s="35">
        <v>1.54011152493962</v>
      </c>
      <c r="J347" s="35">
        <v>4.75286193124247</v>
      </c>
      <c r="K347" s="35">
        <v>0.121681189488</v>
      </c>
      <c r="L347" s="35">
        <v>6.98662527049E-3</v>
      </c>
      <c r="M347" s="35">
        <v>0.33405983626708002</v>
      </c>
      <c r="N347" s="35">
        <v>0.35708968006081004</v>
      </c>
      <c r="O347" s="35">
        <v>2.8986560000000001E-2</v>
      </c>
      <c r="P347" s="35">
        <v>0.14064783</v>
      </c>
      <c r="Q347" s="35">
        <v>-5.8445176481656771E-2</v>
      </c>
      <c r="R347" s="35">
        <v>0.11901947714285716</v>
      </c>
      <c r="S347" s="35">
        <v>9.4029583389833906</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224</v>
      </c>
      <c r="B348" s="5" t="s">
        <v>41</v>
      </c>
      <c r="C348" s="34">
        <v>43537</v>
      </c>
      <c r="D348" s="34">
        <v>43555</v>
      </c>
      <c r="E348" s="35">
        <v>-6.0902258064516129E-2</v>
      </c>
      <c r="F348" s="35">
        <v>0.42546619749292208</v>
      </c>
      <c r="G348" s="35">
        <v>0.17993323959240703</v>
      </c>
      <c r="H348" s="35">
        <v>0.41324151847895751</v>
      </c>
      <c r="I348" s="35">
        <v>0.26705606578947372</v>
      </c>
      <c r="J348" s="35">
        <v>7.0459935483870972E-2</v>
      </c>
      <c r="K348" s="35">
        <v>0.121681189488</v>
      </c>
      <c r="L348" s="35">
        <v>7.1981898293272239E-3</v>
      </c>
      <c r="M348" s="35">
        <v>0.41979121997978763</v>
      </c>
      <c r="N348" s="35">
        <v>0.43247588916954305</v>
      </c>
      <c r="O348" s="35">
        <v>4.0115639999999994E-2</v>
      </c>
      <c r="P348" s="35">
        <v>0.12641881000000002</v>
      </c>
      <c r="Q348" s="35">
        <v>6.8835592446007601</v>
      </c>
      <c r="R348" s="35">
        <v>0.11901947714285716</v>
      </c>
      <c r="S348" s="35">
        <v>9.4455143589833899</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224</v>
      </c>
      <c r="B349" s="5" t="s">
        <v>41</v>
      </c>
      <c r="C349" s="34">
        <v>43538</v>
      </c>
      <c r="D349" s="34">
        <v>43555</v>
      </c>
      <c r="E349" s="35">
        <v>8.3584199999986453E-4</v>
      </c>
      <c r="F349" s="35">
        <v>0.21500688983638</v>
      </c>
      <c r="G349" s="35">
        <v>0.17864276000000001</v>
      </c>
      <c r="H349" s="35">
        <v>0.26988311742301996</v>
      </c>
      <c r="I349" s="35">
        <v>2.5027363122061299</v>
      </c>
      <c r="J349" s="35">
        <v>0.15867879460242001</v>
      </c>
      <c r="K349" s="35">
        <v>0.121681189488</v>
      </c>
      <c r="L349" s="35">
        <v>0</v>
      </c>
      <c r="M349" s="35">
        <v>0.27590595290903003</v>
      </c>
      <c r="N349" s="35">
        <v>0.30752343768429002</v>
      </c>
      <c r="O349" s="35">
        <v>3.2615640000000001E-2</v>
      </c>
      <c r="P349" s="35">
        <v>0.14364016000000002</v>
      </c>
      <c r="Q349" s="35">
        <v>4.9929067256912738</v>
      </c>
      <c r="R349" s="35">
        <v>0.11901947714285716</v>
      </c>
      <c r="S349" s="35">
        <v>9.3190762989834006</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224</v>
      </c>
      <c r="B350" s="5" t="s">
        <v>41</v>
      </c>
      <c r="C350" s="34">
        <v>43539</v>
      </c>
      <c r="D350" s="34">
        <v>43555</v>
      </c>
      <c r="E350" s="35">
        <v>0.11246867299999996</v>
      </c>
      <c r="F350" s="35">
        <v>0.20659520969008999</v>
      </c>
      <c r="G350" s="35">
        <v>0.22380213076176</v>
      </c>
      <c r="H350" s="35">
        <v>0.99517766340892999</v>
      </c>
      <c r="I350" s="35">
        <v>5.4616449211115103</v>
      </c>
      <c r="J350" s="35">
        <v>0.33294129030970998</v>
      </c>
      <c r="K350" s="35">
        <v>0.121681189488</v>
      </c>
      <c r="L350" s="35">
        <v>5.4640269192699998E-3</v>
      </c>
      <c r="M350" s="35">
        <v>0.22929763607253001</v>
      </c>
      <c r="N350" s="35">
        <v>0.37874775479194006</v>
      </c>
      <c r="O350" s="35">
        <v>3.9365639999999993E-2</v>
      </c>
      <c r="P350" s="35">
        <v>0.14504614000000002</v>
      </c>
      <c r="Q350" s="35">
        <v>2.0064462868013763E-3</v>
      </c>
      <c r="R350" s="35">
        <v>0.11901947714285716</v>
      </c>
      <c r="S350" s="35">
        <v>8.3732581989833967</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224</v>
      </c>
      <c r="B351" s="5" t="s">
        <v>41</v>
      </c>
      <c r="C351" s="34">
        <v>43540</v>
      </c>
      <c r="D351" s="34">
        <v>43555</v>
      </c>
      <c r="E351" s="35">
        <v>0.3221429979999999</v>
      </c>
      <c r="F351" s="35">
        <v>0.10203300751968</v>
      </c>
      <c r="G351" s="35">
        <v>0.25960504500000003</v>
      </c>
      <c r="H351" s="35">
        <v>1.40566694455809</v>
      </c>
      <c r="I351" s="35">
        <v>0.15842599761318998</v>
      </c>
      <c r="J351" s="35">
        <v>0</v>
      </c>
      <c r="K351" s="35">
        <v>0.121681189488</v>
      </c>
      <c r="L351" s="35">
        <v>2.8401013249999999E-5</v>
      </c>
      <c r="M351" s="35">
        <v>0.22760582815827005</v>
      </c>
      <c r="N351" s="35">
        <v>0.32194790528804001</v>
      </c>
      <c r="O351" s="35">
        <v>8.7343969999999993E-2</v>
      </c>
      <c r="P351" s="35">
        <v>0.23600131000000005</v>
      </c>
      <c r="Q351" s="35">
        <v>-4.6227479799760066E-4</v>
      </c>
      <c r="R351" s="35">
        <v>0.11744507714285715</v>
      </c>
      <c r="S351" s="35">
        <v>3.3594653989833803</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224</v>
      </c>
      <c r="B352" s="5" t="s">
        <v>41</v>
      </c>
      <c r="C352" s="34">
        <v>43541</v>
      </c>
      <c r="D352" s="34">
        <v>43555</v>
      </c>
      <c r="E352" s="35">
        <v>0.28196185399999996</v>
      </c>
      <c r="F352" s="35">
        <v>6.3354927306789988E-2</v>
      </c>
      <c r="G352" s="35">
        <v>0.10290307</v>
      </c>
      <c r="H352" s="35">
        <v>2.3728014432666802</v>
      </c>
      <c r="I352" s="35">
        <v>2.3735140852888201</v>
      </c>
      <c r="J352" s="35">
        <v>0.19142919578508</v>
      </c>
      <c r="K352" s="35">
        <v>0.121681189488</v>
      </c>
      <c r="L352" s="35">
        <v>4.3208814189999997E-5</v>
      </c>
      <c r="M352" s="35">
        <v>0.31913872939827997</v>
      </c>
      <c r="N352" s="35">
        <v>0.55665034950035996</v>
      </c>
      <c r="O352" s="35">
        <v>2.6180639999999998E-2</v>
      </c>
      <c r="P352" s="35">
        <v>0.22325247000000009</v>
      </c>
      <c r="Q352" s="35">
        <v>-8.1351511007657182E-2</v>
      </c>
      <c r="R352" s="35">
        <v>0.11744507714285715</v>
      </c>
      <c r="S352" s="35">
        <v>6.6690047289834</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225</v>
      </c>
      <c r="B353" s="5" t="s">
        <v>41</v>
      </c>
      <c r="C353" s="34">
        <v>43542</v>
      </c>
      <c r="D353" s="34">
        <v>43555</v>
      </c>
      <c r="E353" s="35">
        <v>8.634295500000011E-2</v>
      </c>
      <c r="F353" s="35">
        <v>0.33402232285965</v>
      </c>
      <c r="G353" s="35">
        <v>0.23192944999999998</v>
      </c>
      <c r="H353" s="35">
        <v>0.39179109527920003</v>
      </c>
      <c r="I353" s="35">
        <v>0</v>
      </c>
      <c r="J353" s="35">
        <v>0</v>
      </c>
      <c r="K353" s="35">
        <v>0.121681189488</v>
      </c>
      <c r="L353" s="35">
        <v>4.7581989755599999E-3</v>
      </c>
      <c r="M353" s="35">
        <v>0.36610266927883001</v>
      </c>
      <c r="N353" s="35">
        <v>0.35375095215873997</v>
      </c>
      <c r="O353" s="35">
        <v>0.22303335999999996</v>
      </c>
      <c r="P353" s="35">
        <v>0.21629424</v>
      </c>
      <c r="Q353" s="35">
        <v>4.6242908800552367E-2</v>
      </c>
      <c r="R353" s="35">
        <v>0.11744507714285715</v>
      </c>
      <c r="S353" s="35">
        <v>2.4933944189833896</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225</v>
      </c>
      <c r="B354" s="5" t="s">
        <v>41</v>
      </c>
      <c r="C354" s="34">
        <v>43543</v>
      </c>
      <c r="D354" s="34">
        <v>43555</v>
      </c>
      <c r="E354" s="35">
        <v>-0.36773853799999989</v>
      </c>
      <c r="F354" s="35">
        <v>2.0041715931690001E-2</v>
      </c>
      <c r="G354" s="35">
        <v>0.19689212600316003</v>
      </c>
      <c r="H354" s="35">
        <v>0.23956592549274999</v>
      </c>
      <c r="I354" s="35">
        <v>0.12688836928368</v>
      </c>
      <c r="J354" s="35">
        <v>0.51899444664996996</v>
      </c>
      <c r="K354" s="35">
        <v>0.121681189488</v>
      </c>
      <c r="L354" s="35">
        <v>1.2987924925400001E-3</v>
      </c>
      <c r="M354" s="35">
        <v>0.22345120324972001</v>
      </c>
      <c r="N354" s="35">
        <v>0.31187681239270998</v>
      </c>
      <c r="O354" s="35">
        <v>1.9087059999999999E-2</v>
      </c>
      <c r="P354" s="35">
        <v>0.17262530000000004</v>
      </c>
      <c r="Q354" s="35">
        <v>6.9398708856321656E-2</v>
      </c>
      <c r="R354" s="35">
        <v>0.11744507714285715</v>
      </c>
      <c r="S354" s="35">
        <v>1.771508188983399</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225</v>
      </c>
      <c r="B355" s="5" t="s">
        <v>41</v>
      </c>
      <c r="C355" s="34">
        <v>43544</v>
      </c>
      <c r="D355" s="34">
        <v>43555</v>
      </c>
      <c r="E355" s="35">
        <v>-5.7222878000000144E-2</v>
      </c>
      <c r="F355" s="35">
        <v>8.299838068425E-2</v>
      </c>
      <c r="G355" s="35">
        <v>0.18234668000000001</v>
      </c>
      <c r="H355" s="35">
        <v>0.24909186602229</v>
      </c>
      <c r="I355" s="35">
        <v>0.43117001263301002</v>
      </c>
      <c r="J355" s="35">
        <v>2.3314520875963698</v>
      </c>
      <c r="K355" s="35">
        <v>0.12622491948799999</v>
      </c>
      <c r="L355" s="35">
        <v>1.0850880661E-4</v>
      </c>
      <c r="M355" s="35">
        <v>0.2248334735584</v>
      </c>
      <c r="N355" s="35">
        <v>0.31299647709549</v>
      </c>
      <c r="O355" s="35">
        <v>1.9546069999999999E-2</v>
      </c>
      <c r="P355" s="35">
        <v>0.16213239000000002</v>
      </c>
      <c r="Q355" s="35">
        <v>-7.705396043887501E-3</v>
      </c>
      <c r="R355" s="35">
        <v>0.11744507714285715</v>
      </c>
      <c r="S355" s="35">
        <v>4.17541766898339</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225</v>
      </c>
      <c r="B356" s="5" t="s">
        <v>41</v>
      </c>
      <c r="C356" s="34">
        <v>43545</v>
      </c>
      <c r="D356" s="34">
        <v>43555</v>
      </c>
      <c r="E356" s="35">
        <v>0.12437927099999957</v>
      </c>
      <c r="F356" s="35">
        <v>0.15696157019682999</v>
      </c>
      <c r="G356" s="35">
        <v>0.17391339</v>
      </c>
      <c r="H356" s="35">
        <v>0.23554078614964999</v>
      </c>
      <c r="I356" s="35">
        <v>2.9293602492173498</v>
      </c>
      <c r="J356" s="35">
        <v>0.26949036340471</v>
      </c>
      <c r="K356" s="35">
        <v>0.12361012948799999</v>
      </c>
      <c r="L356" s="35">
        <v>5.8376577110600004E-3</v>
      </c>
      <c r="M356" s="35">
        <v>0.18400289191195998</v>
      </c>
      <c r="N356" s="35">
        <v>0.31599654680909001</v>
      </c>
      <c r="O356" s="35">
        <v>1.7083869999999998E-2</v>
      </c>
      <c r="P356" s="35">
        <v>0.16793922999999994</v>
      </c>
      <c r="Q356" s="35">
        <v>-2.1494494048127741E-2</v>
      </c>
      <c r="R356" s="35">
        <v>0.11744507714285715</v>
      </c>
      <c r="S356" s="35">
        <v>4.800066538983379</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225</v>
      </c>
      <c r="B357" s="5" t="s">
        <v>41</v>
      </c>
      <c r="C357" s="34">
        <v>43546</v>
      </c>
      <c r="D357" s="34">
        <v>43555</v>
      </c>
      <c r="E357" s="35">
        <v>-6.0707537000000311E-2</v>
      </c>
      <c r="F357" s="35">
        <v>0.15373887344711001</v>
      </c>
      <c r="G357" s="35">
        <v>0.18548685498365003</v>
      </c>
      <c r="H357" s="35">
        <v>0.60432421381165002</v>
      </c>
      <c r="I357" s="35">
        <v>2.2454032404426298</v>
      </c>
      <c r="J357" s="35">
        <v>4.8502975780868001</v>
      </c>
      <c r="K357" s="35">
        <v>0.121681189488</v>
      </c>
      <c r="L357" s="35">
        <v>0</v>
      </c>
      <c r="M357" s="35">
        <v>0.24291790642544001</v>
      </c>
      <c r="N357" s="35">
        <v>0.33443271593885004</v>
      </c>
      <c r="O357" s="35">
        <v>1.9244109999999998E-2</v>
      </c>
      <c r="P357" s="35">
        <v>0.17941009999999996</v>
      </c>
      <c r="Q357" s="35">
        <v>-8.6345003783597746E-2</v>
      </c>
      <c r="R357" s="35">
        <v>0.11744507714285715</v>
      </c>
      <c r="S357" s="35">
        <v>8.9073293189833915</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225</v>
      </c>
      <c r="B358" s="5" t="s">
        <v>41</v>
      </c>
      <c r="C358" s="34">
        <v>43547</v>
      </c>
      <c r="D358" s="34">
        <v>43555</v>
      </c>
      <c r="E358" s="35">
        <v>-0.34824925299999965</v>
      </c>
      <c r="F358" s="35">
        <v>6.060051214283E-2</v>
      </c>
      <c r="G358" s="35">
        <v>0.23737668000000006</v>
      </c>
      <c r="H358" s="35">
        <v>0.48847948485583997</v>
      </c>
      <c r="I358" s="35">
        <v>1.6936912585708199</v>
      </c>
      <c r="J358" s="35">
        <v>0</v>
      </c>
      <c r="K358" s="35">
        <v>0.121681189488</v>
      </c>
      <c r="L358" s="35">
        <v>0</v>
      </c>
      <c r="M358" s="35">
        <v>0.27760445260079003</v>
      </c>
      <c r="N358" s="35">
        <v>0.39935418691204</v>
      </c>
      <c r="O358" s="35">
        <v>3.0368699999999998E-2</v>
      </c>
      <c r="P358" s="35">
        <v>0.24209994000000001</v>
      </c>
      <c r="Q358" s="35">
        <v>-1.0030559729788183E-2</v>
      </c>
      <c r="R358" s="35">
        <v>0.11744507714285715</v>
      </c>
      <c r="S358" s="35">
        <v>3.310421668983389</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225</v>
      </c>
      <c r="B359" s="5" t="s">
        <v>41</v>
      </c>
      <c r="C359" s="34">
        <v>43548</v>
      </c>
      <c r="D359" s="34">
        <v>43555</v>
      </c>
      <c r="E359" s="35">
        <v>-0.44854329900000001</v>
      </c>
      <c r="F359" s="35">
        <v>9.8717299651760015E-2</v>
      </c>
      <c r="G359" s="35">
        <v>9.6050819999999995E-2</v>
      </c>
      <c r="H359" s="35">
        <v>1.75767072299519</v>
      </c>
      <c r="I359" s="35">
        <v>0.66910152940081002</v>
      </c>
      <c r="J359" s="35">
        <v>1.9058828305887701</v>
      </c>
      <c r="K359" s="35">
        <v>0.12231344948799999</v>
      </c>
      <c r="L359" s="35">
        <v>2.3831888665900001E-2</v>
      </c>
      <c r="M359" s="35">
        <v>0.34083634866435009</v>
      </c>
      <c r="N359" s="35">
        <v>0.54827802258218994</v>
      </c>
      <c r="O359" s="35">
        <v>6.4569539999999995E-2</v>
      </c>
      <c r="P359" s="35">
        <v>0.23610729000000005</v>
      </c>
      <c r="Q359" s="35">
        <v>0.53467299880355301</v>
      </c>
      <c r="R359" s="35">
        <v>0.11744507714285715</v>
      </c>
      <c r="S359" s="35">
        <v>6.0669345189833814</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227</v>
      </c>
      <c r="B360" s="5" t="s">
        <v>41</v>
      </c>
      <c r="C360" s="34">
        <v>43549</v>
      </c>
      <c r="D360" s="34">
        <v>43555</v>
      </c>
      <c r="E360" s="35">
        <v>-0.39643845200000005</v>
      </c>
      <c r="F360" s="35">
        <v>0.13584525125046004</v>
      </c>
      <c r="G360" s="35">
        <v>0.20569077780216896</v>
      </c>
      <c r="H360" s="35">
        <v>0.59142649622146004</v>
      </c>
      <c r="I360" s="35">
        <v>0.10579307782984999</v>
      </c>
      <c r="J360" s="35">
        <v>0</v>
      </c>
      <c r="K360" s="35">
        <v>0</v>
      </c>
      <c r="L360" s="35">
        <v>3.3403782613999997E-4</v>
      </c>
      <c r="M360" s="35">
        <v>0.21548878662682161</v>
      </c>
      <c r="N360" s="35">
        <v>0.33688371741136797</v>
      </c>
      <c r="O360" s="35">
        <v>3.7602919999999998E-2</v>
      </c>
      <c r="P360" s="35">
        <v>0.1745336090645899</v>
      </c>
      <c r="Q360" s="35">
        <v>0.17853622500214378</v>
      </c>
      <c r="R360" s="35">
        <v>0.12328767123287675</v>
      </c>
      <c r="S360" s="35">
        <v>1.7089841182678793</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227</v>
      </c>
      <c r="B361" s="5" t="s">
        <v>41</v>
      </c>
      <c r="C361" s="34">
        <v>43550</v>
      </c>
      <c r="D361" s="34">
        <v>43555</v>
      </c>
      <c r="E361" s="35">
        <v>-0.30602617500000007</v>
      </c>
      <c r="F361" s="35">
        <v>7.2219669139289996E-2</v>
      </c>
      <c r="G361" s="35">
        <v>0.22910718451612899</v>
      </c>
      <c r="H361" s="35">
        <v>0.20696190112222002</v>
      </c>
      <c r="I361" s="35">
        <v>0</v>
      </c>
      <c r="J361" s="35">
        <v>0.59468889558495996</v>
      </c>
      <c r="K361" s="35">
        <v>0</v>
      </c>
      <c r="L361" s="35">
        <v>9.3605000000000009E-5</v>
      </c>
      <c r="M361" s="35">
        <v>0.25998688193556158</v>
      </c>
      <c r="N361" s="35">
        <v>0.30442843762686539</v>
      </c>
      <c r="O361" s="35">
        <v>3.5501379999999999E-2</v>
      </c>
      <c r="P361" s="35">
        <v>0.1745336090645899</v>
      </c>
      <c r="Q361" s="35">
        <v>2.6388758761095601E-2</v>
      </c>
      <c r="R361" s="35">
        <v>0.12328767123287675</v>
      </c>
      <c r="S361" s="35">
        <v>1.7211718189835881</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227</v>
      </c>
      <c r="B362" s="5" t="s">
        <v>41</v>
      </c>
      <c r="C362" s="34">
        <v>43551</v>
      </c>
      <c r="D362" s="34">
        <v>43555</v>
      </c>
      <c r="E362" s="35">
        <v>-3.3879919000000092E-2</v>
      </c>
      <c r="F362" s="35">
        <v>9.2984719956569997E-2</v>
      </c>
      <c r="G362" s="35">
        <v>0.32721325451612904</v>
      </c>
      <c r="H362" s="35">
        <v>0.19448343155176001</v>
      </c>
      <c r="I362" s="35">
        <v>0</v>
      </c>
      <c r="J362" s="35">
        <v>0.71193309036218999</v>
      </c>
      <c r="K362" s="35">
        <v>0</v>
      </c>
      <c r="L362" s="35">
        <v>8.6444333444999993E-4</v>
      </c>
      <c r="M362" s="35">
        <v>0.26950578187061158</v>
      </c>
      <c r="N362" s="35">
        <v>0.32685750047761875</v>
      </c>
      <c r="O362" s="35">
        <v>0.11356435000000001</v>
      </c>
      <c r="P362" s="35">
        <v>0.1745336090645899</v>
      </c>
      <c r="Q362" s="35">
        <v>3.9389146575832888E-2</v>
      </c>
      <c r="R362" s="35">
        <v>0.12328767123287675</v>
      </c>
      <c r="S362" s="35">
        <v>2.3407370799426284</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227</v>
      </c>
      <c r="B363" s="5" t="s">
        <v>41</v>
      </c>
      <c r="C363" s="34">
        <v>43552</v>
      </c>
      <c r="D363" s="34">
        <v>43555</v>
      </c>
      <c r="E363" s="35">
        <v>0.16771720200000018</v>
      </c>
      <c r="F363" s="35">
        <v>0.19249739919302999</v>
      </c>
      <c r="G363" s="35">
        <v>0.28792980451612898</v>
      </c>
      <c r="H363" s="35">
        <v>0.19736028434022002</v>
      </c>
      <c r="I363" s="35">
        <v>0</v>
      </c>
      <c r="J363" s="35">
        <v>0.90954800293305005</v>
      </c>
      <c r="K363" s="35">
        <v>0</v>
      </c>
      <c r="L363" s="35">
        <v>8.2624697860599998E-3</v>
      </c>
      <c r="M363" s="35">
        <v>0.2080384358073416</v>
      </c>
      <c r="N363" s="35">
        <v>0.30608911708961328</v>
      </c>
      <c r="O363" s="35">
        <v>3.2237180000000004E-2</v>
      </c>
      <c r="P363" s="35">
        <v>0.1745336090645899</v>
      </c>
      <c r="Q363" s="35">
        <v>3.7113072733534286E-2</v>
      </c>
      <c r="R363" s="35">
        <v>0.12328767123287675</v>
      </c>
      <c r="S363" s="35">
        <v>2.644614248696445</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227</v>
      </c>
      <c r="B364" s="5" t="s">
        <v>41</v>
      </c>
      <c r="C364" s="34">
        <v>43553</v>
      </c>
      <c r="D364" s="34">
        <v>43555</v>
      </c>
      <c r="E364" s="35">
        <v>-0.38176641100000008</v>
      </c>
      <c r="F364" s="35">
        <v>6.6283004248699998E-2</v>
      </c>
      <c r="G364" s="35">
        <v>0.20418291451612902</v>
      </c>
      <c r="H364" s="35">
        <v>0.18877051981382001</v>
      </c>
      <c r="I364" s="35">
        <v>2.4200343464869999E-2</v>
      </c>
      <c r="J364" s="35">
        <v>0.80661380423383999</v>
      </c>
      <c r="K364" s="35">
        <v>0</v>
      </c>
      <c r="L364" s="35">
        <v>6.0992901459999998E-5</v>
      </c>
      <c r="M364" s="35">
        <v>0.27718786789624161</v>
      </c>
      <c r="N364" s="35">
        <v>0.26460752058674014</v>
      </c>
      <c r="O364" s="35">
        <v>3.4793009999999999E-2</v>
      </c>
      <c r="P364" s="35">
        <v>0.1745336090645899</v>
      </c>
      <c r="Q364" s="35">
        <v>3.3126062499317911E-2</v>
      </c>
      <c r="R364" s="35">
        <v>0.12328767123287675</v>
      </c>
      <c r="S364" s="35">
        <v>1.8158809094585855</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227</v>
      </c>
      <c r="B365" s="5" t="s">
        <v>41</v>
      </c>
      <c r="C365" s="34">
        <v>43554</v>
      </c>
      <c r="D365" s="34">
        <v>43555</v>
      </c>
      <c r="E365" s="35">
        <v>-2.8651815999999997E-2</v>
      </c>
      <c r="F365" s="35">
        <v>4.6203917032159994E-2</v>
      </c>
      <c r="G365" s="35">
        <v>0.36186068451612896</v>
      </c>
      <c r="H365" s="35">
        <v>0.38557492616219996</v>
      </c>
      <c r="I365" s="35">
        <v>0.22771039220976999</v>
      </c>
      <c r="J365" s="35">
        <v>0</v>
      </c>
      <c r="K365" s="35">
        <v>0</v>
      </c>
      <c r="L365" s="35">
        <v>1.1862259228200001E-3</v>
      </c>
      <c r="M365" s="35">
        <v>0.31868552883220164</v>
      </c>
      <c r="N365" s="35">
        <v>0.33083404124691462</v>
      </c>
      <c r="O365" s="35">
        <v>3.2170939999999995E-2</v>
      </c>
      <c r="P365" s="35">
        <v>0.1745336090645899</v>
      </c>
      <c r="Q365" s="35">
        <v>3.2538428433100966E-2</v>
      </c>
      <c r="R365" s="35">
        <v>0.12328767123287675</v>
      </c>
      <c r="S365" s="35">
        <v>2.0059345486527627</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227</v>
      </c>
      <c r="B366" s="5" t="s">
        <v>41</v>
      </c>
      <c r="C366" s="34">
        <v>43555</v>
      </c>
      <c r="D366" s="34">
        <v>43555</v>
      </c>
      <c r="E366" s="35">
        <v>-0.42630617100000001</v>
      </c>
      <c r="F366" s="35">
        <v>0.10056533722289999</v>
      </c>
      <c r="G366" s="35">
        <v>0.41999720451612904</v>
      </c>
      <c r="H366" s="35">
        <v>0.49165101811260004</v>
      </c>
      <c r="I366" s="35">
        <v>0</v>
      </c>
      <c r="J366" s="35">
        <v>0</v>
      </c>
      <c r="K366" s="35">
        <v>0</v>
      </c>
      <c r="L366" s="35">
        <v>0</v>
      </c>
      <c r="M366" s="35">
        <v>0.27714350817073163</v>
      </c>
      <c r="N366" s="35">
        <v>0.27235885536536519</v>
      </c>
      <c r="O366" s="35">
        <v>7.3258829999999997E-2</v>
      </c>
      <c r="P366" s="35">
        <v>0.1745336090645899</v>
      </c>
      <c r="Q366" s="35">
        <v>3.3502493325411963E-2</v>
      </c>
      <c r="R366" s="35">
        <v>0.12328767123287675</v>
      </c>
      <c r="S366" s="35">
        <v>1.5399923560106046</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228</v>
      </c>
      <c r="B367" s="5" t="s">
        <v>101</v>
      </c>
      <c r="C367" s="34">
        <v>43556</v>
      </c>
      <c r="D367" s="34">
        <v>43585</v>
      </c>
      <c r="E367" s="35">
        <v>-7.4245853000000056E-2</v>
      </c>
      <c r="F367" s="35">
        <v>3.8630546527790001E-2</v>
      </c>
      <c r="G367" s="35">
        <v>0.17566452328422</v>
      </c>
      <c r="H367" s="35">
        <v>0.29522649184376998</v>
      </c>
      <c r="I367" s="35">
        <v>0</v>
      </c>
      <c r="J367" s="35">
        <v>0.27136109321772001</v>
      </c>
      <c r="K367" s="35">
        <v>0.21772938948800002</v>
      </c>
      <c r="L367" s="35">
        <v>3.2037331229100002E-3</v>
      </c>
      <c r="M367" s="35">
        <v>0.24764883147638</v>
      </c>
      <c r="N367" s="35">
        <v>0.49860342785866335</v>
      </c>
      <c r="O367" s="35">
        <v>9.8456229999999992E-2</v>
      </c>
      <c r="P367" s="35">
        <v>0.24180116806750002</v>
      </c>
      <c r="Q367" s="35">
        <v>-0.50548275988695335</v>
      </c>
      <c r="R367" s="35">
        <v>0.24628001799999999</v>
      </c>
      <c r="S367" s="35">
        <v>1.7548768399999997</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228</v>
      </c>
      <c r="B368" s="5" t="s">
        <v>101</v>
      </c>
      <c r="C368" s="34">
        <v>43557</v>
      </c>
      <c r="D368" s="34">
        <v>43585</v>
      </c>
      <c r="E368" s="35">
        <v>-0.22365554199999993</v>
      </c>
      <c r="F368" s="35">
        <v>0.16876577705567999</v>
      </c>
      <c r="G368" s="35">
        <v>0.101083983</v>
      </c>
      <c r="H368" s="35">
        <v>0.13286958742975</v>
      </c>
      <c r="I368" s="35">
        <v>0</v>
      </c>
      <c r="J368" s="35">
        <v>0.37857869721255</v>
      </c>
      <c r="K368" s="35">
        <v>0</v>
      </c>
      <c r="L368" s="35">
        <v>1.20438454249E-2</v>
      </c>
      <c r="M368" s="35">
        <v>0.14989310500075292</v>
      </c>
      <c r="N368" s="35">
        <v>0.27663753197815999</v>
      </c>
      <c r="O368" s="35">
        <v>2.0944112333333334E-2</v>
      </c>
      <c r="P368" s="35">
        <v>0.20127238542857145</v>
      </c>
      <c r="Q368" s="35">
        <v>7.7734875936039352E-2</v>
      </c>
      <c r="R368" s="35">
        <v>0.12328767123287675</v>
      </c>
      <c r="S368" s="35">
        <v>1.419456030032614</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228</v>
      </c>
      <c r="B369" s="5" t="s">
        <v>101</v>
      </c>
      <c r="C369" s="34">
        <v>43558</v>
      </c>
      <c r="D369" s="34">
        <v>43585</v>
      </c>
      <c r="E369" s="35">
        <v>0.32980460500000053</v>
      </c>
      <c r="F369" s="35">
        <v>0.16431047267953999</v>
      </c>
      <c r="G369" s="35">
        <v>0.15147175276785002</v>
      </c>
      <c r="H369" s="35">
        <v>0.31086368483423998</v>
      </c>
      <c r="I369" s="35">
        <v>0.52133427311921998</v>
      </c>
      <c r="J369" s="35">
        <v>2.1815893337234398</v>
      </c>
      <c r="K369" s="35">
        <v>0</v>
      </c>
      <c r="L369" s="35">
        <v>5.5279074378999991E-4</v>
      </c>
      <c r="M369" s="35">
        <v>0.20641847589693291</v>
      </c>
      <c r="N369" s="35">
        <v>0.29414510069845001</v>
      </c>
      <c r="O369" s="35">
        <v>4.1310072333333336E-2</v>
      </c>
      <c r="P369" s="35">
        <v>0.20127238542857145</v>
      </c>
      <c r="Q369" s="35">
        <v>-5.5343614522306378E-2</v>
      </c>
      <c r="R369" s="35">
        <v>0.12328767123287675</v>
      </c>
      <c r="S369" s="35">
        <v>4.4710170039359376</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228</v>
      </c>
      <c r="B370" s="5" t="s">
        <v>101</v>
      </c>
      <c r="C370" s="34">
        <v>43559</v>
      </c>
      <c r="D370" s="34">
        <v>43585</v>
      </c>
      <c r="E370" s="35">
        <v>0.27479147700000017</v>
      </c>
      <c r="F370" s="35">
        <v>0.27336470727391998</v>
      </c>
      <c r="G370" s="35">
        <v>0.17329046326465</v>
      </c>
      <c r="H370" s="35">
        <v>0.13900734862051001</v>
      </c>
      <c r="I370" s="35">
        <v>0.57004587772574</v>
      </c>
      <c r="J370" s="35">
        <v>0</v>
      </c>
      <c r="K370" s="35">
        <v>0</v>
      </c>
      <c r="L370" s="35">
        <v>5.3358673888500002E-3</v>
      </c>
      <c r="M370" s="35">
        <v>0.23861669460616294</v>
      </c>
      <c r="N370" s="35">
        <v>0.35973790489681001</v>
      </c>
      <c r="O370" s="35">
        <v>3.5248692333333331E-2</v>
      </c>
      <c r="P370" s="35">
        <v>0.20127238542857145</v>
      </c>
      <c r="Q370" s="35">
        <v>1.6217155124135414E-2</v>
      </c>
      <c r="R370" s="35">
        <v>0.12328767123287675</v>
      </c>
      <c r="S370" s="35">
        <v>2.4102162448955604</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228</v>
      </c>
      <c r="B371" s="5" t="s">
        <v>101</v>
      </c>
      <c r="C371" s="34">
        <v>43560</v>
      </c>
      <c r="D371" s="34">
        <v>43585</v>
      </c>
      <c r="E371" s="35">
        <v>0.23577833800000003</v>
      </c>
      <c r="F371" s="35">
        <v>0.28909900408412004</v>
      </c>
      <c r="G371" s="35">
        <v>0.15860428695744999</v>
      </c>
      <c r="H371" s="35">
        <v>0.2129545651409</v>
      </c>
      <c r="I371" s="35">
        <v>0.22630830488705</v>
      </c>
      <c r="J371" s="35">
        <v>0.63647993281924997</v>
      </c>
      <c r="K371" s="35">
        <v>0</v>
      </c>
      <c r="L371" s="35">
        <v>1.01489852891E-3</v>
      </c>
      <c r="M371" s="35">
        <v>0.20036646653844298</v>
      </c>
      <c r="N371" s="35">
        <v>0.24981236753835004</v>
      </c>
      <c r="O371" s="35">
        <v>3.1224132333333335E-2</v>
      </c>
      <c r="P371" s="35">
        <v>0.20127238542857145</v>
      </c>
      <c r="Q371" s="35">
        <v>-0.19533550742767763</v>
      </c>
      <c r="R371" s="35">
        <v>0.12328767123287675</v>
      </c>
      <c r="S371" s="35">
        <v>2.3708668460615776</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228</v>
      </c>
      <c r="B372" s="5" t="s">
        <v>101</v>
      </c>
      <c r="C372" s="34">
        <v>43561</v>
      </c>
      <c r="D372" s="34">
        <v>43585</v>
      </c>
      <c r="E372" s="35">
        <v>0.40241959100000013</v>
      </c>
      <c r="F372" s="35">
        <v>0.15950023791601001</v>
      </c>
      <c r="G372" s="35">
        <v>0.13848859613906997</v>
      </c>
      <c r="H372" s="35">
        <v>0.41769775856672003</v>
      </c>
      <c r="I372" s="35">
        <v>0</v>
      </c>
      <c r="J372" s="35">
        <v>0.21058837727268001</v>
      </c>
      <c r="K372" s="35">
        <v>0</v>
      </c>
      <c r="L372" s="35">
        <v>4.2302999999999997E-4</v>
      </c>
      <c r="M372" s="35">
        <v>0.13246450178869293</v>
      </c>
      <c r="N372" s="35">
        <v>0.29643437289503005</v>
      </c>
      <c r="O372" s="35">
        <v>2.7906522333333336E-2</v>
      </c>
      <c r="P372" s="35">
        <v>0.20127238542857145</v>
      </c>
      <c r="Q372" s="35">
        <v>0.15748767585155202</v>
      </c>
      <c r="R372" s="35">
        <v>0.12328767123287675</v>
      </c>
      <c r="S372" s="35">
        <v>2.2679707204245365</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228</v>
      </c>
      <c r="B373" s="5" t="s">
        <v>101</v>
      </c>
      <c r="C373" s="34">
        <v>43562</v>
      </c>
      <c r="D373" s="34">
        <v>43585</v>
      </c>
      <c r="E373" s="35">
        <v>0.27823319800000013</v>
      </c>
      <c r="F373" s="35">
        <v>0.15910905266028</v>
      </c>
      <c r="G373" s="35">
        <v>0.14755808999999998</v>
      </c>
      <c r="H373" s="35">
        <v>0.45955007010838</v>
      </c>
      <c r="I373" s="35">
        <v>0</v>
      </c>
      <c r="J373" s="35">
        <v>0.27634199700000001</v>
      </c>
      <c r="K373" s="35">
        <v>0</v>
      </c>
      <c r="L373" s="35">
        <v>8.3525400000000003E-3</v>
      </c>
      <c r="M373" s="35">
        <v>0.14945900487850294</v>
      </c>
      <c r="N373" s="35">
        <v>0.28987931751009</v>
      </c>
      <c r="O373" s="35">
        <v>3.0406172333333332E-2</v>
      </c>
      <c r="P373" s="35">
        <v>0.20127238542857145</v>
      </c>
      <c r="Q373" s="35">
        <v>0.15817934134890568</v>
      </c>
      <c r="R373" s="35">
        <v>0.12328767123287675</v>
      </c>
      <c r="S373" s="35">
        <v>2.2816288405009404</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229</v>
      </c>
      <c r="B374" s="5" t="s">
        <v>101</v>
      </c>
      <c r="C374" s="34">
        <v>43563</v>
      </c>
      <c r="D374" s="34">
        <v>43585</v>
      </c>
      <c r="E374" s="35">
        <v>0.17376322200000005</v>
      </c>
      <c r="F374" s="35">
        <v>0.20458819867395003</v>
      </c>
      <c r="G374" s="35">
        <v>0.15743485799999998</v>
      </c>
      <c r="H374" s="35">
        <v>0.22528285647296001</v>
      </c>
      <c r="I374" s="35">
        <v>0</v>
      </c>
      <c r="J374" s="35">
        <v>1.6888514E-2</v>
      </c>
      <c r="K374" s="35">
        <v>0</v>
      </c>
      <c r="L374" s="35">
        <v>1.13106534791E-3</v>
      </c>
      <c r="M374" s="35">
        <v>0.14201908043305295</v>
      </c>
      <c r="N374" s="35">
        <v>0.32597943093735998</v>
      </c>
      <c r="O374" s="35">
        <v>2.9023422333333333E-2</v>
      </c>
      <c r="P374" s="35">
        <v>0.20127238542857145</v>
      </c>
      <c r="Q374" s="35">
        <v>-1.5307224675815438E-2</v>
      </c>
      <c r="R374" s="35">
        <v>0.12328767123287675</v>
      </c>
      <c r="S374" s="35">
        <v>1.5853634801841991</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229</v>
      </c>
      <c r="B375" s="5" t="s">
        <v>101</v>
      </c>
      <c r="C375" s="34">
        <v>43564</v>
      </c>
      <c r="D375" s="34">
        <v>43585</v>
      </c>
      <c r="E375" s="35">
        <v>-7.3971308000000069E-2</v>
      </c>
      <c r="F375" s="35">
        <v>7.3511300342600006E-2</v>
      </c>
      <c r="G375" s="35">
        <v>0.11302937863987002</v>
      </c>
      <c r="H375" s="35">
        <v>0.31738211674979999</v>
      </c>
      <c r="I375" s="35">
        <v>0</v>
      </c>
      <c r="J375" s="35">
        <v>5.5495913507739997E-2</v>
      </c>
      <c r="K375" s="35">
        <v>0</v>
      </c>
      <c r="L375" s="35">
        <v>2.8102864210000002E-4</v>
      </c>
      <c r="M375" s="35">
        <v>0.15424611705349292</v>
      </c>
      <c r="N375" s="35">
        <v>0.23226781647733</v>
      </c>
      <c r="O375" s="35">
        <v>3.8810732333333334E-2</v>
      </c>
      <c r="P375" s="35">
        <v>0.20127238542857145</v>
      </c>
      <c r="Q375" s="35">
        <v>0.14116860929322958</v>
      </c>
      <c r="R375" s="35">
        <v>0.12328767123287675</v>
      </c>
      <c r="S375" s="35">
        <v>1.3767817617009439</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229</v>
      </c>
      <c r="B376" s="5" t="s">
        <v>101</v>
      </c>
      <c r="C376" s="34">
        <v>43565</v>
      </c>
      <c r="D376" s="34">
        <v>43585</v>
      </c>
      <c r="E376" s="35">
        <v>-0.20763510958904108</v>
      </c>
      <c r="F376" s="35">
        <v>0.25440986412051636</v>
      </c>
      <c r="G376" s="35">
        <v>0.16571335682495494</v>
      </c>
      <c r="H376" s="35">
        <v>1.6292144400037774</v>
      </c>
      <c r="I376" s="35">
        <v>0.25470526083474532</v>
      </c>
      <c r="J376" s="35">
        <v>6.7463166666666657E-2</v>
      </c>
      <c r="K376" s="35">
        <v>0</v>
      </c>
      <c r="L376" s="35">
        <v>1.34758377014854E-2</v>
      </c>
      <c r="M376" s="35">
        <v>0.3012278665453646</v>
      </c>
      <c r="N376" s="35">
        <v>0.39363742969779836</v>
      </c>
      <c r="O376" s="35">
        <v>4.0069970999999996E-2</v>
      </c>
      <c r="P376" s="35">
        <v>0.22319019364774953</v>
      </c>
      <c r="Q376" s="35">
        <v>5.8061149673181399E-2</v>
      </c>
      <c r="R376" s="35">
        <v>0.12328767123287675</v>
      </c>
      <c r="S376" s="35">
        <v>3.3168210983600757</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229</v>
      </c>
      <c r="B377" s="5" t="s">
        <v>101</v>
      </c>
      <c r="C377" s="34">
        <v>43566</v>
      </c>
      <c r="D377" s="34">
        <v>43585</v>
      </c>
      <c r="E377" s="35">
        <v>-0.20763510958904108</v>
      </c>
      <c r="F377" s="35">
        <v>0.22847611463063638</v>
      </c>
      <c r="G377" s="35">
        <v>0.16571335682495494</v>
      </c>
      <c r="H377" s="35">
        <v>1.6292144400037774</v>
      </c>
      <c r="I377" s="35">
        <v>0.25470526083474532</v>
      </c>
      <c r="J377" s="35">
        <v>6.7463166666666657E-2</v>
      </c>
      <c r="K377" s="35">
        <v>0</v>
      </c>
      <c r="L377" s="35">
        <v>1.34758377014854E-2</v>
      </c>
      <c r="M377" s="35">
        <v>0.3012278665453646</v>
      </c>
      <c r="N377" s="35">
        <v>0.3936374296977983</v>
      </c>
      <c r="O377" s="35">
        <v>5.2532848000000007E-2</v>
      </c>
      <c r="P377" s="35">
        <v>0.22319019364774953</v>
      </c>
      <c r="Q377" s="35">
        <v>7.3598272673181378E-2</v>
      </c>
      <c r="R377" s="35">
        <v>0.12328767123287675</v>
      </c>
      <c r="S377" s="35">
        <v>3.3188873488701955</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229</v>
      </c>
      <c r="B378" s="5" t="s">
        <v>101</v>
      </c>
      <c r="C378" s="34">
        <v>43567</v>
      </c>
      <c r="D378" s="34">
        <v>43585</v>
      </c>
      <c r="E378" s="35">
        <v>-0.20763510958904108</v>
      </c>
      <c r="F378" s="35">
        <v>0.27126462196823636</v>
      </c>
      <c r="G378" s="35">
        <v>0.16571335682495494</v>
      </c>
      <c r="H378" s="35">
        <v>1.6292144400037774</v>
      </c>
      <c r="I378" s="35">
        <v>0.25470526083474532</v>
      </c>
      <c r="J378" s="35">
        <v>6.7463166666666657E-2</v>
      </c>
      <c r="K378" s="35">
        <v>0</v>
      </c>
      <c r="L378" s="35">
        <v>1.34758377014854E-2</v>
      </c>
      <c r="M378" s="35">
        <v>0.3012278665453646</v>
      </c>
      <c r="N378" s="35">
        <v>0.39363742969779836</v>
      </c>
      <c r="O378" s="35">
        <v>4.6626777000000008E-2</v>
      </c>
      <c r="P378" s="35">
        <v>0.22319019364774953</v>
      </c>
      <c r="Q378" s="35">
        <v>5.150434367318138E-2</v>
      </c>
      <c r="R378" s="35">
        <v>0.12328767123287675</v>
      </c>
      <c r="S378" s="35">
        <v>3.3336758562077957</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229</v>
      </c>
      <c r="B379" s="5" t="s">
        <v>101</v>
      </c>
      <c r="C379" s="34">
        <v>43568</v>
      </c>
      <c r="D379" s="34">
        <v>43585</v>
      </c>
      <c r="E379" s="35">
        <v>-0.20763510958904108</v>
      </c>
      <c r="F379" s="35">
        <v>0.25357043422202635</v>
      </c>
      <c r="G379" s="35">
        <v>0.16571335682495494</v>
      </c>
      <c r="H379" s="35">
        <v>1.6292144400037774</v>
      </c>
      <c r="I379" s="35">
        <v>0.25470526083474532</v>
      </c>
      <c r="J379" s="35">
        <v>6.7463166666666657E-2</v>
      </c>
      <c r="K379" s="35">
        <v>0</v>
      </c>
      <c r="L379" s="35">
        <v>1.34758377014854E-2</v>
      </c>
      <c r="M379" s="35">
        <v>0.3012278665453646</v>
      </c>
      <c r="N379" s="35">
        <v>0.3936374296977983</v>
      </c>
      <c r="O379" s="35">
        <v>2.2998581999999997E-2</v>
      </c>
      <c r="P379" s="35">
        <v>0.22319019364774953</v>
      </c>
      <c r="Q379" s="35">
        <v>7.5132538673181398E-2</v>
      </c>
      <c r="R379" s="35">
        <v>0.12328767123287675</v>
      </c>
      <c r="S379" s="35">
        <v>3.3159816684615859</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229</v>
      </c>
      <c r="B380" s="5" t="s">
        <v>101</v>
      </c>
      <c r="C380" s="34">
        <v>43569</v>
      </c>
      <c r="D380" s="34">
        <v>43585</v>
      </c>
      <c r="E380" s="35">
        <v>-0.20763510958904108</v>
      </c>
      <c r="F380" s="35">
        <v>0.25357043422202635</v>
      </c>
      <c r="G380" s="35">
        <v>0.16571335682495494</v>
      </c>
      <c r="H380" s="35">
        <v>1.6292144400037774</v>
      </c>
      <c r="I380" s="35">
        <v>0.25470526083474532</v>
      </c>
      <c r="J380" s="35">
        <v>6.7463166666666657E-2</v>
      </c>
      <c r="K380" s="35">
        <v>0</v>
      </c>
      <c r="L380" s="35">
        <v>1.34758377014854E-2</v>
      </c>
      <c r="M380" s="35">
        <v>0.3012278665453646</v>
      </c>
      <c r="N380" s="35">
        <v>0.3936374296977983</v>
      </c>
      <c r="O380" s="35">
        <v>6.0728121000000003E-2</v>
      </c>
      <c r="P380" s="35">
        <v>0.22319019364774953</v>
      </c>
      <c r="Q380" s="35">
        <v>3.7402999673181392E-2</v>
      </c>
      <c r="R380" s="35">
        <v>0.12328767123287675</v>
      </c>
      <c r="S380" s="35">
        <v>3.3159816684615855</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230</v>
      </c>
      <c r="B381" s="5" t="s">
        <v>101</v>
      </c>
      <c r="C381" s="34">
        <v>43570</v>
      </c>
      <c r="D381" s="34">
        <v>43585</v>
      </c>
      <c r="E381" s="35">
        <v>-0.20763510958904108</v>
      </c>
      <c r="F381" s="35">
        <v>0.25446245017066638</v>
      </c>
      <c r="G381" s="35">
        <v>0.16571335682495494</v>
      </c>
      <c r="H381" s="35">
        <v>1.6292144400037774</v>
      </c>
      <c r="I381" s="35">
        <v>0.25470526083474532</v>
      </c>
      <c r="J381" s="35">
        <v>6.7463166666666657E-2</v>
      </c>
      <c r="K381" s="35">
        <v>0</v>
      </c>
      <c r="L381" s="35">
        <v>1.34758377014854E-2</v>
      </c>
      <c r="M381" s="35">
        <v>0.3012278665453646</v>
      </c>
      <c r="N381" s="35">
        <v>0.3936374296977983</v>
      </c>
      <c r="O381" s="35">
        <v>1.9262349000000002E-2</v>
      </c>
      <c r="P381" s="35">
        <v>0.22319019364774953</v>
      </c>
      <c r="Q381" s="35">
        <v>7.886877167318139E-2</v>
      </c>
      <c r="R381" s="35">
        <v>0.12328767123287675</v>
      </c>
      <c r="S381" s="35">
        <v>3.3168736844102256</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230</v>
      </c>
      <c r="B382" s="5" t="s">
        <v>101</v>
      </c>
      <c r="C382" s="34">
        <v>43571</v>
      </c>
      <c r="D382" s="34">
        <v>43585</v>
      </c>
      <c r="E382" s="35">
        <v>-0.20763510958904108</v>
      </c>
      <c r="F382" s="35">
        <v>0.26071627204205639</v>
      </c>
      <c r="G382" s="35">
        <v>0.16571335682495494</v>
      </c>
      <c r="H382" s="35">
        <v>1.6292144400037774</v>
      </c>
      <c r="I382" s="35">
        <v>0.25470526083474532</v>
      </c>
      <c r="J382" s="35">
        <v>6.7463166666666657E-2</v>
      </c>
      <c r="K382" s="35">
        <v>0</v>
      </c>
      <c r="L382" s="35">
        <v>1.34758377014854E-2</v>
      </c>
      <c r="M382" s="35">
        <v>0.3012278665453646</v>
      </c>
      <c r="N382" s="35">
        <v>0.3936374296977983</v>
      </c>
      <c r="O382" s="35">
        <v>2.1151242000000001E-2</v>
      </c>
      <c r="P382" s="35">
        <v>0.22319019364774953</v>
      </c>
      <c r="Q382" s="35">
        <v>7.6979878673181387E-2</v>
      </c>
      <c r="R382" s="35">
        <v>0.12328767123287675</v>
      </c>
      <c r="S382" s="35">
        <v>3.3231275062816157</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230</v>
      </c>
      <c r="B383" s="5" t="s">
        <v>101</v>
      </c>
      <c r="C383" s="34">
        <v>43572</v>
      </c>
      <c r="D383" s="34">
        <v>43585</v>
      </c>
      <c r="E383" s="35">
        <v>-0.20763510958904108</v>
      </c>
      <c r="F383" s="35">
        <v>0.25585167526722635</v>
      </c>
      <c r="G383" s="35">
        <v>0.16571335682495494</v>
      </c>
      <c r="H383" s="35">
        <v>1.6292144400037774</v>
      </c>
      <c r="I383" s="35">
        <v>0.25470526083474532</v>
      </c>
      <c r="J383" s="35">
        <v>6.7463166666666657E-2</v>
      </c>
      <c r="K383" s="35">
        <v>0</v>
      </c>
      <c r="L383" s="35">
        <v>1.34758377014854E-2</v>
      </c>
      <c r="M383" s="35">
        <v>0.3012278665453646</v>
      </c>
      <c r="N383" s="35">
        <v>0.3936374296977983</v>
      </c>
      <c r="O383" s="35">
        <v>4.7530215000000001E-2</v>
      </c>
      <c r="P383" s="35">
        <v>0.22319019364774953</v>
      </c>
      <c r="Q383" s="35">
        <v>5.0600905673181394E-2</v>
      </c>
      <c r="R383" s="35">
        <v>0.12328767123287675</v>
      </c>
      <c r="S383" s="35">
        <v>3.3182629095067857</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230</v>
      </c>
      <c r="B384" s="5" t="s">
        <v>101</v>
      </c>
      <c r="C384" s="34">
        <v>43573</v>
      </c>
      <c r="D384" s="34">
        <v>43585</v>
      </c>
      <c r="E384" s="35">
        <v>-0.20763510958904108</v>
      </c>
      <c r="F384" s="35">
        <v>0.30799939767723639</v>
      </c>
      <c r="G384" s="35">
        <v>0.16571335682495494</v>
      </c>
      <c r="H384" s="35">
        <v>1.6292144400037774</v>
      </c>
      <c r="I384" s="35">
        <v>0.25470526083474532</v>
      </c>
      <c r="J384" s="35">
        <v>6.7463166666666657E-2</v>
      </c>
      <c r="K384" s="35">
        <v>0</v>
      </c>
      <c r="L384" s="35">
        <v>1.34758377014854E-2</v>
      </c>
      <c r="M384" s="35">
        <v>0.3012278665453646</v>
      </c>
      <c r="N384" s="35">
        <v>0.39363742969779836</v>
      </c>
      <c r="O384" s="35">
        <v>3.3114782999999995E-2</v>
      </c>
      <c r="P384" s="35">
        <v>0.22319019364774953</v>
      </c>
      <c r="Q384" s="35">
        <v>7.7016337673181376E-2</v>
      </c>
      <c r="R384" s="35">
        <v>0.12328767123287675</v>
      </c>
      <c r="S384" s="35">
        <v>3.3824106319167955</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230</v>
      </c>
      <c r="B385" s="5" t="s">
        <v>101</v>
      </c>
      <c r="C385" s="34">
        <v>43574</v>
      </c>
      <c r="D385" s="34">
        <v>43585</v>
      </c>
      <c r="E385" s="35">
        <v>-0.20763510958904108</v>
      </c>
      <c r="F385" s="35">
        <v>0.27327883538303638</v>
      </c>
      <c r="G385" s="35">
        <v>0.16571335682495494</v>
      </c>
      <c r="H385" s="35">
        <v>1.6292144400037774</v>
      </c>
      <c r="I385" s="35">
        <v>0.25470526083474532</v>
      </c>
      <c r="J385" s="35">
        <v>6.7463166666666657E-2</v>
      </c>
      <c r="K385" s="35">
        <v>0</v>
      </c>
      <c r="L385" s="35">
        <v>1.34758377014854E-2</v>
      </c>
      <c r="M385" s="35">
        <v>0.3012278665453646</v>
      </c>
      <c r="N385" s="35">
        <v>0.3936374296977983</v>
      </c>
      <c r="O385" s="35">
        <v>2.3031918000000002E-2</v>
      </c>
      <c r="P385" s="35">
        <v>0.22319019364774953</v>
      </c>
      <c r="Q385" s="35">
        <v>7.5099202673181389E-2</v>
      </c>
      <c r="R385" s="35">
        <v>0.12328767123287675</v>
      </c>
      <c r="S385" s="35">
        <v>3.3356900696225957</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230</v>
      </c>
      <c r="B386" s="5" t="s">
        <v>101</v>
      </c>
      <c r="C386" s="34">
        <v>43575</v>
      </c>
      <c r="D386" s="34">
        <v>43585</v>
      </c>
      <c r="E386" s="35">
        <v>-0.20763510958904108</v>
      </c>
      <c r="F386" s="35">
        <v>0.25642505522202635</v>
      </c>
      <c r="G386" s="35">
        <v>0.16571335682495494</v>
      </c>
      <c r="H386" s="35">
        <v>1.6292144400037774</v>
      </c>
      <c r="I386" s="35">
        <v>0.25470526083474532</v>
      </c>
      <c r="J386" s="35">
        <v>6.7463166666666657E-2</v>
      </c>
      <c r="K386" s="35">
        <v>0</v>
      </c>
      <c r="L386" s="35">
        <v>1.34758377014854E-2</v>
      </c>
      <c r="M386" s="35">
        <v>0.3012278665453646</v>
      </c>
      <c r="N386" s="35">
        <v>0.3936374296977983</v>
      </c>
      <c r="O386" s="35">
        <v>4.0298868000000002E-2</v>
      </c>
      <c r="P386" s="35">
        <v>0.22319019364774953</v>
      </c>
      <c r="Q386" s="35">
        <v>5.7832252673181393E-2</v>
      </c>
      <c r="R386" s="35">
        <v>0.12328767123287675</v>
      </c>
      <c r="S386" s="35">
        <v>3.3188362894615855</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230</v>
      </c>
      <c r="B387" s="5" t="s">
        <v>101</v>
      </c>
      <c r="C387" s="34">
        <v>43576</v>
      </c>
      <c r="D387" s="34">
        <v>43585</v>
      </c>
      <c r="E387" s="35">
        <v>-0.20763510958904108</v>
      </c>
      <c r="F387" s="35">
        <v>0.28587082088715637</v>
      </c>
      <c r="G387" s="35">
        <v>0.16571335682495494</v>
      </c>
      <c r="H387" s="35">
        <v>1.6292144400037774</v>
      </c>
      <c r="I387" s="35">
        <v>0.25470526083474532</v>
      </c>
      <c r="J387" s="35">
        <v>6.7463166666666657E-2</v>
      </c>
      <c r="K387" s="35">
        <v>0</v>
      </c>
      <c r="L387" s="35">
        <v>1.34758377014854E-2</v>
      </c>
      <c r="M387" s="35">
        <v>0.3012278665453646</v>
      </c>
      <c r="N387" s="35">
        <v>0.3936374296977983</v>
      </c>
      <c r="O387" s="35">
        <v>5.7397374000000008E-2</v>
      </c>
      <c r="P387" s="35">
        <v>0.22319019364774953</v>
      </c>
      <c r="Q387" s="35">
        <v>4.0733746673181387E-2</v>
      </c>
      <c r="R387" s="35">
        <v>0.12328767123287675</v>
      </c>
      <c r="S387" s="35">
        <v>3.3482820551267158</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231</v>
      </c>
      <c r="B388" s="5" t="s">
        <v>101</v>
      </c>
      <c r="C388" s="34">
        <v>43577</v>
      </c>
      <c r="D388" s="34">
        <v>43585</v>
      </c>
      <c r="E388" s="35">
        <v>-0.20763510958904108</v>
      </c>
      <c r="F388" s="35">
        <v>0.26089143274740634</v>
      </c>
      <c r="G388" s="35">
        <v>0.16571335682495494</v>
      </c>
      <c r="H388" s="35">
        <v>1.6292144400037774</v>
      </c>
      <c r="I388" s="35">
        <v>0.25470526083474532</v>
      </c>
      <c r="J388" s="35">
        <v>6.7463166666666657E-2</v>
      </c>
      <c r="K388" s="35">
        <v>0</v>
      </c>
      <c r="L388" s="35">
        <v>1.34758377014854E-2</v>
      </c>
      <c r="M388" s="35">
        <v>0.3012278665453646</v>
      </c>
      <c r="N388" s="35">
        <v>0.39363742969779836</v>
      </c>
      <c r="O388" s="35">
        <v>6.0761744999999999E-2</v>
      </c>
      <c r="P388" s="35">
        <v>0.22319019364774953</v>
      </c>
      <c r="Q388" s="35">
        <v>3.7369375673181396E-2</v>
      </c>
      <c r="R388" s="35">
        <v>0.12328767123287675</v>
      </c>
      <c r="S388" s="35">
        <v>3.3233026669869656</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231</v>
      </c>
      <c r="B389" s="5" t="s">
        <v>101</v>
      </c>
      <c r="C389" s="34">
        <v>43578</v>
      </c>
      <c r="D389" s="34">
        <v>43585</v>
      </c>
      <c r="E389" s="35">
        <v>-0.20763510958904108</v>
      </c>
      <c r="F389" s="35">
        <v>0.25772394622202638</v>
      </c>
      <c r="G389" s="35">
        <v>0.16571335682495494</v>
      </c>
      <c r="H389" s="35">
        <v>1.6292144400037774</v>
      </c>
      <c r="I389" s="35">
        <v>0.25470526083474532</v>
      </c>
      <c r="J389" s="35">
        <v>6.7463166666666657E-2</v>
      </c>
      <c r="K389" s="35">
        <v>0</v>
      </c>
      <c r="L389" s="35">
        <v>1.34758377014854E-2</v>
      </c>
      <c r="M389" s="35">
        <v>0.3012278665453646</v>
      </c>
      <c r="N389" s="35">
        <v>0.3936374296977983</v>
      </c>
      <c r="O389" s="35">
        <v>5.8555061999999998E-2</v>
      </c>
      <c r="P389" s="35">
        <v>0.22319019364774953</v>
      </c>
      <c r="Q389" s="35">
        <v>3.9576058673181404E-2</v>
      </c>
      <c r="R389" s="35">
        <v>0.12328767123287675</v>
      </c>
      <c r="S389" s="35">
        <v>3.3201351804615853</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231</v>
      </c>
      <c r="B390" s="5" t="s">
        <v>101</v>
      </c>
      <c r="C390" s="34">
        <v>43579</v>
      </c>
      <c r="D390" s="34">
        <v>43585</v>
      </c>
      <c r="E390" s="35">
        <v>-0.20763510958904108</v>
      </c>
      <c r="F390" s="35">
        <v>0.32865090098613636</v>
      </c>
      <c r="G390" s="35">
        <v>0.16571335682495494</v>
      </c>
      <c r="H390" s="35">
        <v>1.6292144400037774</v>
      </c>
      <c r="I390" s="35">
        <v>0.25470526083474532</v>
      </c>
      <c r="J390" s="35">
        <v>6.7463166666666657E-2</v>
      </c>
      <c r="K390" s="35">
        <v>0</v>
      </c>
      <c r="L390" s="35">
        <v>1.34758377014854E-2</v>
      </c>
      <c r="M390" s="35">
        <v>0.3012278665453646</v>
      </c>
      <c r="N390" s="35">
        <v>0.39363742969779836</v>
      </c>
      <c r="O390" s="35">
        <v>6.3360945000000002E-2</v>
      </c>
      <c r="P390" s="35">
        <v>0.22319019364774953</v>
      </c>
      <c r="Q390" s="35">
        <v>3.47701756731814E-2</v>
      </c>
      <c r="R390" s="35">
        <v>0.12328767123287675</v>
      </c>
      <c r="S390" s="35">
        <v>3.3910621352256953</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231</v>
      </c>
      <c r="B391" s="5" t="s">
        <v>101</v>
      </c>
      <c r="C391" s="34">
        <v>43580</v>
      </c>
      <c r="D391" s="34">
        <v>43585</v>
      </c>
      <c r="E391" s="35">
        <v>-0.20763510958904108</v>
      </c>
      <c r="F391" s="35">
        <v>0.28395105857448638</v>
      </c>
      <c r="G391" s="35">
        <v>0.16571335682495494</v>
      </c>
      <c r="H391" s="35">
        <v>1.6292144400037774</v>
      </c>
      <c r="I391" s="35">
        <v>0.25470526083474532</v>
      </c>
      <c r="J391" s="35">
        <v>6.7463166666666657E-2</v>
      </c>
      <c r="K391" s="35">
        <v>0</v>
      </c>
      <c r="L391" s="35">
        <v>1.34758377014854E-2</v>
      </c>
      <c r="M391" s="35">
        <v>0.3012278665453646</v>
      </c>
      <c r="N391" s="35">
        <v>0.3936374296977983</v>
      </c>
      <c r="O391" s="35">
        <v>2.5384706999999999E-2</v>
      </c>
      <c r="P391" s="35">
        <v>0.22319019364774953</v>
      </c>
      <c r="Q391" s="35">
        <v>7.2746413673181395E-2</v>
      </c>
      <c r="R391" s="35">
        <v>0.12328767123287675</v>
      </c>
      <c r="S391" s="35">
        <v>3.3463622928140455</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231</v>
      </c>
      <c r="B392" s="5" t="s">
        <v>101</v>
      </c>
      <c r="C392" s="34">
        <v>43581</v>
      </c>
      <c r="D392" s="34">
        <v>43585</v>
      </c>
      <c r="E392" s="35">
        <v>-0.20763510958904108</v>
      </c>
      <c r="F392" s="35">
        <v>0.35264552652516634</v>
      </c>
      <c r="G392" s="35">
        <v>0.16571335682495494</v>
      </c>
      <c r="H392" s="35">
        <v>1.6292144400037774</v>
      </c>
      <c r="I392" s="35">
        <v>0.25470526083474532</v>
      </c>
      <c r="J392" s="35">
        <v>6.7463166666666657E-2</v>
      </c>
      <c r="K392" s="35">
        <v>0</v>
      </c>
      <c r="L392" s="35">
        <v>1.34758377014854E-2</v>
      </c>
      <c r="M392" s="35">
        <v>0.3012278665453646</v>
      </c>
      <c r="N392" s="35">
        <v>0.3936374296977983</v>
      </c>
      <c r="O392" s="35">
        <v>3.9832353000000001E-2</v>
      </c>
      <c r="P392" s="35">
        <v>0.22319019364774953</v>
      </c>
      <c r="Q392" s="35">
        <v>5.8298767673181387E-2</v>
      </c>
      <c r="R392" s="35">
        <v>0.12328767123287675</v>
      </c>
      <c r="S392" s="35">
        <v>3.4150567607647253</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231</v>
      </c>
      <c r="B393" s="5" t="s">
        <v>101</v>
      </c>
      <c r="C393" s="34">
        <v>43582</v>
      </c>
      <c r="D393" s="34">
        <v>43585</v>
      </c>
      <c r="E393" s="35">
        <v>-0.20763510958904108</v>
      </c>
      <c r="F393" s="35">
        <v>0.30043601917745638</v>
      </c>
      <c r="G393" s="35">
        <v>0.16571335682495494</v>
      </c>
      <c r="H393" s="35">
        <v>1.6292144400037774</v>
      </c>
      <c r="I393" s="35">
        <v>0.25470526083474532</v>
      </c>
      <c r="J393" s="35">
        <v>6.7463166666666657E-2</v>
      </c>
      <c r="K393" s="35">
        <v>0</v>
      </c>
      <c r="L393" s="35">
        <v>1.34758377014854E-2</v>
      </c>
      <c r="M393" s="35">
        <v>0.3012278665453646</v>
      </c>
      <c r="N393" s="35">
        <v>0.3936374296977983</v>
      </c>
      <c r="O393" s="35">
        <v>3.9370302000000003E-2</v>
      </c>
      <c r="P393" s="35">
        <v>0.22319019364774953</v>
      </c>
      <c r="Q393" s="35">
        <v>5.8760818673181399E-2</v>
      </c>
      <c r="R393" s="35">
        <v>0.12328767123287675</v>
      </c>
      <c r="S393" s="35">
        <v>3.3628472534170157</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231</v>
      </c>
      <c r="B394" s="5" t="s">
        <v>101</v>
      </c>
      <c r="C394" s="34">
        <v>43583</v>
      </c>
      <c r="D394" s="34">
        <v>43585</v>
      </c>
      <c r="E394" s="35">
        <v>-0.20763510958904108</v>
      </c>
      <c r="F394" s="35">
        <v>0.35199270454236636</v>
      </c>
      <c r="G394" s="35">
        <v>0.16571335682495494</v>
      </c>
      <c r="H394" s="35">
        <v>1.6292144400037774</v>
      </c>
      <c r="I394" s="35">
        <v>0.25470526083474532</v>
      </c>
      <c r="J394" s="35">
        <v>6.7463166666666657E-2</v>
      </c>
      <c r="K394" s="35">
        <v>0</v>
      </c>
      <c r="L394" s="35">
        <v>1.34758377014854E-2</v>
      </c>
      <c r="M394" s="35">
        <v>0.3012278665453646</v>
      </c>
      <c r="N394" s="35">
        <v>0.3936374296977983</v>
      </c>
      <c r="O394" s="35">
        <v>1.9547883000000002E-2</v>
      </c>
      <c r="P394" s="35">
        <v>0.22319019364774953</v>
      </c>
      <c r="Q394" s="35">
        <v>7.85832376731814E-2</v>
      </c>
      <c r="R394" s="35">
        <v>0.12328767123287675</v>
      </c>
      <c r="S394" s="35">
        <v>3.4144039387819252</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232</v>
      </c>
      <c r="B395" s="5" t="s">
        <v>101</v>
      </c>
      <c r="C395" s="34">
        <v>43584</v>
      </c>
      <c r="D395" s="34">
        <v>43585</v>
      </c>
      <c r="E395" s="35">
        <v>-0.20763510958904108</v>
      </c>
      <c r="F395" s="35">
        <v>0.31288275703061635</v>
      </c>
      <c r="G395" s="35">
        <v>0.16571335682495494</v>
      </c>
      <c r="H395" s="35">
        <v>1.6292144400037774</v>
      </c>
      <c r="I395" s="35">
        <v>0.25470526083474532</v>
      </c>
      <c r="J395" s="35">
        <v>6.7463166666666657E-2</v>
      </c>
      <c r="K395" s="35">
        <v>0</v>
      </c>
      <c r="L395" s="35">
        <v>1.34758377014854E-2</v>
      </c>
      <c r="M395" s="35">
        <v>0.3012278665453646</v>
      </c>
      <c r="N395" s="35">
        <v>0.39363742969779836</v>
      </c>
      <c r="O395" s="35">
        <v>2.1048372000000003E-2</v>
      </c>
      <c r="P395" s="35">
        <v>0.22319019364774953</v>
      </c>
      <c r="Q395" s="35">
        <v>7.7082748673181406E-2</v>
      </c>
      <c r="R395" s="35">
        <v>0.12328767123287675</v>
      </c>
      <c r="S395" s="35">
        <v>3.3752939912701758</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232</v>
      </c>
      <c r="B396" s="5" t="s">
        <v>101</v>
      </c>
      <c r="C396" s="34">
        <v>43585</v>
      </c>
      <c r="D396" s="34">
        <v>43585</v>
      </c>
      <c r="E396" s="35">
        <v>-0.20763510958904108</v>
      </c>
      <c r="F396" s="35">
        <v>0.25357043422202635</v>
      </c>
      <c r="G396" s="35">
        <v>0.16571335682495494</v>
      </c>
      <c r="H396" s="35">
        <v>1.6292144400037774</v>
      </c>
      <c r="I396" s="35">
        <v>0.25470526083474532</v>
      </c>
      <c r="J396" s="35">
        <v>6.7463166666666657E-2</v>
      </c>
      <c r="K396" s="35">
        <v>0</v>
      </c>
      <c r="L396" s="35">
        <v>1.34758377014854E-2</v>
      </c>
      <c r="M396" s="35">
        <v>0.3012278665453646</v>
      </c>
      <c r="N396" s="35">
        <v>0.39363742969779836</v>
      </c>
      <c r="O396" s="35">
        <v>2.4124886999999998E-2</v>
      </c>
      <c r="P396" s="35">
        <v>0.22319019364774953</v>
      </c>
      <c r="Q396" s="35">
        <v>7.4006233673181404E-2</v>
      </c>
      <c r="R396" s="35">
        <v>0.12328767123287675</v>
      </c>
      <c r="S396" s="35">
        <v>3.3159816684615859</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232</v>
      </c>
      <c r="B397" s="5" t="s">
        <v>107</v>
      </c>
      <c r="C397" s="34">
        <v>43586</v>
      </c>
      <c r="D397" s="34">
        <v>43616</v>
      </c>
      <c r="E397" s="35">
        <v>-0.13629249668581528</v>
      </c>
      <c r="F397" s="35">
        <v>0.26674936360701096</v>
      </c>
      <c r="G397" s="35">
        <v>0.17332318374279657</v>
      </c>
      <c r="H397" s="35">
        <v>1.5554272292510891</v>
      </c>
      <c r="I397" s="35">
        <v>0.29618719631861623</v>
      </c>
      <c r="J397" s="35">
        <v>7.7528258064516131E-2</v>
      </c>
      <c r="K397" s="35">
        <v>0</v>
      </c>
      <c r="L397" s="35">
        <v>2.8886661594210255E-2</v>
      </c>
      <c r="M397" s="35">
        <v>0.28945767625617153</v>
      </c>
      <c r="N397" s="35">
        <v>0.37319945366796542</v>
      </c>
      <c r="O397" s="35">
        <v>9.9086490000000013E-2</v>
      </c>
      <c r="P397" s="35">
        <v>0.24172476835232731</v>
      </c>
      <c r="Q397" s="35">
        <v>-5.2603552312580583E-3</v>
      </c>
      <c r="R397" s="35">
        <v>0.12328767123287675</v>
      </c>
      <c r="S397" s="35">
        <v>3.3833051001705066</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232</v>
      </c>
      <c r="B398" s="5" t="s">
        <v>107</v>
      </c>
      <c r="C398" s="34">
        <v>43587</v>
      </c>
      <c r="D398" s="34">
        <v>43616</v>
      </c>
      <c r="E398" s="35">
        <v>-0.13629249668581528</v>
      </c>
      <c r="F398" s="35">
        <v>0.32242733255978095</v>
      </c>
      <c r="G398" s="35">
        <v>0.17332318374279657</v>
      </c>
      <c r="H398" s="35">
        <v>1.5554272292510891</v>
      </c>
      <c r="I398" s="35">
        <v>0.29618719631861623</v>
      </c>
      <c r="J398" s="35">
        <v>7.7528258064516131E-2</v>
      </c>
      <c r="K398" s="35">
        <v>0</v>
      </c>
      <c r="L398" s="35">
        <v>2.8886661594210255E-2</v>
      </c>
      <c r="M398" s="35">
        <v>0.28945767625617153</v>
      </c>
      <c r="N398" s="35">
        <v>0.37319945366796536</v>
      </c>
      <c r="O398" s="35">
        <v>2.4527952000000002E-2</v>
      </c>
      <c r="P398" s="35">
        <v>0.24172476835232731</v>
      </c>
      <c r="Q398" s="35">
        <v>6.9298182768741959E-2</v>
      </c>
      <c r="R398" s="35">
        <v>0.12328767123287675</v>
      </c>
      <c r="S398" s="35">
        <v>3.4389830691232768</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232</v>
      </c>
      <c r="B399" s="5" t="s">
        <v>107</v>
      </c>
      <c r="C399" s="34">
        <v>43588</v>
      </c>
      <c r="D399" s="34">
        <v>43616</v>
      </c>
      <c r="E399" s="35">
        <v>-0.13629249668581528</v>
      </c>
      <c r="F399" s="35">
        <v>0.26797475451753094</v>
      </c>
      <c r="G399" s="35">
        <v>0.17332318374279657</v>
      </c>
      <c r="H399" s="35">
        <v>1.5554272292510891</v>
      </c>
      <c r="I399" s="35">
        <v>0.29618719631861623</v>
      </c>
      <c r="J399" s="35">
        <v>7.7528258064516131E-2</v>
      </c>
      <c r="K399" s="35">
        <v>0</v>
      </c>
      <c r="L399" s="35">
        <v>2.8886661594210255E-2</v>
      </c>
      <c r="M399" s="35">
        <v>0.28945767625617153</v>
      </c>
      <c r="N399" s="35">
        <v>0.37319945366796536</v>
      </c>
      <c r="O399" s="35">
        <v>2.5025476000000001E-2</v>
      </c>
      <c r="P399" s="35">
        <v>0.24172476835232731</v>
      </c>
      <c r="Q399" s="35">
        <v>7.1717328768741956E-2</v>
      </c>
      <c r="R399" s="35">
        <v>0.12328767123287675</v>
      </c>
      <c r="S399" s="35">
        <v>3.3874471610810271</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232</v>
      </c>
      <c r="B400" s="5" t="s">
        <v>107</v>
      </c>
      <c r="C400" s="34">
        <v>43589</v>
      </c>
      <c r="D400" s="34">
        <v>43616</v>
      </c>
      <c r="E400" s="35">
        <v>-0.13629249668581528</v>
      </c>
      <c r="F400" s="35">
        <v>0.25312702111760094</v>
      </c>
      <c r="G400" s="35">
        <v>0.17332318374279657</v>
      </c>
      <c r="H400" s="35">
        <v>1.5554272292510891</v>
      </c>
      <c r="I400" s="35">
        <v>0.29618719631861623</v>
      </c>
      <c r="J400" s="35">
        <v>7.7528258064516131E-2</v>
      </c>
      <c r="K400" s="35">
        <v>0</v>
      </c>
      <c r="L400" s="35">
        <v>2.8886661594210255E-2</v>
      </c>
      <c r="M400" s="35">
        <v>0.28945767625617153</v>
      </c>
      <c r="N400" s="35">
        <v>0.37319945366796536</v>
      </c>
      <c r="O400" s="35">
        <v>2.0135073999999999E-2</v>
      </c>
      <c r="P400" s="35">
        <v>0.24172476835232731</v>
      </c>
      <c r="Q400" s="35">
        <v>7.6607730768741958E-2</v>
      </c>
      <c r="R400" s="35">
        <v>0.12328767123287675</v>
      </c>
      <c r="S400" s="35">
        <v>3.3725994276810969</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232</v>
      </c>
      <c r="B401" s="5" t="s">
        <v>107</v>
      </c>
      <c r="C401" s="34">
        <v>43590</v>
      </c>
      <c r="D401" s="34">
        <v>43616</v>
      </c>
      <c r="E401" s="35">
        <v>-0.13629249668581528</v>
      </c>
      <c r="F401" s="35">
        <v>0.25728255153365098</v>
      </c>
      <c r="G401" s="35">
        <v>0.17332318374279657</v>
      </c>
      <c r="H401" s="35">
        <v>1.5554272292510891</v>
      </c>
      <c r="I401" s="35">
        <v>0.29618719631861623</v>
      </c>
      <c r="J401" s="35">
        <v>7.7528258064516131E-2</v>
      </c>
      <c r="K401" s="35">
        <v>0</v>
      </c>
      <c r="L401" s="35">
        <v>2.8886661594210255E-2</v>
      </c>
      <c r="M401" s="35">
        <v>0.28945767625617153</v>
      </c>
      <c r="N401" s="35">
        <v>0.37319945366796536</v>
      </c>
      <c r="O401" s="35">
        <v>1.6002063000000004E-2</v>
      </c>
      <c r="P401" s="35">
        <v>0.24172476835232731</v>
      </c>
      <c r="Q401" s="35">
        <v>7.7824071768741954E-2</v>
      </c>
      <c r="R401" s="35">
        <v>0.12328767123287675</v>
      </c>
      <c r="S401" s="35">
        <v>3.3738382880971471</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233</v>
      </c>
      <c r="B402" s="5" t="s">
        <v>107</v>
      </c>
      <c r="C402" s="34">
        <v>43591</v>
      </c>
      <c r="D402" s="34">
        <v>43616</v>
      </c>
      <c r="E402" s="35">
        <v>-0.13629249668581528</v>
      </c>
      <c r="F402" s="35">
        <v>0.25366968525494094</v>
      </c>
      <c r="G402" s="35">
        <v>0.17332318374279657</v>
      </c>
      <c r="H402" s="35">
        <v>1.5554272292510891</v>
      </c>
      <c r="I402" s="35">
        <v>0.29618719631861623</v>
      </c>
      <c r="J402" s="35">
        <v>7.7528258064516131E-2</v>
      </c>
      <c r="K402" s="35">
        <v>0</v>
      </c>
      <c r="L402" s="35">
        <v>2.8886661594210255E-2</v>
      </c>
      <c r="M402" s="35">
        <v>0.28945767625617153</v>
      </c>
      <c r="N402" s="35">
        <v>0.37319945366796536</v>
      </c>
      <c r="O402" s="35">
        <v>1.7924557000000001E-2</v>
      </c>
      <c r="P402" s="35">
        <v>0.24172476835232731</v>
      </c>
      <c r="Q402" s="35">
        <v>7.8818247768741953E-2</v>
      </c>
      <c r="R402" s="35">
        <v>0.12328767123287675</v>
      </c>
      <c r="S402" s="35">
        <v>3.3731420918184369</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233</v>
      </c>
      <c r="B403" s="5" t="s">
        <v>107</v>
      </c>
      <c r="C403" s="34">
        <v>43592</v>
      </c>
      <c r="D403" s="34">
        <v>43616</v>
      </c>
      <c r="E403" s="35">
        <v>-0.13629249668581528</v>
      </c>
      <c r="F403" s="35">
        <v>0.26748696442688097</v>
      </c>
      <c r="G403" s="35">
        <v>0.17332318374279657</v>
      </c>
      <c r="H403" s="35">
        <v>1.5554272292510891</v>
      </c>
      <c r="I403" s="35">
        <v>0.29618719631861623</v>
      </c>
      <c r="J403" s="35">
        <v>7.7528258064516131E-2</v>
      </c>
      <c r="K403" s="35">
        <v>0</v>
      </c>
      <c r="L403" s="35">
        <v>2.8886661594210255E-2</v>
      </c>
      <c r="M403" s="35">
        <v>0.28945767625617153</v>
      </c>
      <c r="N403" s="35">
        <v>0.37319945366796536</v>
      </c>
      <c r="O403" s="35">
        <v>2.7324036000000003E-2</v>
      </c>
      <c r="P403" s="35">
        <v>0.24172476835232731</v>
      </c>
      <c r="Q403" s="35">
        <v>6.6502098768741941E-2</v>
      </c>
      <c r="R403" s="35">
        <v>0.12328767123287675</v>
      </c>
      <c r="S403" s="35">
        <v>3.3840427009903764</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233</v>
      </c>
      <c r="B404" s="5" t="s">
        <v>107</v>
      </c>
      <c r="C404" s="34">
        <v>43593</v>
      </c>
      <c r="D404" s="34">
        <v>43616</v>
      </c>
      <c r="E404" s="35">
        <v>-0.13629249668581528</v>
      </c>
      <c r="F404" s="35">
        <v>0.27119235953093096</v>
      </c>
      <c r="G404" s="35">
        <v>0.17332318374279657</v>
      </c>
      <c r="H404" s="35">
        <v>1.5554272292510891</v>
      </c>
      <c r="I404" s="35">
        <v>0.29618719631861623</v>
      </c>
      <c r="J404" s="35">
        <v>7.7528258064516131E-2</v>
      </c>
      <c r="K404" s="35">
        <v>0</v>
      </c>
      <c r="L404" s="35">
        <v>2.8886661594210255E-2</v>
      </c>
      <c r="M404" s="35">
        <v>0.28945767625617153</v>
      </c>
      <c r="N404" s="35">
        <v>0.37319945366796536</v>
      </c>
      <c r="O404" s="35">
        <v>3.0843908999999999E-2</v>
      </c>
      <c r="P404" s="35">
        <v>0.24172476835232731</v>
      </c>
      <c r="Q404" s="35">
        <v>6.2982225768741962E-2</v>
      </c>
      <c r="R404" s="35">
        <v>0.12328767123287675</v>
      </c>
      <c r="S404" s="35">
        <v>3.3877480960944264</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233</v>
      </c>
      <c r="B405" s="5" t="s">
        <v>107</v>
      </c>
      <c r="C405" s="34">
        <v>43594</v>
      </c>
      <c r="D405" s="34">
        <v>43616</v>
      </c>
      <c r="E405" s="35">
        <v>-0.13629249668581528</v>
      </c>
      <c r="F405" s="35">
        <v>0.37324233545609098</v>
      </c>
      <c r="G405" s="35">
        <v>0.17332318374279657</v>
      </c>
      <c r="H405" s="35">
        <v>1.5554272292510891</v>
      </c>
      <c r="I405" s="35">
        <v>0.29618719631861623</v>
      </c>
      <c r="J405" s="35">
        <v>7.7528258064516131E-2</v>
      </c>
      <c r="K405" s="35">
        <v>0</v>
      </c>
      <c r="L405" s="35">
        <v>2.8886661594210255E-2</v>
      </c>
      <c r="M405" s="35">
        <v>0.28945767625617153</v>
      </c>
      <c r="N405" s="35">
        <v>0.37319945366796536</v>
      </c>
      <c r="O405" s="35">
        <v>5.9671026000000002E-2</v>
      </c>
      <c r="P405" s="35">
        <v>0.24172476835232731</v>
      </c>
      <c r="Q405" s="35">
        <v>3.4155108768741949E-2</v>
      </c>
      <c r="R405" s="35">
        <v>0.12328767123287675</v>
      </c>
      <c r="S405" s="35">
        <v>3.4897980720195871</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233</v>
      </c>
      <c r="B406" s="5" t="s">
        <v>107</v>
      </c>
      <c r="C406" s="34">
        <v>43595</v>
      </c>
      <c r="D406" s="34">
        <v>43616</v>
      </c>
      <c r="E406" s="35">
        <v>-0.13629249668581528</v>
      </c>
      <c r="F406" s="35">
        <v>0.27077661245640094</v>
      </c>
      <c r="G406" s="35">
        <v>0.17332318374279657</v>
      </c>
      <c r="H406" s="35">
        <v>1.5554272292510891</v>
      </c>
      <c r="I406" s="35">
        <v>0.29618719631861623</v>
      </c>
      <c r="J406" s="35">
        <v>7.7528258064516131E-2</v>
      </c>
      <c r="K406" s="35">
        <v>0</v>
      </c>
      <c r="L406" s="35">
        <v>2.8886661594210255E-2</v>
      </c>
      <c r="M406" s="35">
        <v>0.28945767625617153</v>
      </c>
      <c r="N406" s="35">
        <v>0.37319945366796536</v>
      </c>
      <c r="O406" s="35">
        <v>1.450764E-2</v>
      </c>
      <c r="P406" s="35">
        <v>0.24172476835232731</v>
      </c>
      <c r="Q406" s="35">
        <v>7.9318494768741962E-2</v>
      </c>
      <c r="R406" s="35">
        <v>0.12328767123287675</v>
      </c>
      <c r="S406" s="35">
        <v>3.3873323490198968</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233</v>
      </c>
      <c r="B407" s="5" t="s">
        <v>107</v>
      </c>
      <c r="C407" s="34">
        <v>43596</v>
      </c>
      <c r="D407" s="34">
        <v>43616</v>
      </c>
      <c r="E407" s="35">
        <v>-0.13629249668581528</v>
      </c>
      <c r="F407" s="35">
        <v>0.35900054778777096</v>
      </c>
      <c r="G407" s="35">
        <v>0.17332318374279657</v>
      </c>
      <c r="H407" s="35">
        <v>1.5554272292510891</v>
      </c>
      <c r="I407" s="35">
        <v>0.29618719631861623</v>
      </c>
      <c r="J407" s="35">
        <v>7.7528258064516131E-2</v>
      </c>
      <c r="K407" s="35">
        <v>0</v>
      </c>
      <c r="L407" s="35">
        <v>2.8886661594210255E-2</v>
      </c>
      <c r="M407" s="35">
        <v>0.28945767625617153</v>
      </c>
      <c r="N407" s="35">
        <v>0.37319945366796536</v>
      </c>
      <c r="O407" s="35">
        <v>1.3458672000000001E-2</v>
      </c>
      <c r="P407" s="35">
        <v>0.24172476835232731</v>
      </c>
      <c r="Q407" s="35">
        <v>8.036746276874196E-2</v>
      </c>
      <c r="R407" s="35">
        <v>0.12328767123287675</v>
      </c>
      <c r="S407" s="35">
        <v>3.4755562843512666</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233</v>
      </c>
      <c r="B408" s="5" t="s">
        <v>107</v>
      </c>
      <c r="C408" s="34">
        <v>43597</v>
      </c>
      <c r="D408" s="34">
        <v>43616</v>
      </c>
      <c r="E408" s="35">
        <v>-0.13629249668581528</v>
      </c>
      <c r="F408" s="35">
        <v>0.26265405514772094</v>
      </c>
      <c r="G408" s="35">
        <v>0.17332318374279657</v>
      </c>
      <c r="H408" s="35">
        <v>1.5554272292510891</v>
      </c>
      <c r="I408" s="35">
        <v>0.29618719631861623</v>
      </c>
      <c r="J408" s="35">
        <v>7.7528258064516131E-2</v>
      </c>
      <c r="K408" s="35">
        <v>0</v>
      </c>
      <c r="L408" s="35">
        <v>2.8886661594210255E-2</v>
      </c>
      <c r="M408" s="35">
        <v>0.28945767625617153</v>
      </c>
      <c r="N408" s="35">
        <v>0.37319945366796536</v>
      </c>
      <c r="O408" s="35">
        <v>1.5503276000000002E-2</v>
      </c>
      <c r="P408" s="35">
        <v>0.24172476835232731</v>
      </c>
      <c r="Q408" s="35">
        <v>8.0952858768741962E-2</v>
      </c>
      <c r="R408" s="35">
        <v>0.12328767123287675</v>
      </c>
      <c r="S408" s="35">
        <v>3.3818397917112164</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234</v>
      </c>
      <c r="B409" s="5" t="s">
        <v>107</v>
      </c>
      <c r="C409" s="34">
        <v>43598</v>
      </c>
      <c r="D409" s="34">
        <v>43616</v>
      </c>
      <c r="E409" s="35">
        <v>-0.13629249668581528</v>
      </c>
      <c r="F409" s="35">
        <v>0.28900896160701095</v>
      </c>
      <c r="G409" s="35">
        <v>0.17332318374279657</v>
      </c>
      <c r="H409" s="35">
        <v>1.5554272292510891</v>
      </c>
      <c r="I409" s="35">
        <v>0.29618719631861623</v>
      </c>
      <c r="J409" s="35">
        <v>7.7528258064516131E-2</v>
      </c>
      <c r="K409" s="35">
        <v>0</v>
      </c>
      <c r="L409" s="35">
        <v>2.8886661594210255E-2</v>
      </c>
      <c r="M409" s="35">
        <v>0.28945767625617153</v>
      </c>
      <c r="N409" s="35">
        <v>0.37319945366796536</v>
      </c>
      <c r="O409" s="35">
        <v>1.3206411000000001E-2</v>
      </c>
      <c r="P409" s="35">
        <v>0.24172476835232731</v>
      </c>
      <c r="Q409" s="35">
        <v>8.0619723768741949E-2</v>
      </c>
      <c r="R409" s="35">
        <v>0.12328767123287675</v>
      </c>
      <c r="S409" s="35">
        <v>3.4055646981705068</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234</v>
      </c>
      <c r="B410" s="5" t="s">
        <v>107</v>
      </c>
      <c r="C410" s="34">
        <v>43599</v>
      </c>
      <c r="D410" s="34">
        <v>43616</v>
      </c>
      <c r="E410" s="35">
        <v>-0.13629249668581528</v>
      </c>
      <c r="F410" s="35">
        <v>0.26349580335909095</v>
      </c>
      <c r="G410" s="35">
        <v>0.17332318374279657</v>
      </c>
      <c r="H410" s="35">
        <v>1.5554272292510891</v>
      </c>
      <c r="I410" s="35">
        <v>0.29618719631861623</v>
      </c>
      <c r="J410" s="35">
        <v>7.7528258064516131E-2</v>
      </c>
      <c r="K410" s="35">
        <v>0</v>
      </c>
      <c r="L410" s="35">
        <v>2.8886661594210255E-2</v>
      </c>
      <c r="M410" s="35">
        <v>0.28945767625617153</v>
      </c>
      <c r="N410" s="35">
        <v>0.37319945366796536</v>
      </c>
      <c r="O410" s="35">
        <v>1.9198188000000001E-2</v>
      </c>
      <c r="P410" s="35">
        <v>0.24172476835232731</v>
      </c>
      <c r="Q410" s="35">
        <v>7.4627946768741946E-2</v>
      </c>
      <c r="R410" s="35">
        <v>0.12328767123287675</v>
      </c>
      <c r="S410" s="35">
        <v>3.3800515399225866</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234</v>
      </c>
      <c r="B411" s="5" t="s">
        <v>107</v>
      </c>
      <c r="C411" s="34">
        <v>43600</v>
      </c>
      <c r="D411" s="34">
        <v>43616</v>
      </c>
      <c r="E411" s="35">
        <v>-0.13629249668581528</v>
      </c>
      <c r="F411" s="35">
        <v>0.25882258760701093</v>
      </c>
      <c r="G411" s="35">
        <v>0.17332318374279657</v>
      </c>
      <c r="H411" s="35">
        <v>1.5554272292510891</v>
      </c>
      <c r="I411" s="35">
        <v>0.29618719631861623</v>
      </c>
      <c r="J411" s="35">
        <v>7.7528258064516131E-2</v>
      </c>
      <c r="K411" s="35">
        <v>0</v>
      </c>
      <c r="L411" s="35">
        <v>2.8886661594210255E-2</v>
      </c>
      <c r="M411" s="35">
        <v>0.28945767625617153</v>
      </c>
      <c r="N411" s="35">
        <v>0.37319945366796536</v>
      </c>
      <c r="O411" s="35">
        <v>4.0143446999999999E-2</v>
      </c>
      <c r="P411" s="35">
        <v>0.24172476835232731</v>
      </c>
      <c r="Q411" s="35">
        <v>5.3682687768741959E-2</v>
      </c>
      <c r="R411" s="35">
        <v>0.12328767123287675</v>
      </c>
      <c r="S411" s="35">
        <v>3.3753783241705064</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234</v>
      </c>
      <c r="B412" s="5" t="s">
        <v>107</v>
      </c>
      <c r="C412" s="34">
        <v>43601</v>
      </c>
      <c r="D412" s="34">
        <v>43616</v>
      </c>
      <c r="E412" s="35">
        <v>-0.13629249668581528</v>
      </c>
      <c r="F412" s="35">
        <v>0.25791932310015098</v>
      </c>
      <c r="G412" s="35">
        <v>0.17332318374279657</v>
      </c>
      <c r="H412" s="35">
        <v>1.5554272292510891</v>
      </c>
      <c r="I412" s="35">
        <v>0.29618719631861623</v>
      </c>
      <c r="J412" s="35">
        <v>7.7528258064516131E-2</v>
      </c>
      <c r="K412" s="35">
        <v>0</v>
      </c>
      <c r="L412" s="35">
        <v>2.8886661594210255E-2</v>
      </c>
      <c r="M412" s="35">
        <v>0.28945767625617153</v>
      </c>
      <c r="N412" s="35">
        <v>0.37319945366796536</v>
      </c>
      <c r="O412" s="35">
        <v>2.5626559000000004E-2</v>
      </c>
      <c r="P412" s="35">
        <v>0.24172476835232731</v>
      </c>
      <c r="Q412" s="35">
        <v>7.1116245768741954E-2</v>
      </c>
      <c r="R412" s="35">
        <v>0.12328767123287675</v>
      </c>
      <c r="S412" s="35">
        <v>3.3773917296636462</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234</v>
      </c>
      <c r="B413" s="5" t="s">
        <v>107</v>
      </c>
      <c r="C413" s="34">
        <v>43602</v>
      </c>
      <c r="D413" s="34">
        <v>43616</v>
      </c>
      <c r="E413" s="35">
        <v>-0.13629249668581528</v>
      </c>
      <c r="F413" s="35">
        <v>0.25946091660701093</v>
      </c>
      <c r="G413" s="35">
        <v>0.17332318374279657</v>
      </c>
      <c r="H413" s="35">
        <v>1.5554272292510891</v>
      </c>
      <c r="I413" s="35">
        <v>0.29618719631861623</v>
      </c>
      <c r="J413" s="35">
        <v>7.7528258064516131E-2</v>
      </c>
      <c r="K413" s="35">
        <v>0</v>
      </c>
      <c r="L413" s="35">
        <v>2.8886661594210255E-2</v>
      </c>
      <c r="M413" s="35">
        <v>0.28945767625617153</v>
      </c>
      <c r="N413" s="35">
        <v>0.37319945366796536</v>
      </c>
      <c r="O413" s="35">
        <v>2.0685091000000003E-2</v>
      </c>
      <c r="P413" s="35">
        <v>0.24172476835232731</v>
      </c>
      <c r="Q413" s="35">
        <v>7.6057713768741958E-2</v>
      </c>
      <c r="R413" s="35">
        <v>0.12328767123287675</v>
      </c>
      <c r="S413" s="35">
        <v>3.3789333231705063</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234</v>
      </c>
      <c r="B414" s="5" t="s">
        <v>107</v>
      </c>
      <c r="C414" s="34">
        <v>43603</v>
      </c>
      <c r="D414" s="34">
        <v>43616</v>
      </c>
      <c r="E414" s="35">
        <v>-0.13629249668581528</v>
      </c>
      <c r="F414" s="35">
        <v>0.25701109907431097</v>
      </c>
      <c r="G414" s="35">
        <v>0.17332318374279657</v>
      </c>
      <c r="H414" s="35">
        <v>1.5554272292510891</v>
      </c>
      <c r="I414" s="35">
        <v>0.29618719631861623</v>
      </c>
      <c r="J414" s="35">
        <v>7.7528258064516131E-2</v>
      </c>
      <c r="K414" s="35">
        <v>0</v>
      </c>
      <c r="L414" s="35">
        <v>2.8886661594210255E-2</v>
      </c>
      <c r="M414" s="35">
        <v>0.28945767625617153</v>
      </c>
      <c r="N414" s="35">
        <v>0.37319945366796536</v>
      </c>
      <c r="O414" s="35">
        <v>1.8391437000000004E-2</v>
      </c>
      <c r="P414" s="35">
        <v>0.24172476835232731</v>
      </c>
      <c r="Q414" s="35">
        <v>7.5434697768741954E-2</v>
      </c>
      <c r="R414" s="35">
        <v>0.12328767123287675</v>
      </c>
      <c r="S414" s="35">
        <v>3.3735668356378068</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234</v>
      </c>
      <c r="B415" s="5" t="s">
        <v>107</v>
      </c>
      <c r="C415" s="34">
        <v>43604</v>
      </c>
      <c r="D415" s="34">
        <v>43616</v>
      </c>
      <c r="E415" s="35">
        <v>-0.13629249668581528</v>
      </c>
      <c r="F415" s="35">
        <v>0.30343781811322096</v>
      </c>
      <c r="G415" s="35">
        <v>0.17332318374279657</v>
      </c>
      <c r="H415" s="35">
        <v>1.5554272292510891</v>
      </c>
      <c r="I415" s="35">
        <v>0.29618719631861623</v>
      </c>
      <c r="J415" s="35">
        <v>7.7528258064516131E-2</v>
      </c>
      <c r="K415" s="35">
        <v>0</v>
      </c>
      <c r="L415" s="35">
        <v>2.8886661594210255E-2</v>
      </c>
      <c r="M415" s="35">
        <v>0.28945767625617153</v>
      </c>
      <c r="N415" s="35">
        <v>0.37319945366796536</v>
      </c>
      <c r="O415" s="35">
        <v>1.8330713999999998E-2</v>
      </c>
      <c r="P415" s="35">
        <v>0.24172476835232731</v>
      </c>
      <c r="Q415" s="35">
        <v>7.5495420768741953E-2</v>
      </c>
      <c r="R415" s="35">
        <v>0.12328767123287675</v>
      </c>
      <c r="S415" s="35">
        <v>3.4199935546767168</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235</v>
      </c>
      <c r="B416" s="5" t="s">
        <v>107</v>
      </c>
      <c r="C416" s="34">
        <v>43605</v>
      </c>
      <c r="D416" s="34">
        <v>43616</v>
      </c>
      <c r="E416" s="35">
        <v>-0.13629249668581528</v>
      </c>
      <c r="F416" s="35">
        <v>0.26227846112685094</v>
      </c>
      <c r="G416" s="35">
        <v>0.17332318374279657</v>
      </c>
      <c r="H416" s="35">
        <v>1.5554272292510891</v>
      </c>
      <c r="I416" s="35">
        <v>0.29618719631861623</v>
      </c>
      <c r="J416" s="35">
        <v>7.7528258064516131E-2</v>
      </c>
      <c r="K416" s="35">
        <v>0</v>
      </c>
      <c r="L416" s="35">
        <v>2.8886661594210255E-2</v>
      </c>
      <c r="M416" s="35">
        <v>0.28945767625617153</v>
      </c>
      <c r="N416" s="35">
        <v>0.37319945366796536</v>
      </c>
      <c r="O416" s="35">
        <v>2.0574675000000001E-2</v>
      </c>
      <c r="P416" s="35">
        <v>0.24172476835232731</v>
      </c>
      <c r="Q416" s="35">
        <v>7.325145976874195E-2</v>
      </c>
      <c r="R416" s="35">
        <v>0.12328767123287675</v>
      </c>
      <c r="S416" s="35">
        <v>3.3788341976903471</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235</v>
      </c>
      <c r="B417" s="5" t="s">
        <v>107</v>
      </c>
      <c r="C417" s="34">
        <v>43606</v>
      </c>
      <c r="D417" s="34">
        <v>43616</v>
      </c>
      <c r="E417" s="35">
        <v>-0.13629249668581528</v>
      </c>
      <c r="F417" s="35">
        <v>0.29486914800158093</v>
      </c>
      <c r="G417" s="35">
        <v>0.17332318374279657</v>
      </c>
      <c r="H417" s="35">
        <v>1.5554272292510891</v>
      </c>
      <c r="I417" s="35">
        <v>0.29618719631861623</v>
      </c>
      <c r="J417" s="35">
        <v>7.7528258064516131E-2</v>
      </c>
      <c r="K417" s="35">
        <v>0</v>
      </c>
      <c r="L417" s="35">
        <v>2.8886661594210255E-2</v>
      </c>
      <c r="M417" s="35">
        <v>0.28945767625617153</v>
      </c>
      <c r="N417" s="35">
        <v>0.37319945366796536</v>
      </c>
      <c r="O417" s="35">
        <v>1.4239458E-2</v>
      </c>
      <c r="P417" s="35">
        <v>0.24172476835232731</v>
      </c>
      <c r="Q417" s="35">
        <v>7.9586676768741954E-2</v>
      </c>
      <c r="R417" s="35">
        <v>0.12328767123287675</v>
      </c>
      <c r="S417" s="35">
        <v>3.4114248845650765</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235</v>
      </c>
      <c r="B418" s="5" t="s">
        <v>107</v>
      </c>
      <c r="C418" s="34">
        <v>43607</v>
      </c>
      <c r="D418" s="34">
        <v>43616</v>
      </c>
      <c r="E418" s="35">
        <v>-0.13629249668581528</v>
      </c>
      <c r="F418" s="35">
        <v>0.25674086160701093</v>
      </c>
      <c r="G418" s="35">
        <v>0.17332318374279657</v>
      </c>
      <c r="H418" s="35">
        <v>1.5554272292510891</v>
      </c>
      <c r="I418" s="35">
        <v>0.29618719631861623</v>
      </c>
      <c r="J418" s="35">
        <v>7.7528258064516131E-2</v>
      </c>
      <c r="K418" s="35">
        <v>0</v>
      </c>
      <c r="L418" s="35">
        <v>2.8886661594210255E-2</v>
      </c>
      <c r="M418" s="35">
        <v>0.28945767625617153</v>
      </c>
      <c r="N418" s="35">
        <v>0.37319945366796536</v>
      </c>
      <c r="O418" s="35">
        <v>4.7146680000000003E-2</v>
      </c>
      <c r="P418" s="35">
        <v>0.24172476835232731</v>
      </c>
      <c r="Q418" s="35">
        <v>5.4596124768741962E-2</v>
      </c>
      <c r="R418" s="35">
        <v>0.12328767123287675</v>
      </c>
      <c r="S418" s="35">
        <v>3.3812132681705065</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235</v>
      </c>
      <c r="B419" s="5" t="s">
        <v>107</v>
      </c>
      <c r="C419" s="34">
        <v>43608</v>
      </c>
      <c r="D419" s="34">
        <v>43616</v>
      </c>
      <c r="E419" s="35">
        <v>-0.13629249668581528</v>
      </c>
      <c r="F419" s="35">
        <v>0.25577389860701094</v>
      </c>
      <c r="G419" s="35">
        <v>0.17332318374279657</v>
      </c>
      <c r="H419" s="35">
        <v>1.5554272292510891</v>
      </c>
      <c r="I419" s="35">
        <v>0.29618719631861623</v>
      </c>
      <c r="J419" s="35">
        <v>7.7528258064516131E-2</v>
      </c>
      <c r="K419" s="35">
        <v>0</v>
      </c>
      <c r="L419" s="35">
        <v>2.8886661594210255E-2</v>
      </c>
      <c r="M419" s="35">
        <v>0.28945767625617153</v>
      </c>
      <c r="N419" s="35">
        <v>0.37319945366796536</v>
      </c>
      <c r="O419" s="35">
        <v>1.8315837000000001E-2</v>
      </c>
      <c r="P419" s="35">
        <v>0.24172476835232731</v>
      </c>
      <c r="Q419" s="35">
        <v>7.5510297768741949E-2</v>
      </c>
      <c r="R419" s="35">
        <v>0.12328767123287675</v>
      </c>
      <c r="S419" s="35">
        <v>3.3723296351705065</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235</v>
      </c>
      <c r="B420" s="5" t="s">
        <v>107</v>
      </c>
      <c r="C420" s="34">
        <v>43609</v>
      </c>
      <c r="D420" s="34">
        <v>43616</v>
      </c>
      <c r="E420" s="35">
        <v>-0.13629249668581528</v>
      </c>
      <c r="F420" s="35">
        <v>0.25577389860701094</v>
      </c>
      <c r="G420" s="35">
        <v>0.17332318374279657</v>
      </c>
      <c r="H420" s="35">
        <v>1.5554272292510891</v>
      </c>
      <c r="I420" s="35">
        <v>0.29618719631861623</v>
      </c>
      <c r="J420" s="35">
        <v>7.7528258064516131E-2</v>
      </c>
      <c r="K420" s="35">
        <v>0</v>
      </c>
      <c r="L420" s="35">
        <v>2.8886661594210255E-2</v>
      </c>
      <c r="M420" s="35">
        <v>0.28945767625617153</v>
      </c>
      <c r="N420" s="35">
        <v>0.37319945366796536</v>
      </c>
      <c r="O420" s="35">
        <v>1.6246296E-2</v>
      </c>
      <c r="P420" s="35">
        <v>0.24172476835232731</v>
      </c>
      <c r="Q420" s="35">
        <v>7.7579838768741957E-2</v>
      </c>
      <c r="R420" s="35">
        <v>0.12328767123287675</v>
      </c>
      <c r="S420" s="35">
        <v>3.3723296351705065</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235</v>
      </c>
      <c r="B421" s="5" t="s">
        <v>107</v>
      </c>
      <c r="C421" s="34">
        <v>43610</v>
      </c>
      <c r="D421" s="34">
        <v>43616</v>
      </c>
      <c r="E421" s="35">
        <v>-0.13629249668581528</v>
      </c>
      <c r="F421" s="35">
        <v>0.26162662660701097</v>
      </c>
      <c r="G421" s="35">
        <v>0.17332318374279657</v>
      </c>
      <c r="H421" s="35">
        <v>1.5554272292510891</v>
      </c>
      <c r="I421" s="35">
        <v>0.29618719631861623</v>
      </c>
      <c r="J421" s="35">
        <v>7.7528258064516131E-2</v>
      </c>
      <c r="K421" s="35">
        <v>0</v>
      </c>
      <c r="L421" s="35">
        <v>2.8886661594210255E-2</v>
      </c>
      <c r="M421" s="35">
        <v>0.28945767625617153</v>
      </c>
      <c r="N421" s="35">
        <v>0.37319945366796536</v>
      </c>
      <c r="O421" s="35">
        <v>2.2405122E-2</v>
      </c>
      <c r="P421" s="35">
        <v>0.24172476835232731</v>
      </c>
      <c r="Q421" s="35">
        <v>7.1421012768741951E-2</v>
      </c>
      <c r="R421" s="35">
        <v>0.12328767123287675</v>
      </c>
      <c r="S421" s="35">
        <v>3.3781823631705064</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235</v>
      </c>
      <c r="B422" s="5" t="s">
        <v>107</v>
      </c>
      <c r="C422" s="34">
        <v>43611</v>
      </c>
      <c r="D422" s="34">
        <v>43616</v>
      </c>
      <c r="E422" s="35">
        <v>-0.13629249668581528</v>
      </c>
      <c r="F422" s="35">
        <v>0.26508118952029097</v>
      </c>
      <c r="G422" s="35">
        <v>0.17332318374279657</v>
      </c>
      <c r="H422" s="35">
        <v>1.5554272292510891</v>
      </c>
      <c r="I422" s="35">
        <v>0.29618719631861623</v>
      </c>
      <c r="J422" s="35">
        <v>7.7528258064516131E-2</v>
      </c>
      <c r="K422" s="35">
        <v>0</v>
      </c>
      <c r="L422" s="35">
        <v>2.8886661594210255E-2</v>
      </c>
      <c r="M422" s="35">
        <v>0.28945767625617153</v>
      </c>
      <c r="N422" s="35">
        <v>0.37319945366796536</v>
      </c>
      <c r="O422" s="35">
        <v>1.5739533000000003E-2</v>
      </c>
      <c r="P422" s="35">
        <v>0.24172476835232731</v>
      </c>
      <c r="Q422" s="35">
        <v>7.8086601768741951E-2</v>
      </c>
      <c r="R422" s="35">
        <v>0.12328767123287675</v>
      </c>
      <c r="S422" s="35">
        <v>3.3816369260837864</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236</v>
      </c>
      <c r="B423" s="5" t="s">
        <v>107</v>
      </c>
      <c r="C423" s="34">
        <v>43612</v>
      </c>
      <c r="D423" s="34">
        <v>43616</v>
      </c>
      <c r="E423" s="35">
        <v>-0.13629249668581528</v>
      </c>
      <c r="F423" s="35">
        <v>0.27230335261941097</v>
      </c>
      <c r="G423" s="35">
        <v>0.17332318374279657</v>
      </c>
      <c r="H423" s="35">
        <v>1.5554272292510891</v>
      </c>
      <c r="I423" s="35">
        <v>0.29618719631861623</v>
      </c>
      <c r="J423" s="35">
        <v>7.7528258064516131E-2</v>
      </c>
      <c r="K423" s="35">
        <v>0</v>
      </c>
      <c r="L423" s="35">
        <v>2.8886661594210255E-2</v>
      </c>
      <c r="M423" s="35">
        <v>0.28945767625617153</v>
      </c>
      <c r="N423" s="35">
        <v>0.37319945366796536</v>
      </c>
      <c r="O423" s="35">
        <v>1.8441018000000003E-2</v>
      </c>
      <c r="P423" s="35">
        <v>0.24172476835232731</v>
      </c>
      <c r="Q423" s="35">
        <v>7.5385116768741947E-2</v>
      </c>
      <c r="R423" s="35">
        <v>0.12328767123287675</v>
      </c>
      <c r="S423" s="35">
        <v>3.3888590891829065</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236</v>
      </c>
      <c r="B424" s="5" t="s">
        <v>107</v>
      </c>
      <c r="C424" s="34">
        <v>43613</v>
      </c>
      <c r="D424" s="34">
        <v>43616</v>
      </c>
      <c r="E424" s="35">
        <v>-0.13629249668581528</v>
      </c>
      <c r="F424" s="35">
        <v>0.29472805533309099</v>
      </c>
      <c r="G424" s="35">
        <v>0.17332318374279657</v>
      </c>
      <c r="H424" s="35">
        <v>1.5554272292510891</v>
      </c>
      <c r="I424" s="35">
        <v>0.29618719631861623</v>
      </c>
      <c r="J424" s="35">
        <v>7.7528258064516131E-2</v>
      </c>
      <c r="K424" s="35">
        <v>0</v>
      </c>
      <c r="L424" s="35">
        <v>2.8886661594210255E-2</v>
      </c>
      <c r="M424" s="35">
        <v>0.28945767625617153</v>
      </c>
      <c r="N424" s="35">
        <v>0.37319945366796536</v>
      </c>
      <c r="O424" s="35">
        <v>3.0936879000000004E-2</v>
      </c>
      <c r="P424" s="35">
        <v>0.24172476835232731</v>
      </c>
      <c r="Q424" s="35">
        <v>6.288925576874195E-2</v>
      </c>
      <c r="R424" s="35">
        <v>0.12328767123287675</v>
      </c>
      <c r="S424" s="35">
        <v>3.4112837918965866</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236</v>
      </c>
      <c r="B425" s="5" t="s">
        <v>107</v>
      </c>
      <c r="C425" s="34">
        <v>43614</v>
      </c>
      <c r="D425" s="34">
        <v>43616</v>
      </c>
      <c r="E425" s="35">
        <v>-0.13629249668581528</v>
      </c>
      <c r="F425" s="35">
        <v>0.35028114760701096</v>
      </c>
      <c r="G425" s="35">
        <v>0.17332318374279657</v>
      </c>
      <c r="H425" s="35">
        <v>1.5554272292510891</v>
      </c>
      <c r="I425" s="35">
        <v>0.29618719631861623</v>
      </c>
      <c r="J425" s="35">
        <v>7.7528258064516131E-2</v>
      </c>
      <c r="K425" s="35">
        <v>0</v>
      </c>
      <c r="L425" s="35">
        <v>2.8886661594210255E-2</v>
      </c>
      <c r="M425" s="35">
        <v>0.28945767625617153</v>
      </c>
      <c r="N425" s="35">
        <v>0.37319945366796536</v>
      </c>
      <c r="O425" s="35">
        <v>3.0239073000000005E-2</v>
      </c>
      <c r="P425" s="35">
        <v>0.24172476835232731</v>
      </c>
      <c r="Q425" s="35">
        <v>6.3587061768741945E-2</v>
      </c>
      <c r="R425" s="35">
        <v>0.12328767123287675</v>
      </c>
      <c r="S425" s="35">
        <v>3.4668368841705064</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236</v>
      </c>
      <c r="B426" s="5" t="s">
        <v>107</v>
      </c>
      <c r="C426" s="34">
        <v>43615</v>
      </c>
      <c r="D426" s="34">
        <v>43616</v>
      </c>
      <c r="E426" s="35">
        <v>-0.13629249668581528</v>
      </c>
      <c r="F426" s="35">
        <v>0.45106639022866096</v>
      </c>
      <c r="G426" s="35">
        <v>0.17332318374279657</v>
      </c>
      <c r="H426" s="35">
        <v>1.5554272292510891</v>
      </c>
      <c r="I426" s="35">
        <v>0.29618719631861623</v>
      </c>
      <c r="J426" s="35">
        <v>7.7528258064516131E-2</v>
      </c>
      <c r="K426" s="35">
        <v>0</v>
      </c>
      <c r="L426" s="35">
        <v>2.8886661594210255E-2</v>
      </c>
      <c r="M426" s="35">
        <v>0.28945767625617153</v>
      </c>
      <c r="N426" s="35">
        <v>0.37319945366796536</v>
      </c>
      <c r="O426" s="35">
        <v>7.0175303999999994E-2</v>
      </c>
      <c r="P426" s="35">
        <v>0.24172476835232731</v>
      </c>
      <c r="Q426" s="35">
        <v>2.3650830768741957E-2</v>
      </c>
      <c r="R426" s="35">
        <v>0.12328767123287675</v>
      </c>
      <c r="S426" s="35">
        <v>3.5676221267921564</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236</v>
      </c>
      <c r="B427" s="5" t="s">
        <v>107</v>
      </c>
      <c r="C427" s="34">
        <v>43616</v>
      </c>
      <c r="D427" s="34">
        <v>43616</v>
      </c>
      <c r="E427" s="35">
        <v>-0.13629249668581528</v>
      </c>
      <c r="F427" s="35">
        <v>0.39542553092985094</v>
      </c>
      <c r="G427" s="35">
        <v>0.17332318374279657</v>
      </c>
      <c r="H427" s="35">
        <v>1.5554272292510891</v>
      </c>
      <c r="I427" s="35">
        <v>0.29618719631861623</v>
      </c>
      <c r="J427" s="35">
        <v>7.7528258064516131E-2</v>
      </c>
      <c r="K427" s="35">
        <v>0</v>
      </c>
      <c r="L427" s="35">
        <v>2.8886661594210255E-2</v>
      </c>
      <c r="M427" s="35">
        <v>0.28945767625617153</v>
      </c>
      <c r="N427" s="35">
        <v>0.37319945366796536</v>
      </c>
      <c r="O427" s="35">
        <v>4.5513963000000004E-2</v>
      </c>
      <c r="P427" s="35">
        <v>0.24172476835232731</v>
      </c>
      <c r="Q427" s="35">
        <v>4.8312171768741946E-2</v>
      </c>
      <c r="R427" s="35">
        <v>0.12328767123287675</v>
      </c>
      <c r="S427" s="35">
        <v>3.5119812674933466</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236</v>
      </c>
      <c r="B428" s="5" t="s">
        <v>108</v>
      </c>
      <c r="C428" s="34">
        <v>43617</v>
      </c>
      <c r="D428" s="34">
        <v>43646</v>
      </c>
      <c r="E428" s="35">
        <v>-0.11844944292237441</v>
      </c>
      <c r="F428" s="35">
        <v>0.19445709538320616</v>
      </c>
      <c r="G428" s="35">
        <v>0.17461687349188273</v>
      </c>
      <c r="H428" s="35">
        <v>0.85567353508574462</v>
      </c>
      <c r="I428" s="35">
        <v>0.35897069912280699</v>
      </c>
      <c r="J428" s="35">
        <v>9.2761866666666651E-2</v>
      </c>
      <c r="K428" s="35">
        <v>0</v>
      </c>
      <c r="L428" s="35">
        <v>5.4795439260481395E-2</v>
      </c>
      <c r="M428" s="35">
        <v>0.29378158899231105</v>
      </c>
      <c r="N428" s="35">
        <v>0.37410857461441194</v>
      </c>
      <c r="O428" s="35">
        <v>0.15421858199999999</v>
      </c>
      <c r="P428" s="35">
        <v>0.23470640512393995</v>
      </c>
      <c r="Q428" s="35">
        <v>-7.4343442236815091E-2</v>
      </c>
      <c r="R428" s="35">
        <v>0.12328767123287675</v>
      </c>
      <c r="S428" s="35">
        <v>2.7185854458151386</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236</v>
      </c>
      <c r="B429" s="5" t="s">
        <v>108</v>
      </c>
      <c r="C429" s="34">
        <v>43618</v>
      </c>
      <c r="D429" s="34">
        <v>43646</v>
      </c>
      <c r="E429" s="35">
        <v>-0.11844944292237441</v>
      </c>
      <c r="F429" s="35">
        <v>0.19445709538320616</v>
      </c>
      <c r="G429" s="35">
        <v>0.17461687349188273</v>
      </c>
      <c r="H429" s="35">
        <v>0.85567353508574462</v>
      </c>
      <c r="I429" s="35">
        <v>0.35897069912280699</v>
      </c>
      <c r="J429" s="35">
        <v>9.2761866666666651E-2</v>
      </c>
      <c r="K429" s="35">
        <v>0</v>
      </c>
      <c r="L429" s="35">
        <v>5.4795439260481395E-2</v>
      </c>
      <c r="M429" s="35">
        <v>0.29378158899231105</v>
      </c>
      <c r="N429" s="35">
        <v>0.37410857461441188</v>
      </c>
      <c r="O429" s="35">
        <v>2.5517124000000002E-2</v>
      </c>
      <c r="P429" s="35">
        <v>0.23470640512393995</v>
      </c>
      <c r="Q429" s="35">
        <v>5.4358015763184914E-2</v>
      </c>
      <c r="R429" s="35">
        <v>0.12328767123287675</v>
      </c>
      <c r="S429" s="35">
        <v>2.7185854458151386</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237</v>
      </c>
      <c r="B430" s="5" t="s">
        <v>108</v>
      </c>
      <c r="C430" s="34">
        <v>43619</v>
      </c>
      <c r="D430" s="34">
        <v>43646</v>
      </c>
      <c r="E430" s="35">
        <v>-0.11844944292237441</v>
      </c>
      <c r="F430" s="35">
        <v>0.19445709538320616</v>
      </c>
      <c r="G430" s="35">
        <v>0.17461687349188273</v>
      </c>
      <c r="H430" s="35">
        <v>0.85567353508574462</v>
      </c>
      <c r="I430" s="35">
        <v>0.35897069912280699</v>
      </c>
      <c r="J430" s="35">
        <v>9.2761866666666651E-2</v>
      </c>
      <c r="K430" s="35">
        <v>0</v>
      </c>
      <c r="L430" s="35">
        <v>5.4795439260481395E-2</v>
      </c>
      <c r="M430" s="35">
        <v>0.29378158899231105</v>
      </c>
      <c r="N430" s="35">
        <v>0.37410857461441188</v>
      </c>
      <c r="O430" s="35">
        <v>1.421181E-2</v>
      </c>
      <c r="P430" s="35">
        <v>0.23470640512393995</v>
      </c>
      <c r="Q430" s="35">
        <v>6.5663329763184911E-2</v>
      </c>
      <c r="R430" s="35">
        <v>0.12328767123287675</v>
      </c>
      <c r="S430" s="35">
        <v>2.7185854458151386</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237</v>
      </c>
      <c r="B431" s="5" t="s">
        <v>108</v>
      </c>
      <c r="C431" s="34">
        <v>43620</v>
      </c>
      <c r="D431" s="34">
        <v>43646</v>
      </c>
      <c r="E431" s="35">
        <v>-0.11844944292237441</v>
      </c>
      <c r="F431" s="35">
        <v>0.19445709538320616</v>
      </c>
      <c r="G431" s="35">
        <v>0.17461687349188273</v>
      </c>
      <c r="H431" s="35">
        <v>0.85567353508574462</v>
      </c>
      <c r="I431" s="35">
        <v>0.35897069912280699</v>
      </c>
      <c r="J431" s="35">
        <v>9.2761866666666651E-2</v>
      </c>
      <c r="K431" s="35">
        <v>0</v>
      </c>
      <c r="L431" s="35">
        <v>5.4795439260481395E-2</v>
      </c>
      <c r="M431" s="35">
        <v>0.29378158899231105</v>
      </c>
      <c r="N431" s="35">
        <v>0.37410857461441188</v>
      </c>
      <c r="O431" s="35">
        <v>3.0989232000000005E-2</v>
      </c>
      <c r="P431" s="35">
        <v>0.23470640512393995</v>
      </c>
      <c r="Q431" s="35">
        <v>4.888590776318491E-2</v>
      </c>
      <c r="R431" s="35">
        <v>0.12328767123287675</v>
      </c>
      <c r="S431" s="35">
        <v>2.7185854458151386</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237</v>
      </c>
      <c r="B432" s="5" t="s">
        <v>108</v>
      </c>
      <c r="C432" s="34">
        <v>43621</v>
      </c>
      <c r="D432" s="34">
        <v>43646</v>
      </c>
      <c r="E432" s="35">
        <v>-0.11844944292237441</v>
      </c>
      <c r="F432" s="35">
        <v>0.19445709538320616</v>
      </c>
      <c r="G432" s="35">
        <v>0.17461687349188273</v>
      </c>
      <c r="H432" s="35">
        <v>0.85567353508574462</v>
      </c>
      <c r="I432" s="35">
        <v>0.35897069912280699</v>
      </c>
      <c r="J432" s="35">
        <v>9.2761866666666651E-2</v>
      </c>
      <c r="K432" s="35">
        <v>0</v>
      </c>
      <c r="L432" s="35">
        <v>5.4795439260481395E-2</v>
      </c>
      <c r="M432" s="35">
        <v>0.29378158899231105</v>
      </c>
      <c r="N432" s="35">
        <v>0.37410857461441188</v>
      </c>
      <c r="O432" s="35">
        <v>3.0171204E-2</v>
      </c>
      <c r="P432" s="35">
        <v>0.23470640512393995</v>
      </c>
      <c r="Q432" s="35">
        <v>4.9703935763184916E-2</v>
      </c>
      <c r="R432" s="35">
        <v>0.12328767123287675</v>
      </c>
      <c r="S432" s="35">
        <v>2.7185854458151386</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237</v>
      </c>
      <c r="B433" s="5" t="s">
        <v>108</v>
      </c>
      <c r="C433" s="34">
        <v>43622</v>
      </c>
      <c r="D433" s="34">
        <v>43646</v>
      </c>
      <c r="E433" s="35">
        <v>-0.11844944292237441</v>
      </c>
      <c r="F433" s="35">
        <v>0.18654042538320617</v>
      </c>
      <c r="G433" s="35">
        <v>0.17461687349188273</v>
      </c>
      <c r="H433" s="35">
        <v>0.85567353508574462</v>
      </c>
      <c r="I433" s="35">
        <v>0.35897069912280699</v>
      </c>
      <c r="J433" s="35">
        <v>9.2761866666666651E-2</v>
      </c>
      <c r="K433" s="35">
        <v>0</v>
      </c>
      <c r="L433" s="35">
        <v>5.4795439260481395E-2</v>
      </c>
      <c r="M433" s="35">
        <v>0.29378158899231105</v>
      </c>
      <c r="N433" s="35">
        <v>0.37410857461441188</v>
      </c>
      <c r="O433" s="35">
        <v>3.1840794000000006E-2</v>
      </c>
      <c r="P433" s="35">
        <v>0.23470640512393995</v>
      </c>
      <c r="Q433" s="35">
        <v>5.5951015763184911E-2</v>
      </c>
      <c r="R433" s="35">
        <v>0.12328767123287675</v>
      </c>
      <c r="S433" s="35">
        <v>2.7185854458151386</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237</v>
      </c>
      <c r="B434" s="5" t="s">
        <v>108</v>
      </c>
      <c r="C434" s="34">
        <v>43623</v>
      </c>
      <c r="D434" s="34">
        <v>43646</v>
      </c>
      <c r="E434" s="35">
        <v>-0.11844944292237441</v>
      </c>
      <c r="F434" s="35">
        <v>0.19445709538320616</v>
      </c>
      <c r="G434" s="35">
        <v>0.17461687349188273</v>
      </c>
      <c r="H434" s="35">
        <v>0.85567353508574462</v>
      </c>
      <c r="I434" s="35">
        <v>0.35897069912280699</v>
      </c>
      <c r="J434" s="35">
        <v>9.2761866666666651E-2</v>
      </c>
      <c r="K434" s="35">
        <v>0</v>
      </c>
      <c r="L434" s="35">
        <v>5.4795439260481395E-2</v>
      </c>
      <c r="M434" s="35">
        <v>0.29378158899231105</v>
      </c>
      <c r="N434" s="35">
        <v>0.37410857461441188</v>
      </c>
      <c r="O434" s="35">
        <v>2.7473940000000002E-2</v>
      </c>
      <c r="P434" s="35">
        <v>0.23470640512393995</v>
      </c>
      <c r="Q434" s="35">
        <v>5.2401199763184907E-2</v>
      </c>
      <c r="R434" s="35">
        <v>0.12328767123287675</v>
      </c>
      <c r="S434" s="35">
        <v>2.7185854458151386</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237</v>
      </c>
      <c r="B435" s="5" t="s">
        <v>108</v>
      </c>
      <c r="C435" s="34">
        <v>43624</v>
      </c>
      <c r="D435" s="34">
        <v>43646</v>
      </c>
      <c r="E435" s="35">
        <v>-0.11844944292237441</v>
      </c>
      <c r="F435" s="35">
        <v>0.19445709538320616</v>
      </c>
      <c r="G435" s="35">
        <v>0.17461687349188273</v>
      </c>
      <c r="H435" s="35">
        <v>0.85567353508574462</v>
      </c>
      <c r="I435" s="35">
        <v>0.35897069912280699</v>
      </c>
      <c r="J435" s="35">
        <v>9.2761866666666651E-2</v>
      </c>
      <c r="K435" s="35">
        <v>0</v>
      </c>
      <c r="L435" s="35">
        <v>5.4795439260481395E-2</v>
      </c>
      <c r="M435" s="35">
        <v>0.29378158899231105</v>
      </c>
      <c r="N435" s="35">
        <v>0.37410857461441188</v>
      </c>
      <c r="O435" s="35">
        <v>3.2800167000000005E-2</v>
      </c>
      <c r="P435" s="35">
        <v>0.23470640512393995</v>
      </c>
      <c r="Q435" s="35">
        <v>4.7074972763184904E-2</v>
      </c>
      <c r="R435" s="35">
        <v>0.12328767123287675</v>
      </c>
      <c r="S435" s="35">
        <v>2.7185854458151386</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237</v>
      </c>
      <c r="B436" s="5" t="s">
        <v>108</v>
      </c>
      <c r="C436" s="34">
        <v>43625</v>
      </c>
      <c r="D436" s="34">
        <v>43646</v>
      </c>
      <c r="E436" s="35">
        <v>-0.11844944292237441</v>
      </c>
      <c r="F436" s="35">
        <v>0.19445709538320616</v>
      </c>
      <c r="G436" s="35">
        <v>0.17461687349188273</v>
      </c>
      <c r="H436" s="35">
        <v>0.85567353508574462</v>
      </c>
      <c r="I436" s="35">
        <v>0.35897069912280699</v>
      </c>
      <c r="J436" s="35">
        <v>9.2761866666666651E-2</v>
      </c>
      <c r="K436" s="35">
        <v>0</v>
      </c>
      <c r="L436" s="35">
        <v>5.4795439260481395E-2</v>
      </c>
      <c r="M436" s="35">
        <v>0.29378158899231105</v>
      </c>
      <c r="N436" s="35">
        <v>0.37410857461441188</v>
      </c>
      <c r="O436" s="35">
        <v>2.4421617E-2</v>
      </c>
      <c r="P436" s="35">
        <v>0.23470640512393995</v>
      </c>
      <c r="Q436" s="35">
        <v>5.5453522763184923E-2</v>
      </c>
      <c r="R436" s="35">
        <v>0.12328767123287675</v>
      </c>
      <c r="S436" s="35">
        <v>2.7185854458151382</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238</v>
      </c>
      <c r="B437" s="5" t="s">
        <v>108</v>
      </c>
      <c r="C437" s="34">
        <v>43626</v>
      </c>
      <c r="D437" s="34">
        <v>43646</v>
      </c>
      <c r="E437" s="35">
        <v>-0.11844944292237441</v>
      </c>
      <c r="F437" s="35">
        <v>0.19445709538320616</v>
      </c>
      <c r="G437" s="35">
        <v>0.17461687349188273</v>
      </c>
      <c r="H437" s="35">
        <v>0.85567353508574462</v>
      </c>
      <c r="I437" s="35">
        <v>0.35897069912280699</v>
      </c>
      <c r="J437" s="35">
        <v>9.2761866666666651E-2</v>
      </c>
      <c r="K437" s="35">
        <v>0</v>
      </c>
      <c r="L437" s="35">
        <v>5.4795439260481395E-2</v>
      </c>
      <c r="M437" s="35">
        <v>0.29378158899231105</v>
      </c>
      <c r="N437" s="35">
        <v>0.37410857461441188</v>
      </c>
      <c r="O437" s="35">
        <v>2.7108891000000003E-2</v>
      </c>
      <c r="P437" s="35">
        <v>0.23470640512393995</v>
      </c>
      <c r="Q437" s="35">
        <v>5.2766248763184899E-2</v>
      </c>
      <c r="R437" s="35">
        <v>0.12328767123287675</v>
      </c>
      <c r="S437" s="35">
        <v>2.7185854458151386</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238</v>
      </c>
      <c r="B438" s="5" t="s">
        <v>108</v>
      </c>
      <c r="C438" s="34">
        <v>43627</v>
      </c>
      <c r="D438" s="34">
        <v>43646</v>
      </c>
      <c r="E438" s="35">
        <v>-0.11844944292237441</v>
      </c>
      <c r="F438" s="35">
        <v>0.19445709538320616</v>
      </c>
      <c r="G438" s="35">
        <v>0.17461687349188273</v>
      </c>
      <c r="H438" s="35">
        <v>0.85567353508574462</v>
      </c>
      <c r="I438" s="35">
        <v>0.35897069912280699</v>
      </c>
      <c r="J438" s="35">
        <v>9.2761866666666651E-2</v>
      </c>
      <c r="K438" s="35">
        <v>0</v>
      </c>
      <c r="L438" s="35">
        <v>5.4795439260481395E-2</v>
      </c>
      <c r="M438" s="35">
        <v>0.29378158899231105</v>
      </c>
      <c r="N438" s="35">
        <v>0.37410857461441183</v>
      </c>
      <c r="O438" s="35">
        <v>3.2834087999999997E-2</v>
      </c>
      <c r="P438" s="35">
        <v>0.23470640512393995</v>
      </c>
      <c r="Q438" s="35">
        <v>4.7041051763184925E-2</v>
      </c>
      <c r="R438" s="35">
        <v>0.12328767123287675</v>
      </c>
      <c r="S438" s="35">
        <v>2.7185854458151386</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238</v>
      </c>
      <c r="B439" s="5" t="s">
        <v>108</v>
      </c>
      <c r="C439" s="34">
        <v>43628</v>
      </c>
      <c r="D439" s="34">
        <v>43646</v>
      </c>
      <c r="E439" s="35">
        <v>-0.11844944292237441</v>
      </c>
      <c r="F439" s="35">
        <v>0.19445709538320616</v>
      </c>
      <c r="G439" s="35">
        <v>0.17461687349188273</v>
      </c>
      <c r="H439" s="35">
        <v>0.85567353508574462</v>
      </c>
      <c r="I439" s="35">
        <v>0.35897069912280699</v>
      </c>
      <c r="J439" s="35">
        <v>9.2761866666666651E-2</v>
      </c>
      <c r="K439" s="35">
        <v>0</v>
      </c>
      <c r="L439" s="35">
        <v>5.4795439260481395E-2</v>
      </c>
      <c r="M439" s="35">
        <v>0.29378158899231105</v>
      </c>
      <c r="N439" s="35">
        <v>0.37410857461441188</v>
      </c>
      <c r="O439" s="35">
        <v>2.6965134000000002E-2</v>
      </c>
      <c r="P439" s="35">
        <v>0.23470640512393995</v>
      </c>
      <c r="Q439" s="35">
        <v>5.2910005763184914E-2</v>
      </c>
      <c r="R439" s="35">
        <v>0.12328767123287675</v>
      </c>
      <c r="S439" s="35">
        <v>2.7185854458151386</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238</v>
      </c>
      <c r="B440" s="5" t="s">
        <v>108</v>
      </c>
      <c r="C440" s="34">
        <v>43629</v>
      </c>
      <c r="D440" s="34">
        <v>43646</v>
      </c>
      <c r="E440" s="35">
        <v>-0.11844944292237441</v>
      </c>
      <c r="F440" s="35">
        <v>0.19445709538320616</v>
      </c>
      <c r="G440" s="35">
        <v>0.17461687349188273</v>
      </c>
      <c r="H440" s="35">
        <v>0.85567353508574462</v>
      </c>
      <c r="I440" s="35">
        <v>0.35897069912280699</v>
      </c>
      <c r="J440" s="35">
        <v>9.2761866666666651E-2</v>
      </c>
      <c r="K440" s="35">
        <v>0</v>
      </c>
      <c r="L440" s="35">
        <v>5.4795439260481395E-2</v>
      </c>
      <c r="M440" s="35">
        <v>0.29378158899231105</v>
      </c>
      <c r="N440" s="35">
        <v>0.37410857461441188</v>
      </c>
      <c r="O440" s="35">
        <v>2.6679357000000001E-2</v>
      </c>
      <c r="P440" s="35">
        <v>0.23470640512393995</v>
      </c>
      <c r="Q440" s="35">
        <v>5.3195782763184915E-2</v>
      </c>
      <c r="R440" s="35">
        <v>0.12328767123287675</v>
      </c>
      <c r="S440" s="35">
        <v>2.7185854458151386</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238</v>
      </c>
      <c r="B441" s="5" t="s">
        <v>108</v>
      </c>
      <c r="C441" s="34">
        <v>43630</v>
      </c>
      <c r="D441" s="34">
        <v>43646</v>
      </c>
      <c r="E441" s="35">
        <v>-0.11844944292237441</v>
      </c>
      <c r="F441" s="35">
        <v>0.19445709538320616</v>
      </c>
      <c r="G441" s="35">
        <v>0.17461687349188273</v>
      </c>
      <c r="H441" s="35">
        <v>0.85567353508574462</v>
      </c>
      <c r="I441" s="35">
        <v>0.35897069912280699</v>
      </c>
      <c r="J441" s="35">
        <v>9.2761866666666651E-2</v>
      </c>
      <c r="K441" s="35">
        <v>0</v>
      </c>
      <c r="L441" s="35">
        <v>5.4795439260481395E-2</v>
      </c>
      <c r="M441" s="35">
        <v>0.29378158899231105</v>
      </c>
      <c r="N441" s="35">
        <v>0.37410857461441188</v>
      </c>
      <c r="O441" s="35">
        <v>2.0661848999999999E-2</v>
      </c>
      <c r="P441" s="35">
        <v>0.23470640512393995</v>
      </c>
      <c r="Q441" s="35">
        <v>5.9213290763184927E-2</v>
      </c>
      <c r="R441" s="35">
        <v>0.12328767123287675</v>
      </c>
      <c r="S441" s="35">
        <v>2.7185854458151386</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238</v>
      </c>
      <c r="B442" s="5" t="s">
        <v>108</v>
      </c>
      <c r="C442" s="34">
        <v>43631</v>
      </c>
      <c r="D442" s="34">
        <v>43646</v>
      </c>
      <c r="E442" s="35">
        <v>-0.11844944292237441</v>
      </c>
      <c r="F442" s="35">
        <v>0.19154042538320615</v>
      </c>
      <c r="G442" s="35">
        <v>0.17461687349188273</v>
      </c>
      <c r="H442" s="35">
        <v>0.85567353508574462</v>
      </c>
      <c r="I442" s="35">
        <v>0.35897069912280699</v>
      </c>
      <c r="J442" s="35">
        <v>9.2761866666666651E-2</v>
      </c>
      <c r="K442" s="35">
        <v>0</v>
      </c>
      <c r="L442" s="35">
        <v>5.4795439260481395E-2</v>
      </c>
      <c r="M442" s="35">
        <v>0.29378158899231105</v>
      </c>
      <c r="N442" s="35">
        <v>0.37410857461441188</v>
      </c>
      <c r="O442" s="35">
        <v>2.6377681000000004E-2</v>
      </c>
      <c r="P442" s="35">
        <v>0.23470640512393995</v>
      </c>
      <c r="Q442" s="35">
        <v>5.6414128763184919E-2</v>
      </c>
      <c r="R442" s="35">
        <v>0.12328767123287675</v>
      </c>
      <c r="S442" s="35">
        <v>2.7185854458151386</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238</v>
      </c>
      <c r="B443" s="5" t="s">
        <v>108</v>
      </c>
      <c r="C443" s="34">
        <v>43632</v>
      </c>
      <c r="D443" s="34">
        <v>43646</v>
      </c>
      <c r="E443" s="35">
        <v>-0.11844944292237441</v>
      </c>
      <c r="F443" s="35">
        <v>0.19445709538320616</v>
      </c>
      <c r="G443" s="35">
        <v>0.17461687349188273</v>
      </c>
      <c r="H443" s="35">
        <v>0.85567353508574462</v>
      </c>
      <c r="I443" s="35">
        <v>0.35897069912280699</v>
      </c>
      <c r="J443" s="35">
        <v>9.2761866666666651E-2</v>
      </c>
      <c r="K443" s="35">
        <v>0</v>
      </c>
      <c r="L443" s="35">
        <v>5.4795439260481395E-2</v>
      </c>
      <c r="M443" s="35">
        <v>0.29378158899231105</v>
      </c>
      <c r="N443" s="35">
        <v>0.37410857461441188</v>
      </c>
      <c r="O443" s="35">
        <v>2.0732219999999999E-2</v>
      </c>
      <c r="P443" s="35">
        <v>0.23470640512393995</v>
      </c>
      <c r="Q443" s="35">
        <v>5.914291976318492E-2</v>
      </c>
      <c r="R443" s="35">
        <v>0.12328767123287675</v>
      </c>
      <c r="S443" s="35">
        <v>2.7185854458151386</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239</v>
      </c>
      <c r="B444" s="5" t="s">
        <v>108</v>
      </c>
      <c r="C444" s="34">
        <v>43633</v>
      </c>
      <c r="D444" s="34">
        <v>43646</v>
      </c>
      <c r="E444" s="35">
        <v>-0.11844944292237441</v>
      </c>
      <c r="F444" s="35">
        <v>0.19445709538320616</v>
      </c>
      <c r="G444" s="35">
        <v>0.17461687349188273</v>
      </c>
      <c r="H444" s="35">
        <v>0.85567353508574462</v>
      </c>
      <c r="I444" s="35">
        <v>0.35897069912280699</v>
      </c>
      <c r="J444" s="35">
        <v>9.2761866666666651E-2</v>
      </c>
      <c r="K444" s="35">
        <v>0</v>
      </c>
      <c r="L444" s="35">
        <v>5.4795439260481395E-2</v>
      </c>
      <c r="M444" s="35">
        <v>0.29378158899231105</v>
      </c>
      <c r="N444" s="35">
        <v>0.37410857461441188</v>
      </c>
      <c r="O444" s="35">
        <v>3.3292566000000003E-2</v>
      </c>
      <c r="P444" s="35">
        <v>0.23470640512393995</v>
      </c>
      <c r="Q444" s="35">
        <v>4.6582573763184899E-2</v>
      </c>
      <c r="R444" s="35">
        <v>0.12328767123287675</v>
      </c>
      <c r="S444" s="35">
        <v>2.7185854458151386</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239</v>
      </c>
      <c r="B445" s="5" t="s">
        <v>108</v>
      </c>
      <c r="C445" s="34">
        <v>43634</v>
      </c>
      <c r="D445" s="34">
        <v>43646</v>
      </c>
      <c r="E445" s="35">
        <v>-0.11844944292237441</v>
      </c>
      <c r="F445" s="35">
        <v>0.19445709538320616</v>
      </c>
      <c r="G445" s="35">
        <v>0.17461687349188273</v>
      </c>
      <c r="H445" s="35">
        <v>0.85567353508574462</v>
      </c>
      <c r="I445" s="35">
        <v>0.35897069912280699</v>
      </c>
      <c r="J445" s="35">
        <v>9.2761866666666651E-2</v>
      </c>
      <c r="K445" s="35">
        <v>0</v>
      </c>
      <c r="L445" s="35">
        <v>5.4795439260481395E-2</v>
      </c>
      <c r="M445" s="35">
        <v>0.29378158899231105</v>
      </c>
      <c r="N445" s="35">
        <v>0.37410857461441183</v>
      </c>
      <c r="O445" s="35">
        <v>2.2168205999999996E-2</v>
      </c>
      <c r="P445" s="35">
        <v>0.23470640512393995</v>
      </c>
      <c r="Q445" s="35">
        <v>5.7706933763184913E-2</v>
      </c>
      <c r="R445" s="35">
        <v>0.12328767123287675</v>
      </c>
      <c r="S445" s="35">
        <v>2.7185854458151386</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239</v>
      </c>
      <c r="B446" s="5" t="s">
        <v>108</v>
      </c>
      <c r="C446" s="34">
        <v>43635</v>
      </c>
      <c r="D446" s="34">
        <v>43646</v>
      </c>
      <c r="E446" s="35">
        <v>-0.11844944292237441</v>
      </c>
      <c r="F446" s="35">
        <v>0.19445709538320616</v>
      </c>
      <c r="G446" s="35">
        <v>0.17461687349188273</v>
      </c>
      <c r="H446" s="35">
        <v>0.85567353508574462</v>
      </c>
      <c r="I446" s="35">
        <v>0.35897069912280699</v>
      </c>
      <c r="J446" s="35">
        <v>9.2761866666666651E-2</v>
      </c>
      <c r="K446" s="35">
        <v>0</v>
      </c>
      <c r="L446" s="35">
        <v>5.4795439260481395E-2</v>
      </c>
      <c r="M446" s="35">
        <v>0.29378158899231105</v>
      </c>
      <c r="N446" s="35">
        <v>0.37410857461441188</v>
      </c>
      <c r="O446" s="35">
        <v>1.9978910999999999E-2</v>
      </c>
      <c r="P446" s="35">
        <v>0.23470640512393995</v>
      </c>
      <c r="Q446" s="35">
        <v>5.9896228763184907E-2</v>
      </c>
      <c r="R446" s="35">
        <v>0.12328767123287675</v>
      </c>
      <c r="S446" s="35">
        <v>2.7185854458151386</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239</v>
      </c>
      <c r="B447" s="5" t="s">
        <v>108</v>
      </c>
      <c r="C447" s="34">
        <v>43636</v>
      </c>
      <c r="D447" s="34">
        <v>43646</v>
      </c>
      <c r="E447" s="35">
        <v>-0.11844944292237441</v>
      </c>
      <c r="F447" s="35">
        <v>0.19445709538320616</v>
      </c>
      <c r="G447" s="35">
        <v>0.17461687349188273</v>
      </c>
      <c r="H447" s="35">
        <v>0.85567353508574462</v>
      </c>
      <c r="I447" s="35">
        <v>0.35897069912280699</v>
      </c>
      <c r="J447" s="35">
        <v>9.2761866666666651E-2</v>
      </c>
      <c r="K447" s="35">
        <v>0</v>
      </c>
      <c r="L447" s="35">
        <v>5.4795439260481395E-2</v>
      </c>
      <c r="M447" s="35">
        <v>0.29378158899231105</v>
      </c>
      <c r="N447" s="35">
        <v>0.37410857461441183</v>
      </c>
      <c r="O447" s="35">
        <v>2.5175942999999999E-2</v>
      </c>
      <c r="P447" s="35">
        <v>0.23470640512393995</v>
      </c>
      <c r="Q447" s="35">
        <v>5.4699196763184917E-2</v>
      </c>
      <c r="R447" s="35">
        <v>0.12328767123287675</v>
      </c>
      <c r="S447" s="35">
        <v>2.7185854458151386</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239</v>
      </c>
      <c r="B448" s="5" t="s">
        <v>108</v>
      </c>
      <c r="C448" s="34">
        <v>43637</v>
      </c>
      <c r="D448" s="34">
        <v>43646</v>
      </c>
      <c r="E448" s="35">
        <v>-0.11844944292237441</v>
      </c>
      <c r="F448" s="35">
        <v>0.19445709538320616</v>
      </c>
      <c r="G448" s="35">
        <v>0.17461687349188273</v>
      </c>
      <c r="H448" s="35">
        <v>0.85567353508574462</v>
      </c>
      <c r="I448" s="35">
        <v>0.35897069912280699</v>
      </c>
      <c r="J448" s="35">
        <v>9.2761866666666651E-2</v>
      </c>
      <c r="K448" s="35">
        <v>0</v>
      </c>
      <c r="L448" s="35">
        <v>5.4795439260481395E-2</v>
      </c>
      <c r="M448" s="35">
        <v>0.29378158899231105</v>
      </c>
      <c r="N448" s="35">
        <v>0.37410857461441188</v>
      </c>
      <c r="O448" s="35">
        <v>2.3513877000000002E-2</v>
      </c>
      <c r="P448" s="35">
        <v>0.23470640512393995</v>
      </c>
      <c r="Q448" s="35">
        <v>5.6361262763184906E-2</v>
      </c>
      <c r="R448" s="35">
        <v>0.12328767123287675</v>
      </c>
      <c r="S448" s="35">
        <v>2.7185854458151386</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239</v>
      </c>
      <c r="B449" s="5" t="s">
        <v>108</v>
      </c>
      <c r="C449" s="34">
        <v>43638</v>
      </c>
      <c r="D449" s="34">
        <v>43646</v>
      </c>
      <c r="E449" s="35">
        <v>-0.11844944292237441</v>
      </c>
      <c r="F449" s="35">
        <v>0.19445709538320616</v>
      </c>
      <c r="G449" s="35">
        <v>0.17461687349188273</v>
      </c>
      <c r="H449" s="35">
        <v>0.85567353508574462</v>
      </c>
      <c r="I449" s="35">
        <v>0.35897069912280699</v>
      </c>
      <c r="J449" s="35">
        <v>9.2761866666666651E-2</v>
      </c>
      <c r="K449" s="35">
        <v>0</v>
      </c>
      <c r="L449" s="35">
        <v>5.4795439260481395E-2</v>
      </c>
      <c r="M449" s="35">
        <v>0.29378158899231105</v>
      </c>
      <c r="N449" s="35">
        <v>0.37410857461441188</v>
      </c>
      <c r="O449" s="35">
        <v>2.6519976000000001E-2</v>
      </c>
      <c r="P449" s="35">
        <v>0.23470640512393995</v>
      </c>
      <c r="Q449" s="35">
        <v>5.3355163763184915E-2</v>
      </c>
      <c r="R449" s="35">
        <v>0.12328767123287675</v>
      </c>
      <c r="S449" s="35">
        <v>2.7185854458151386</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239</v>
      </c>
      <c r="B450" s="5" t="s">
        <v>108</v>
      </c>
      <c r="C450" s="34">
        <v>43639</v>
      </c>
      <c r="D450" s="34">
        <v>43646</v>
      </c>
      <c r="E450" s="35">
        <v>-0.11844944292237441</v>
      </c>
      <c r="F450" s="35">
        <v>0.19445709538320616</v>
      </c>
      <c r="G450" s="35">
        <v>0.17461687349188273</v>
      </c>
      <c r="H450" s="35">
        <v>0.85567353508574462</v>
      </c>
      <c r="I450" s="35">
        <v>0.35897069912280699</v>
      </c>
      <c r="J450" s="35">
        <v>9.2761866666666651E-2</v>
      </c>
      <c r="K450" s="35">
        <v>0</v>
      </c>
      <c r="L450" s="35">
        <v>5.4795439260481395E-2</v>
      </c>
      <c r="M450" s="35">
        <v>0.29378158899231105</v>
      </c>
      <c r="N450" s="35">
        <v>0.37410857461441183</v>
      </c>
      <c r="O450" s="35">
        <v>9.3384179999999997E-2</v>
      </c>
      <c r="P450" s="35">
        <v>0.23470640512393995</v>
      </c>
      <c r="Q450" s="35">
        <v>-1.3509040236815076E-2</v>
      </c>
      <c r="R450" s="35">
        <v>0.12328767123287675</v>
      </c>
      <c r="S450" s="35">
        <v>2.7185854458151386</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240</v>
      </c>
      <c r="B451" s="5" t="s">
        <v>108</v>
      </c>
      <c r="C451" s="34">
        <v>43640</v>
      </c>
      <c r="D451" s="34">
        <v>43646</v>
      </c>
      <c r="E451" s="35">
        <v>-0.11844944292237441</v>
      </c>
      <c r="F451" s="35">
        <v>0.19445709538320616</v>
      </c>
      <c r="G451" s="35">
        <v>0.17461687349188273</v>
      </c>
      <c r="H451" s="35">
        <v>0.85567353508574462</v>
      </c>
      <c r="I451" s="35">
        <v>0.35897069912280699</v>
      </c>
      <c r="J451" s="35">
        <v>9.2761866666666651E-2</v>
      </c>
      <c r="K451" s="35">
        <v>0</v>
      </c>
      <c r="L451" s="35">
        <v>5.4795439260481395E-2</v>
      </c>
      <c r="M451" s="35">
        <v>0.29378158899231105</v>
      </c>
      <c r="N451" s="35">
        <v>0.37410857461441183</v>
      </c>
      <c r="O451" s="35">
        <v>3.9186549000000001E-2</v>
      </c>
      <c r="P451" s="35">
        <v>0.23470640512393995</v>
      </c>
      <c r="Q451" s="35">
        <v>4.0688590763184908E-2</v>
      </c>
      <c r="R451" s="35">
        <v>0.12328767123287675</v>
      </c>
      <c r="S451" s="35">
        <v>2.7185854458151386</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240</v>
      </c>
      <c r="B452" s="5" t="s">
        <v>108</v>
      </c>
      <c r="C452" s="34">
        <v>43641</v>
      </c>
      <c r="D452" s="34">
        <v>43646</v>
      </c>
      <c r="E452" s="35">
        <v>-0.11844944292237441</v>
      </c>
      <c r="F452" s="35">
        <v>0.19445709538320616</v>
      </c>
      <c r="G452" s="35">
        <v>0.17461687349188273</v>
      </c>
      <c r="H452" s="35">
        <v>0.85567353508574462</v>
      </c>
      <c r="I452" s="35">
        <v>0.35897069912280699</v>
      </c>
      <c r="J452" s="35">
        <v>9.2761866666666651E-2</v>
      </c>
      <c r="K452" s="35">
        <v>0</v>
      </c>
      <c r="L452" s="35">
        <v>5.4795439260481395E-2</v>
      </c>
      <c r="M452" s="35">
        <v>0.29378158899231105</v>
      </c>
      <c r="N452" s="35">
        <v>0.37410857461441188</v>
      </c>
      <c r="O452" s="35">
        <v>4.1409135E-2</v>
      </c>
      <c r="P452" s="35">
        <v>0.23470640512393995</v>
      </c>
      <c r="Q452" s="35">
        <v>3.8466004763184909E-2</v>
      </c>
      <c r="R452" s="35">
        <v>0.12328767123287675</v>
      </c>
      <c r="S452" s="35">
        <v>2.7185854458151386</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240</v>
      </c>
      <c r="B453" s="5" t="s">
        <v>108</v>
      </c>
      <c r="C453" s="34">
        <v>43642</v>
      </c>
      <c r="D453" s="34">
        <v>43646</v>
      </c>
      <c r="E453" s="35">
        <v>-0.11844944292237441</v>
      </c>
      <c r="F453" s="35">
        <v>0.19445709538320616</v>
      </c>
      <c r="G453" s="35">
        <v>0.17461687349188273</v>
      </c>
      <c r="H453" s="35">
        <v>0.85567353508574462</v>
      </c>
      <c r="I453" s="35">
        <v>0.35897069912280699</v>
      </c>
      <c r="J453" s="35">
        <v>9.2761866666666651E-2</v>
      </c>
      <c r="K453" s="35">
        <v>0</v>
      </c>
      <c r="L453" s="35">
        <v>5.4795439260481395E-2</v>
      </c>
      <c r="M453" s="35">
        <v>0.29378158899231105</v>
      </c>
      <c r="N453" s="35">
        <v>0.37410857461441183</v>
      </c>
      <c r="O453" s="35">
        <v>4.7540447999999999E-2</v>
      </c>
      <c r="P453" s="35">
        <v>0.23470640512393995</v>
      </c>
      <c r="Q453" s="35">
        <v>3.2334691763184917E-2</v>
      </c>
      <c r="R453" s="35">
        <v>0.12328767123287675</v>
      </c>
      <c r="S453" s="35">
        <v>2.7185854458151386</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240</v>
      </c>
      <c r="B454" s="5" t="s">
        <v>108</v>
      </c>
      <c r="C454" s="34">
        <v>43643</v>
      </c>
      <c r="D454" s="34">
        <v>43646</v>
      </c>
      <c r="E454" s="35">
        <v>-0.11844944292237441</v>
      </c>
      <c r="F454" s="35">
        <v>0.19445709538320616</v>
      </c>
      <c r="G454" s="35">
        <v>0.17461687349188273</v>
      </c>
      <c r="H454" s="35">
        <v>0.85567353508574462</v>
      </c>
      <c r="I454" s="35">
        <v>0.35897069912280699</v>
      </c>
      <c r="J454" s="35">
        <v>9.2761866666666651E-2</v>
      </c>
      <c r="K454" s="35">
        <v>0</v>
      </c>
      <c r="L454" s="35">
        <v>5.4795439260481395E-2</v>
      </c>
      <c r="M454" s="35">
        <v>0.29378158899231105</v>
      </c>
      <c r="N454" s="35">
        <v>0.37410857461441188</v>
      </c>
      <c r="O454" s="35">
        <v>2.4603102000000002E-2</v>
      </c>
      <c r="P454" s="35">
        <v>0.23470640512393995</v>
      </c>
      <c r="Q454" s="35">
        <v>5.5272037763184907E-2</v>
      </c>
      <c r="R454" s="35">
        <v>0.12328767123287675</v>
      </c>
      <c r="S454" s="35">
        <v>2.7185854458151386</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240</v>
      </c>
      <c r="B455" s="5" t="s">
        <v>108</v>
      </c>
      <c r="C455" s="34">
        <v>43644</v>
      </c>
      <c r="D455" s="34">
        <v>43646</v>
      </c>
      <c r="E455" s="35">
        <v>-0.11844944292237441</v>
      </c>
      <c r="F455" s="35">
        <v>0.19445709538320616</v>
      </c>
      <c r="G455" s="35">
        <v>0.17461687349188273</v>
      </c>
      <c r="H455" s="35">
        <v>0.85567353508574462</v>
      </c>
      <c r="I455" s="35">
        <v>0.35897069912280699</v>
      </c>
      <c r="J455" s="35">
        <v>9.2761866666666651E-2</v>
      </c>
      <c r="K455" s="35">
        <v>0</v>
      </c>
      <c r="L455" s="35">
        <v>5.4795439260481395E-2</v>
      </c>
      <c r="M455" s="35">
        <v>0.29378158899231105</v>
      </c>
      <c r="N455" s="35">
        <v>0.37410857461441188</v>
      </c>
      <c r="O455" s="35">
        <v>1.8875925000000002E-2</v>
      </c>
      <c r="P455" s="35">
        <v>0.23470640512393995</v>
      </c>
      <c r="Q455" s="35">
        <v>6.09992147631849E-2</v>
      </c>
      <c r="R455" s="35">
        <v>0.12328767123287675</v>
      </c>
      <c r="S455" s="35">
        <v>2.7185854458151386</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240</v>
      </c>
      <c r="B456" s="5" t="s">
        <v>108</v>
      </c>
      <c r="C456" s="34">
        <v>43645</v>
      </c>
      <c r="D456" s="34">
        <v>43646</v>
      </c>
      <c r="E456" s="35">
        <v>-0.11844944292237441</v>
      </c>
      <c r="F456" s="35">
        <v>0.19445709538320616</v>
      </c>
      <c r="G456" s="35">
        <v>0.17461687349188273</v>
      </c>
      <c r="H456" s="35">
        <v>0.85567353508574462</v>
      </c>
      <c r="I456" s="35">
        <v>0.35897069912280699</v>
      </c>
      <c r="J456" s="35">
        <v>9.2761866666666651E-2</v>
      </c>
      <c r="K456" s="35">
        <v>0</v>
      </c>
      <c r="L456" s="35">
        <v>5.4795439260481395E-2</v>
      </c>
      <c r="M456" s="35">
        <v>0.29378158899231105</v>
      </c>
      <c r="N456" s="35">
        <v>0.37410857461441188</v>
      </c>
      <c r="O456" s="35">
        <v>2.0097639E-2</v>
      </c>
      <c r="P456" s="35">
        <v>0.23470640512393995</v>
      </c>
      <c r="Q456" s="35">
        <v>5.9777500763184908E-2</v>
      </c>
      <c r="R456" s="35">
        <v>0.12328767123287675</v>
      </c>
      <c r="S456" s="35">
        <v>2.7185854458151386</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240</v>
      </c>
      <c r="B457" s="5" t="s">
        <v>108</v>
      </c>
      <c r="C457" s="34">
        <v>43646</v>
      </c>
      <c r="D457" s="34">
        <v>43646</v>
      </c>
      <c r="E457" s="35">
        <v>-0.11844944292237441</v>
      </c>
      <c r="F457" s="35">
        <v>0.19445709538320616</v>
      </c>
      <c r="G457" s="35">
        <v>0.17461687349188273</v>
      </c>
      <c r="H457" s="35">
        <v>0.85567353508574462</v>
      </c>
      <c r="I457" s="35">
        <v>0.35897069912280699</v>
      </c>
      <c r="J457" s="35">
        <v>9.2761866666666651E-2</v>
      </c>
      <c r="K457" s="35">
        <v>0</v>
      </c>
      <c r="L457" s="35">
        <v>5.4795439260481395E-2</v>
      </c>
      <c r="M457" s="35">
        <v>0.29378158899231105</v>
      </c>
      <c r="N457" s="35">
        <v>0.37410857461441183</v>
      </c>
      <c r="O457" s="35">
        <v>1.9196244000000001E-2</v>
      </c>
      <c r="P457" s="35">
        <v>0.23470640512393995</v>
      </c>
      <c r="Q457" s="35">
        <v>6.0678895763184929E-2</v>
      </c>
      <c r="R457" s="35">
        <v>0.12328767123287675</v>
      </c>
      <c r="S457" s="35">
        <v>2.7185854458151386</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241</v>
      </c>
      <c r="B458" s="5" t="s">
        <v>109</v>
      </c>
      <c r="C458" s="34">
        <v>43647</v>
      </c>
      <c r="D458" s="34">
        <v>43677</v>
      </c>
      <c r="E458" s="35">
        <v>-9.0937012814847534E-2</v>
      </c>
      <c r="F458" s="35">
        <v>0.22485219477116014</v>
      </c>
      <c r="G458" s="35">
        <v>0.1858127202242098</v>
      </c>
      <c r="H458" s="35">
        <v>1.0480302985266048</v>
      </c>
      <c r="I458" s="35">
        <v>0.37186374320882853</v>
      </c>
      <c r="J458" s="35">
        <v>9.5890193548387098E-2</v>
      </c>
      <c r="K458" s="35">
        <v>0</v>
      </c>
      <c r="L458" s="35">
        <v>5.9566721199547812E-2</v>
      </c>
      <c r="M458" s="35">
        <v>0.29299713770418351</v>
      </c>
      <c r="N458" s="35">
        <v>0.3815588242970589</v>
      </c>
      <c r="O458" s="35">
        <v>0.10208683800000001</v>
      </c>
      <c r="P458" s="35">
        <v>0.22347276983060155</v>
      </c>
      <c r="Q458" s="35">
        <v>-2.85831421808103E-2</v>
      </c>
      <c r="R458" s="35">
        <v>0.12328767123287675</v>
      </c>
      <c r="S458" s="35">
        <v>2.9898989575478008</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241</v>
      </c>
      <c r="B459" s="5" t="s">
        <v>109</v>
      </c>
      <c r="C459" s="34">
        <v>43648</v>
      </c>
      <c r="D459" s="34">
        <v>43677</v>
      </c>
      <c r="E459" s="35">
        <v>-9.0937012814847534E-2</v>
      </c>
      <c r="F459" s="35">
        <v>0.22485219477116014</v>
      </c>
      <c r="G459" s="35">
        <v>0.1858127202242098</v>
      </c>
      <c r="H459" s="35">
        <v>1.0480302985266048</v>
      </c>
      <c r="I459" s="35">
        <v>0.37186374320882853</v>
      </c>
      <c r="J459" s="35">
        <v>9.5890193548387098E-2</v>
      </c>
      <c r="K459" s="35">
        <v>0</v>
      </c>
      <c r="L459" s="35">
        <v>5.9566721199547812E-2</v>
      </c>
      <c r="M459" s="35">
        <v>0.29299713770418351</v>
      </c>
      <c r="N459" s="35">
        <v>0.3815588242970589</v>
      </c>
      <c r="O459" s="35">
        <v>4.1172030000000005E-2</v>
      </c>
      <c r="P459" s="35">
        <v>0.22347276983060155</v>
      </c>
      <c r="Q459" s="35">
        <v>3.2331665819189698E-2</v>
      </c>
      <c r="R459" s="35">
        <v>0.12328767123287675</v>
      </c>
      <c r="S459" s="35">
        <v>2.9898989575478008</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241</v>
      </c>
      <c r="B460" s="5" t="s">
        <v>109</v>
      </c>
      <c r="C460" s="34">
        <v>43649</v>
      </c>
      <c r="D460" s="34">
        <v>43677</v>
      </c>
      <c r="E460" s="35">
        <v>-9.0937012814847534E-2</v>
      </c>
      <c r="F460" s="35">
        <v>0.22485219477116014</v>
      </c>
      <c r="G460" s="35">
        <v>0.1858127202242098</v>
      </c>
      <c r="H460" s="35">
        <v>1.0480302985266048</v>
      </c>
      <c r="I460" s="35">
        <v>0.37186374320882853</v>
      </c>
      <c r="J460" s="35">
        <v>9.5890193548387098E-2</v>
      </c>
      <c r="K460" s="35">
        <v>0</v>
      </c>
      <c r="L460" s="35">
        <v>5.9566721199547812E-2</v>
      </c>
      <c r="M460" s="35">
        <v>0.29299713770418351</v>
      </c>
      <c r="N460" s="35">
        <v>0.3815588242970589</v>
      </c>
      <c r="O460" s="35">
        <v>4.9543379999999998E-2</v>
      </c>
      <c r="P460" s="35">
        <v>0.22347276983060155</v>
      </c>
      <c r="Q460" s="35">
        <v>2.3960315819189702E-2</v>
      </c>
      <c r="R460" s="35">
        <v>0.12328767123287675</v>
      </c>
      <c r="S460" s="35">
        <v>2.9898989575478008</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241</v>
      </c>
      <c r="B461" s="5" t="s">
        <v>109</v>
      </c>
      <c r="C461" s="34">
        <v>43650</v>
      </c>
      <c r="D461" s="34">
        <v>43677</v>
      </c>
      <c r="E461" s="35">
        <v>-9.0937012814847534E-2</v>
      </c>
      <c r="F461" s="35">
        <v>0.22485219477116014</v>
      </c>
      <c r="G461" s="35">
        <v>0.1858127202242098</v>
      </c>
      <c r="H461" s="35">
        <v>1.0480302985266048</v>
      </c>
      <c r="I461" s="35">
        <v>0.37186374320882853</v>
      </c>
      <c r="J461" s="35">
        <v>9.5890193548387098E-2</v>
      </c>
      <c r="K461" s="35">
        <v>0</v>
      </c>
      <c r="L461" s="35">
        <v>5.9566721199547812E-2</v>
      </c>
      <c r="M461" s="35">
        <v>0.29299713770418351</v>
      </c>
      <c r="N461" s="35">
        <v>0.3815588242970589</v>
      </c>
      <c r="O461" s="35">
        <v>2.8078209E-2</v>
      </c>
      <c r="P461" s="35">
        <v>0.22347276983060155</v>
      </c>
      <c r="Q461" s="35">
        <v>4.5425486819189703E-2</v>
      </c>
      <c r="R461" s="35">
        <v>0.12328767123287675</v>
      </c>
      <c r="S461" s="35">
        <v>2.9898989575478008</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241</v>
      </c>
      <c r="B462" s="5" t="s">
        <v>109</v>
      </c>
      <c r="C462" s="34">
        <v>43651</v>
      </c>
      <c r="D462" s="34">
        <v>43677</v>
      </c>
      <c r="E462" s="35">
        <v>-9.0937012814847534E-2</v>
      </c>
      <c r="F462" s="35">
        <v>0.22193552477116013</v>
      </c>
      <c r="G462" s="35">
        <v>0.1858127202242098</v>
      </c>
      <c r="H462" s="35">
        <v>1.0480302985266048</v>
      </c>
      <c r="I462" s="35">
        <v>0.37186374320882853</v>
      </c>
      <c r="J462" s="35">
        <v>9.5890193548387098E-2</v>
      </c>
      <c r="K462" s="35">
        <v>0</v>
      </c>
      <c r="L462" s="35">
        <v>5.9566721199547812E-2</v>
      </c>
      <c r="M462" s="35">
        <v>0.29299713770418351</v>
      </c>
      <c r="N462" s="35">
        <v>0.38155882429705884</v>
      </c>
      <c r="O462" s="35">
        <v>4.1020105000000008E-2</v>
      </c>
      <c r="P462" s="35">
        <v>0.22347276983060155</v>
      </c>
      <c r="Q462" s="35">
        <v>3.5400260819189698E-2</v>
      </c>
      <c r="R462" s="35">
        <v>0.12328767123287675</v>
      </c>
      <c r="S462" s="35">
        <v>2.9898989575478012</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241</v>
      </c>
      <c r="B463" s="5" t="s">
        <v>109</v>
      </c>
      <c r="C463" s="34">
        <v>43652</v>
      </c>
      <c r="D463" s="34">
        <v>43677</v>
      </c>
      <c r="E463" s="35">
        <v>-9.0937012814847534E-2</v>
      </c>
      <c r="F463" s="35">
        <v>0.22485219477116014</v>
      </c>
      <c r="G463" s="35">
        <v>0.1858127202242098</v>
      </c>
      <c r="H463" s="35">
        <v>1.0480302985266048</v>
      </c>
      <c r="I463" s="35">
        <v>0.37186374320882853</v>
      </c>
      <c r="J463" s="35">
        <v>9.5890193548387098E-2</v>
      </c>
      <c r="K463" s="35">
        <v>0</v>
      </c>
      <c r="L463" s="35">
        <v>5.9566721199547812E-2</v>
      </c>
      <c r="M463" s="35">
        <v>0.29299713770418351</v>
      </c>
      <c r="N463" s="35">
        <v>0.38155882429705884</v>
      </c>
      <c r="O463" s="35">
        <v>2.9799135000000004E-2</v>
      </c>
      <c r="P463" s="35">
        <v>0.22347276983060155</v>
      </c>
      <c r="Q463" s="35">
        <v>4.3704560819189692E-2</v>
      </c>
      <c r="R463" s="35">
        <v>0.12328767123287675</v>
      </c>
      <c r="S463" s="35">
        <v>2.9898989575478012</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241</v>
      </c>
      <c r="B464" s="5" t="s">
        <v>109</v>
      </c>
      <c r="C464" s="34">
        <v>43653</v>
      </c>
      <c r="D464" s="34">
        <v>43677</v>
      </c>
      <c r="E464" s="35">
        <v>-9.0937012814847534E-2</v>
      </c>
      <c r="F464" s="35">
        <v>0.22485219477116014</v>
      </c>
      <c r="G464" s="35">
        <v>0.1858127202242098</v>
      </c>
      <c r="H464" s="35">
        <v>1.0480302985266048</v>
      </c>
      <c r="I464" s="35">
        <v>0.37186374320882853</v>
      </c>
      <c r="J464" s="35">
        <v>9.5890193548387098E-2</v>
      </c>
      <c r="K464" s="35">
        <v>0</v>
      </c>
      <c r="L464" s="35">
        <v>5.9566721199547812E-2</v>
      </c>
      <c r="M464" s="35">
        <v>0.29299713770418351</v>
      </c>
      <c r="N464" s="35">
        <v>0.3815588242970589</v>
      </c>
      <c r="O464" s="35">
        <v>5.4431001E-2</v>
      </c>
      <c r="P464" s="35">
        <v>0.22347276983060155</v>
      </c>
      <c r="Q464" s="35">
        <v>1.9072694819189707E-2</v>
      </c>
      <c r="R464" s="35">
        <v>0.12328767123287675</v>
      </c>
      <c r="S464" s="35">
        <v>2.9898989575478012</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242</v>
      </c>
      <c r="B465" s="5" t="s">
        <v>109</v>
      </c>
      <c r="C465" s="34">
        <v>43654</v>
      </c>
      <c r="D465" s="34">
        <v>43677</v>
      </c>
      <c r="E465" s="35">
        <v>-9.0937012814847534E-2</v>
      </c>
      <c r="F465" s="35">
        <v>0.22485219477116014</v>
      </c>
      <c r="G465" s="35">
        <v>0.1858127202242098</v>
      </c>
      <c r="H465" s="35">
        <v>1.0480302985266048</v>
      </c>
      <c r="I465" s="35">
        <v>0.37186374320882853</v>
      </c>
      <c r="J465" s="35">
        <v>9.5890193548387098E-2</v>
      </c>
      <c r="K465" s="35">
        <v>0</v>
      </c>
      <c r="L465" s="35">
        <v>5.9566721199547812E-2</v>
      </c>
      <c r="M465" s="35">
        <v>0.29299713770418351</v>
      </c>
      <c r="N465" s="35">
        <v>0.38155882429705884</v>
      </c>
      <c r="O465" s="35">
        <v>2.5354818000000001E-2</v>
      </c>
      <c r="P465" s="35">
        <v>0.22347276983060155</v>
      </c>
      <c r="Q465" s="35">
        <v>4.8148877819189709E-2</v>
      </c>
      <c r="R465" s="35">
        <v>0.12328767123287675</v>
      </c>
      <c r="S465" s="35">
        <v>2.9898989575478008</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242</v>
      </c>
      <c r="B466" s="5" t="s">
        <v>109</v>
      </c>
      <c r="C466" s="34">
        <v>43655</v>
      </c>
      <c r="D466" s="34">
        <v>43677</v>
      </c>
      <c r="E466" s="35">
        <v>-9.0937012814847534E-2</v>
      </c>
      <c r="F466" s="35">
        <v>0.22485219477116014</v>
      </c>
      <c r="G466" s="35">
        <v>0.1858127202242098</v>
      </c>
      <c r="H466" s="35">
        <v>1.0480302985266048</v>
      </c>
      <c r="I466" s="35">
        <v>0.37186374320882853</v>
      </c>
      <c r="J466" s="35">
        <v>9.5890193548387098E-2</v>
      </c>
      <c r="K466" s="35">
        <v>0</v>
      </c>
      <c r="L466" s="35">
        <v>5.9566721199547812E-2</v>
      </c>
      <c r="M466" s="35">
        <v>0.29299713770418351</v>
      </c>
      <c r="N466" s="35">
        <v>0.38155882429705884</v>
      </c>
      <c r="O466" s="35">
        <v>6.7614182999999994E-2</v>
      </c>
      <c r="P466" s="35">
        <v>0.22347276983060155</v>
      </c>
      <c r="Q466" s="35">
        <v>5.8895128191897234E-3</v>
      </c>
      <c r="R466" s="35">
        <v>0.12328767123287675</v>
      </c>
      <c r="S466" s="35">
        <v>2.9898989575478008</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242</v>
      </c>
      <c r="B467" s="5" t="s">
        <v>109</v>
      </c>
      <c r="C467" s="34">
        <v>43656</v>
      </c>
      <c r="D467" s="34">
        <v>43677</v>
      </c>
      <c r="E467" s="35">
        <v>-9.0937012814847534E-2</v>
      </c>
      <c r="F467" s="35">
        <v>0.22485219477116014</v>
      </c>
      <c r="G467" s="35">
        <v>0.1858127202242098</v>
      </c>
      <c r="H467" s="35">
        <v>1.0480302985266048</v>
      </c>
      <c r="I467" s="35">
        <v>0.37186374320882853</v>
      </c>
      <c r="J467" s="35">
        <v>9.5890193548387098E-2</v>
      </c>
      <c r="K467" s="35">
        <v>0</v>
      </c>
      <c r="L467" s="35">
        <v>5.9566721199547812E-2</v>
      </c>
      <c r="M467" s="35">
        <v>0.29299713770418351</v>
      </c>
      <c r="N467" s="35">
        <v>0.3815588242970589</v>
      </c>
      <c r="O467" s="35">
        <v>5.0521868999999997E-2</v>
      </c>
      <c r="P467" s="35">
        <v>0.22347276983060155</v>
      </c>
      <c r="Q467" s="35">
        <v>2.2981826819189699E-2</v>
      </c>
      <c r="R467" s="35">
        <v>0.12328767123287675</v>
      </c>
      <c r="S467" s="35">
        <v>2.9898989575478008</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242</v>
      </c>
      <c r="B468" s="5" t="s">
        <v>109</v>
      </c>
      <c r="C468" s="34">
        <v>43657</v>
      </c>
      <c r="D468" s="34">
        <v>43677</v>
      </c>
      <c r="E468" s="35">
        <v>-9.0937012814847534E-2</v>
      </c>
      <c r="F468" s="35">
        <v>0.22485219477116014</v>
      </c>
      <c r="G468" s="35">
        <v>0.1858127202242098</v>
      </c>
      <c r="H468" s="35">
        <v>1.0480302985266048</v>
      </c>
      <c r="I468" s="35">
        <v>0.37186374320882853</v>
      </c>
      <c r="J468" s="35">
        <v>9.5890193548387098E-2</v>
      </c>
      <c r="K468" s="35">
        <v>0</v>
      </c>
      <c r="L468" s="35">
        <v>5.9566721199547812E-2</v>
      </c>
      <c r="M468" s="35">
        <v>0.29299713770418351</v>
      </c>
      <c r="N468" s="35">
        <v>0.3815588242970589</v>
      </c>
      <c r="O468" s="35">
        <v>3.0658446000000006E-2</v>
      </c>
      <c r="P468" s="35">
        <v>0.22347276983060155</v>
      </c>
      <c r="Q468" s="35">
        <v>4.2845249819189704E-2</v>
      </c>
      <c r="R468" s="35">
        <v>0.12328767123287675</v>
      </c>
      <c r="S468" s="35">
        <v>2.9898989575478008</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242</v>
      </c>
      <c r="B469" s="5" t="s">
        <v>109</v>
      </c>
      <c r="C469" s="34">
        <v>43658</v>
      </c>
      <c r="D469" s="34">
        <v>43677</v>
      </c>
      <c r="E469" s="35">
        <v>-9.0937012814847534E-2</v>
      </c>
      <c r="F469" s="35">
        <v>0.22485219477116014</v>
      </c>
      <c r="G469" s="35">
        <v>0.1858127202242098</v>
      </c>
      <c r="H469" s="35">
        <v>1.0480302985266048</v>
      </c>
      <c r="I469" s="35">
        <v>0.37186374320882853</v>
      </c>
      <c r="J469" s="35">
        <v>9.5890193548387098E-2</v>
      </c>
      <c r="K469" s="35">
        <v>0</v>
      </c>
      <c r="L469" s="35">
        <v>5.9566721199547812E-2</v>
      </c>
      <c r="M469" s="35">
        <v>0.29299713770418351</v>
      </c>
      <c r="N469" s="35">
        <v>0.3815588242970589</v>
      </c>
      <c r="O469" s="35">
        <v>4.3401384000000001E-2</v>
      </c>
      <c r="P469" s="35">
        <v>0.22347276983060155</v>
      </c>
      <c r="Q469" s="35">
        <v>3.0102311819189709E-2</v>
      </c>
      <c r="R469" s="35">
        <v>0.12328767123287675</v>
      </c>
      <c r="S469" s="35">
        <v>2.9898989575478012</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242</v>
      </c>
      <c r="B470" s="5" t="s">
        <v>109</v>
      </c>
      <c r="C470" s="34">
        <v>43659</v>
      </c>
      <c r="D470" s="34">
        <v>43677</v>
      </c>
      <c r="E470" s="35">
        <v>-9.0937012814847534E-2</v>
      </c>
      <c r="F470" s="35">
        <v>0.22485219477116014</v>
      </c>
      <c r="G470" s="35">
        <v>0.1858127202242098</v>
      </c>
      <c r="H470" s="35">
        <v>1.0480302985266048</v>
      </c>
      <c r="I470" s="35">
        <v>0.37186374320882853</v>
      </c>
      <c r="J470" s="35">
        <v>9.5890193548387098E-2</v>
      </c>
      <c r="K470" s="35">
        <v>0</v>
      </c>
      <c r="L470" s="35">
        <v>5.9566721199547812E-2</v>
      </c>
      <c r="M470" s="35">
        <v>0.29299713770418351</v>
      </c>
      <c r="N470" s="35">
        <v>0.3815588242970589</v>
      </c>
      <c r="O470" s="35">
        <v>2.8643706000000001E-2</v>
      </c>
      <c r="P470" s="35">
        <v>0.22347276983060155</v>
      </c>
      <c r="Q470" s="35">
        <v>4.4859989819189719E-2</v>
      </c>
      <c r="R470" s="35">
        <v>0.12328767123287675</v>
      </c>
      <c r="S470" s="35">
        <v>2.9898989575478012</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242</v>
      </c>
      <c r="B471" s="5" t="s">
        <v>109</v>
      </c>
      <c r="C471" s="34">
        <v>43660</v>
      </c>
      <c r="D471" s="34">
        <v>43677</v>
      </c>
      <c r="E471" s="35">
        <v>-9.0937012814847534E-2</v>
      </c>
      <c r="F471" s="35">
        <v>0.22485219477116014</v>
      </c>
      <c r="G471" s="35">
        <v>0.1858127202242098</v>
      </c>
      <c r="H471" s="35">
        <v>1.0480302985266048</v>
      </c>
      <c r="I471" s="35">
        <v>0.37186374320882853</v>
      </c>
      <c r="J471" s="35">
        <v>9.5890193548387098E-2</v>
      </c>
      <c r="K471" s="35">
        <v>0</v>
      </c>
      <c r="L471" s="35">
        <v>5.9566721199547812E-2</v>
      </c>
      <c r="M471" s="35">
        <v>0.29299713770418351</v>
      </c>
      <c r="N471" s="35">
        <v>0.3815588242970589</v>
      </c>
      <c r="O471" s="35">
        <v>2.3498486999999998E-2</v>
      </c>
      <c r="P471" s="35">
        <v>0.22347276983060155</v>
      </c>
      <c r="Q471" s="35">
        <v>5.0005208819189718E-2</v>
      </c>
      <c r="R471" s="35">
        <v>0.12328767123287675</v>
      </c>
      <c r="S471" s="35">
        <v>2.9898989575478008</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243</v>
      </c>
      <c r="B472" s="5" t="s">
        <v>109</v>
      </c>
      <c r="C472" s="34">
        <v>43661</v>
      </c>
      <c r="D472" s="34">
        <v>43677</v>
      </c>
      <c r="E472" s="35">
        <v>-9.0937012814847534E-2</v>
      </c>
      <c r="F472" s="35">
        <v>0.22485219477116014</v>
      </c>
      <c r="G472" s="35">
        <v>0.1858127202242098</v>
      </c>
      <c r="H472" s="35">
        <v>1.0480302985266048</v>
      </c>
      <c r="I472" s="35">
        <v>0.37186374320882853</v>
      </c>
      <c r="J472" s="35">
        <v>9.5890193548387098E-2</v>
      </c>
      <c r="K472" s="35">
        <v>0</v>
      </c>
      <c r="L472" s="35">
        <v>5.9566721199547812E-2</v>
      </c>
      <c r="M472" s="35">
        <v>0.29299713770418351</v>
      </c>
      <c r="N472" s="35">
        <v>0.3815588242970589</v>
      </c>
      <c r="O472" s="35">
        <v>3.0764943000000003E-2</v>
      </c>
      <c r="P472" s="35">
        <v>0.22347276983060155</v>
      </c>
      <c r="Q472" s="35">
        <v>4.27387528191897E-2</v>
      </c>
      <c r="R472" s="35">
        <v>0.12328767123287675</v>
      </c>
      <c r="S472" s="35">
        <v>2.9898989575478008</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243</v>
      </c>
      <c r="B473" s="5" t="s">
        <v>109</v>
      </c>
      <c r="C473" s="34">
        <v>43662</v>
      </c>
      <c r="D473" s="34">
        <v>43677</v>
      </c>
      <c r="E473" s="35">
        <v>-9.0937012814847534E-2</v>
      </c>
      <c r="F473" s="35">
        <v>0.22485219477116014</v>
      </c>
      <c r="G473" s="35">
        <v>0.1858127202242098</v>
      </c>
      <c r="H473" s="35">
        <v>1.0480302985266048</v>
      </c>
      <c r="I473" s="35">
        <v>0.37186374320882853</v>
      </c>
      <c r="J473" s="35">
        <v>9.5890193548387098E-2</v>
      </c>
      <c r="K473" s="35">
        <v>0</v>
      </c>
      <c r="L473" s="35">
        <v>5.9566721199547812E-2</v>
      </c>
      <c r="M473" s="35">
        <v>0.29299713770418351</v>
      </c>
      <c r="N473" s="35">
        <v>0.3815588242970589</v>
      </c>
      <c r="O473" s="35">
        <v>2.4978321000000001E-2</v>
      </c>
      <c r="P473" s="35">
        <v>0.22347276983060155</v>
      </c>
      <c r="Q473" s="35">
        <v>4.8525374819189712E-2</v>
      </c>
      <c r="R473" s="35">
        <v>0.12328767123287675</v>
      </c>
      <c r="S473" s="35">
        <v>2.9898989575478008</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243</v>
      </c>
      <c r="B474" s="5" t="s">
        <v>109</v>
      </c>
      <c r="C474" s="34">
        <v>43663</v>
      </c>
      <c r="D474" s="34">
        <v>43677</v>
      </c>
      <c r="E474" s="35">
        <v>-9.0937012814847534E-2</v>
      </c>
      <c r="F474" s="35">
        <v>0.22485219477116014</v>
      </c>
      <c r="G474" s="35">
        <v>0.1858127202242098</v>
      </c>
      <c r="H474" s="35">
        <v>1.0480302985266048</v>
      </c>
      <c r="I474" s="35">
        <v>0.37186374320882853</v>
      </c>
      <c r="J474" s="35">
        <v>9.5890193548387098E-2</v>
      </c>
      <c r="K474" s="35">
        <v>0</v>
      </c>
      <c r="L474" s="35">
        <v>5.9566721199547812E-2</v>
      </c>
      <c r="M474" s="35">
        <v>0.29299713770418351</v>
      </c>
      <c r="N474" s="35">
        <v>0.3815588242970589</v>
      </c>
      <c r="O474" s="35">
        <v>3.3961274999999999E-2</v>
      </c>
      <c r="P474" s="35">
        <v>0.22347276983060155</v>
      </c>
      <c r="Q474" s="35">
        <v>3.9542420819189711E-2</v>
      </c>
      <c r="R474" s="35">
        <v>0.12328767123287675</v>
      </c>
      <c r="S474" s="35">
        <v>2.9898989575478008</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243</v>
      </c>
      <c r="B475" s="5" t="s">
        <v>109</v>
      </c>
      <c r="C475" s="34">
        <v>43664</v>
      </c>
      <c r="D475" s="34">
        <v>43677</v>
      </c>
      <c r="E475" s="35">
        <v>-9.0937012814847534E-2</v>
      </c>
      <c r="F475" s="35">
        <v>0.22485219477116014</v>
      </c>
      <c r="G475" s="35">
        <v>0.1858127202242098</v>
      </c>
      <c r="H475" s="35">
        <v>1.0480302985266048</v>
      </c>
      <c r="I475" s="35">
        <v>0.37186374320882853</v>
      </c>
      <c r="J475" s="35">
        <v>9.5890193548387098E-2</v>
      </c>
      <c r="K475" s="35">
        <v>0</v>
      </c>
      <c r="L475" s="35">
        <v>5.9566721199547812E-2</v>
      </c>
      <c r="M475" s="35">
        <v>0.29299713770418351</v>
      </c>
      <c r="N475" s="35">
        <v>0.3815588242970589</v>
      </c>
      <c r="O475" s="35">
        <v>2.4374628000000002E-2</v>
      </c>
      <c r="P475" s="35">
        <v>0.22347276983060155</v>
      </c>
      <c r="Q475" s="35">
        <v>4.9129067819189708E-2</v>
      </c>
      <c r="R475" s="35">
        <v>0.12328767123287675</v>
      </c>
      <c r="S475" s="35">
        <v>2.9898989575478008</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243</v>
      </c>
      <c r="B476" s="5" t="s">
        <v>109</v>
      </c>
      <c r="C476" s="34">
        <v>43665</v>
      </c>
      <c r="D476" s="34">
        <v>43677</v>
      </c>
      <c r="E476" s="35">
        <v>-9.0937012814847534E-2</v>
      </c>
      <c r="F476" s="35">
        <v>0.22485219477116014</v>
      </c>
      <c r="G476" s="35">
        <v>0.1858127202242098</v>
      </c>
      <c r="H476" s="35">
        <v>1.0480302985266048</v>
      </c>
      <c r="I476" s="35">
        <v>0.37186374320882853</v>
      </c>
      <c r="J476" s="35">
        <v>9.5890193548387098E-2</v>
      </c>
      <c r="K476" s="35">
        <v>0</v>
      </c>
      <c r="L476" s="35">
        <v>5.9566721199547812E-2</v>
      </c>
      <c r="M476" s="35">
        <v>0.29299713770418351</v>
      </c>
      <c r="N476" s="35">
        <v>0.3815588242970589</v>
      </c>
      <c r="O476" s="35">
        <v>2.3071554000000001E-2</v>
      </c>
      <c r="P476" s="35">
        <v>0.22347276983060155</v>
      </c>
      <c r="Q476" s="35">
        <v>5.0432141819189709E-2</v>
      </c>
      <c r="R476" s="35">
        <v>0.12328767123287675</v>
      </c>
      <c r="S476" s="35">
        <v>2.9898989575478008</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243</v>
      </c>
      <c r="B477" s="5" t="s">
        <v>109</v>
      </c>
      <c r="C477" s="34">
        <v>43666</v>
      </c>
      <c r="D477" s="34">
        <v>43677</v>
      </c>
      <c r="E477" s="35">
        <v>-9.0937012814847534E-2</v>
      </c>
      <c r="F477" s="35">
        <v>0.22485219477116014</v>
      </c>
      <c r="G477" s="35">
        <v>0.1858127202242098</v>
      </c>
      <c r="H477" s="35">
        <v>1.0480302985266048</v>
      </c>
      <c r="I477" s="35">
        <v>0.37186374320882853</v>
      </c>
      <c r="J477" s="35">
        <v>9.5890193548387098E-2</v>
      </c>
      <c r="K477" s="35">
        <v>0</v>
      </c>
      <c r="L477" s="35">
        <v>5.9566721199547812E-2</v>
      </c>
      <c r="M477" s="35">
        <v>0.29299713770418351</v>
      </c>
      <c r="N477" s="35">
        <v>0.3815588242970589</v>
      </c>
      <c r="O477" s="35">
        <v>3.6503172E-2</v>
      </c>
      <c r="P477" s="35">
        <v>0.22347276983060155</v>
      </c>
      <c r="Q477" s="35">
        <v>3.7000523819189703E-2</v>
      </c>
      <c r="R477" s="35">
        <v>0.12328767123287675</v>
      </c>
      <c r="S477" s="35">
        <v>2.9898989575478012</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243</v>
      </c>
      <c r="B478" s="5" t="s">
        <v>109</v>
      </c>
      <c r="C478" s="34">
        <v>43667</v>
      </c>
      <c r="D478" s="34">
        <v>43677</v>
      </c>
      <c r="E478" s="35">
        <v>-9.0937012814847534E-2</v>
      </c>
      <c r="F478" s="35">
        <v>0.22485219477116014</v>
      </c>
      <c r="G478" s="35">
        <v>0.1858127202242098</v>
      </c>
      <c r="H478" s="35">
        <v>1.0480302985266048</v>
      </c>
      <c r="I478" s="35">
        <v>0.37186374320882853</v>
      </c>
      <c r="J478" s="35">
        <v>9.5890193548387098E-2</v>
      </c>
      <c r="K478" s="35">
        <v>0</v>
      </c>
      <c r="L478" s="35">
        <v>5.9566721199547812E-2</v>
      </c>
      <c r="M478" s="35">
        <v>0.29299713770418351</v>
      </c>
      <c r="N478" s="35">
        <v>0.38155882429705884</v>
      </c>
      <c r="O478" s="35">
        <v>2.0097441000000001E-2</v>
      </c>
      <c r="P478" s="35">
        <v>0.22347276983060155</v>
      </c>
      <c r="Q478" s="35">
        <v>5.3406254819189716E-2</v>
      </c>
      <c r="R478" s="35">
        <v>0.12328767123287675</v>
      </c>
      <c r="S478" s="35">
        <v>2.9898989575478008</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244</v>
      </c>
      <c r="B479" s="5" t="s">
        <v>109</v>
      </c>
      <c r="C479" s="34">
        <v>43668</v>
      </c>
      <c r="D479" s="34">
        <v>43677</v>
      </c>
      <c r="E479" s="35">
        <v>-9.0937012814847534E-2</v>
      </c>
      <c r="F479" s="35">
        <v>0.22485219477116014</v>
      </c>
      <c r="G479" s="35">
        <v>0.1858127202242098</v>
      </c>
      <c r="H479" s="35">
        <v>1.0480302985266048</v>
      </c>
      <c r="I479" s="35">
        <v>0.37186374320882853</v>
      </c>
      <c r="J479" s="35">
        <v>9.5890193548387098E-2</v>
      </c>
      <c r="K479" s="35">
        <v>0</v>
      </c>
      <c r="L479" s="35">
        <v>5.9566721199547812E-2</v>
      </c>
      <c r="M479" s="35">
        <v>0.29299713770418351</v>
      </c>
      <c r="N479" s="35">
        <v>0.3815588242970589</v>
      </c>
      <c r="O479" s="35">
        <v>1.9895643000000005E-2</v>
      </c>
      <c r="P479" s="35">
        <v>0.22347276983060155</v>
      </c>
      <c r="Q479" s="35">
        <v>5.3608052819189705E-2</v>
      </c>
      <c r="R479" s="35">
        <v>0.12328767123287675</v>
      </c>
      <c r="S479" s="35">
        <v>2.9898989575478008</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244</v>
      </c>
      <c r="B480" s="5" t="s">
        <v>109</v>
      </c>
      <c r="C480" s="34">
        <v>43669</v>
      </c>
      <c r="D480" s="34">
        <v>43677</v>
      </c>
      <c r="E480" s="35">
        <v>-9.0937012814847534E-2</v>
      </c>
      <c r="F480" s="35">
        <v>0.22485219477116014</v>
      </c>
      <c r="G480" s="35">
        <v>0.1858127202242098</v>
      </c>
      <c r="H480" s="35">
        <v>1.0480302985266048</v>
      </c>
      <c r="I480" s="35">
        <v>0.37186374320882853</v>
      </c>
      <c r="J480" s="35">
        <v>9.5890193548387098E-2</v>
      </c>
      <c r="K480" s="35">
        <v>0</v>
      </c>
      <c r="L480" s="35">
        <v>5.9566721199547812E-2</v>
      </c>
      <c r="M480" s="35">
        <v>0.29299713770418351</v>
      </c>
      <c r="N480" s="35">
        <v>0.3815588242970589</v>
      </c>
      <c r="O480" s="35">
        <v>2.6740404000000002E-2</v>
      </c>
      <c r="P480" s="35">
        <v>0.22347276983060155</v>
      </c>
      <c r="Q480" s="35">
        <v>4.6763291819189708E-2</v>
      </c>
      <c r="R480" s="35">
        <v>0.12328767123287675</v>
      </c>
      <c r="S480" s="35">
        <v>2.9898989575478008</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244</v>
      </c>
      <c r="B481" s="5" t="s">
        <v>109</v>
      </c>
      <c r="C481" s="34">
        <v>43670</v>
      </c>
      <c r="D481" s="34">
        <v>43677</v>
      </c>
      <c r="E481" s="35">
        <v>-9.0937012814847534E-2</v>
      </c>
      <c r="F481" s="35">
        <v>0.22485219477116014</v>
      </c>
      <c r="G481" s="35">
        <v>0.1858127202242098</v>
      </c>
      <c r="H481" s="35">
        <v>1.0480302985266048</v>
      </c>
      <c r="I481" s="35">
        <v>0.37186374320882853</v>
      </c>
      <c r="J481" s="35">
        <v>9.5890193548387098E-2</v>
      </c>
      <c r="K481" s="35">
        <v>0</v>
      </c>
      <c r="L481" s="35">
        <v>5.9566721199547812E-2</v>
      </c>
      <c r="M481" s="35">
        <v>0.29299713770418351</v>
      </c>
      <c r="N481" s="35">
        <v>0.3815588242970589</v>
      </c>
      <c r="O481" s="35">
        <v>4.9474619999999997E-2</v>
      </c>
      <c r="P481" s="35">
        <v>0.22347276983060155</v>
      </c>
      <c r="Q481" s="35">
        <v>2.4029075819189713E-2</v>
      </c>
      <c r="R481" s="35">
        <v>0.12328767123287675</v>
      </c>
      <c r="S481" s="35">
        <v>2.9898989575478008</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244</v>
      </c>
      <c r="B482" s="5" t="s">
        <v>109</v>
      </c>
      <c r="C482" s="34">
        <v>43671</v>
      </c>
      <c r="D482" s="34">
        <v>43677</v>
      </c>
      <c r="E482" s="35">
        <v>-9.0937012814847534E-2</v>
      </c>
      <c r="F482" s="35">
        <v>0.22485219477116014</v>
      </c>
      <c r="G482" s="35">
        <v>0.1858127202242098</v>
      </c>
      <c r="H482" s="35">
        <v>1.0480302985266048</v>
      </c>
      <c r="I482" s="35">
        <v>0.37186374320882853</v>
      </c>
      <c r="J482" s="35">
        <v>9.5890193548387098E-2</v>
      </c>
      <c r="K482" s="35">
        <v>0</v>
      </c>
      <c r="L482" s="35">
        <v>5.9566721199547812E-2</v>
      </c>
      <c r="M482" s="35">
        <v>0.29299713770418351</v>
      </c>
      <c r="N482" s="35">
        <v>0.38155882429705884</v>
      </c>
      <c r="O482" s="35">
        <v>4.3790643000000004E-2</v>
      </c>
      <c r="P482" s="35">
        <v>0.22347276983060155</v>
      </c>
      <c r="Q482" s="35">
        <v>2.9713052819189702E-2</v>
      </c>
      <c r="R482" s="35">
        <v>0.12328767123287675</v>
      </c>
      <c r="S482" s="35">
        <v>2.9898989575478008</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244</v>
      </c>
      <c r="B483" s="5" t="s">
        <v>109</v>
      </c>
      <c r="C483" s="34">
        <v>43672</v>
      </c>
      <c r="D483" s="34">
        <v>43677</v>
      </c>
      <c r="E483" s="35">
        <v>-9.0937012814847534E-2</v>
      </c>
      <c r="F483" s="35">
        <v>0.22485219477116014</v>
      </c>
      <c r="G483" s="35">
        <v>0.1858127202242098</v>
      </c>
      <c r="H483" s="35">
        <v>1.0480302985266048</v>
      </c>
      <c r="I483" s="35">
        <v>0.37186374320882853</v>
      </c>
      <c r="J483" s="35">
        <v>9.5890193548387098E-2</v>
      </c>
      <c r="K483" s="35">
        <v>0</v>
      </c>
      <c r="L483" s="35">
        <v>5.9566721199547812E-2</v>
      </c>
      <c r="M483" s="35">
        <v>0.29299713770418351</v>
      </c>
      <c r="N483" s="35">
        <v>0.3815588242970589</v>
      </c>
      <c r="O483" s="35">
        <v>2.8271142000000003E-2</v>
      </c>
      <c r="P483" s="35">
        <v>0.22347276983060155</v>
      </c>
      <c r="Q483" s="35">
        <v>4.5232553819189711E-2</v>
      </c>
      <c r="R483" s="35">
        <v>0.12328767123287675</v>
      </c>
      <c r="S483" s="35">
        <v>2.9898989575478008</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244</v>
      </c>
      <c r="B484" s="5" t="s">
        <v>109</v>
      </c>
      <c r="C484" s="34">
        <v>43673</v>
      </c>
      <c r="D484" s="34">
        <v>43677</v>
      </c>
      <c r="E484" s="35">
        <v>-9.0937012814847534E-2</v>
      </c>
      <c r="F484" s="35">
        <v>0.22485219477116014</v>
      </c>
      <c r="G484" s="35">
        <v>0.1858127202242098</v>
      </c>
      <c r="H484" s="35">
        <v>1.0480302985266048</v>
      </c>
      <c r="I484" s="35">
        <v>0.37186374320882853</v>
      </c>
      <c r="J484" s="35">
        <v>9.5890193548387098E-2</v>
      </c>
      <c r="K484" s="35">
        <v>0</v>
      </c>
      <c r="L484" s="35">
        <v>5.9566721199547812E-2</v>
      </c>
      <c r="M484" s="35">
        <v>0.29299713770418351</v>
      </c>
      <c r="N484" s="35">
        <v>0.3815588242970589</v>
      </c>
      <c r="O484" s="35">
        <v>3.5292113999999999E-2</v>
      </c>
      <c r="P484" s="35">
        <v>0.22347276983060155</v>
      </c>
      <c r="Q484" s="35">
        <v>3.8211581819189711E-2</v>
      </c>
      <c r="R484" s="35">
        <v>0.12328767123287675</v>
      </c>
      <c r="S484" s="35">
        <v>2.9898989575478012</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244</v>
      </c>
      <c r="B485" s="5" t="s">
        <v>109</v>
      </c>
      <c r="C485" s="34">
        <v>43674</v>
      </c>
      <c r="D485" s="34">
        <v>43677</v>
      </c>
      <c r="E485" s="35">
        <v>-9.0937012814847534E-2</v>
      </c>
      <c r="F485" s="35">
        <v>0.22485219477116014</v>
      </c>
      <c r="G485" s="35">
        <v>0.1858127202242098</v>
      </c>
      <c r="H485" s="35">
        <v>1.0480302985266048</v>
      </c>
      <c r="I485" s="35">
        <v>0.37186374320882853</v>
      </c>
      <c r="J485" s="35">
        <v>9.5890193548387098E-2</v>
      </c>
      <c r="K485" s="35">
        <v>0</v>
      </c>
      <c r="L485" s="35">
        <v>5.9566721199547812E-2</v>
      </c>
      <c r="M485" s="35">
        <v>0.29299713770418351</v>
      </c>
      <c r="N485" s="35">
        <v>0.38155882429705884</v>
      </c>
      <c r="O485" s="35">
        <v>1.9006038000000003E-2</v>
      </c>
      <c r="P485" s="35">
        <v>0.22347276983060155</v>
      </c>
      <c r="Q485" s="35">
        <v>5.4497657819189714E-2</v>
      </c>
      <c r="R485" s="35">
        <v>0.12328767123287675</v>
      </c>
      <c r="S485" s="35">
        <v>2.9898989575478012</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245</v>
      </c>
      <c r="B486" s="5" t="s">
        <v>109</v>
      </c>
      <c r="C486" s="34">
        <v>43675</v>
      </c>
      <c r="D486" s="34">
        <v>43677</v>
      </c>
      <c r="E486" s="35">
        <v>-9.0937012814847534E-2</v>
      </c>
      <c r="F486" s="35">
        <v>0.22485219477116014</v>
      </c>
      <c r="G486" s="35">
        <v>0.1858127202242098</v>
      </c>
      <c r="H486" s="35">
        <v>1.0480302985266048</v>
      </c>
      <c r="I486" s="35">
        <v>0.37186374320882853</v>
      </c>
      <c r="J486" s="35">
        <v>9.5890193548387098E-2</v>
      </c>
      <c r="K486" s="35">
        <v>0</v>
      </c>
      <c r="L486" s="35">
        <v>5.9566721199547812E-2</v>
      </c>
      <c r="M486" s="35">
        <v>0.29299713770418351</v>
      </c>
      <c r="N486" s="35">
        <v>0.38155882429705884</v>
      </c>
      <c r="O486" s="35">
        <v>4.1487966000000001E-2</v>
      </c>
      <c r="P486" s="35">
        <v>0.22347276983060155</v>
      </c>
      <c r="Q486" s="35">
        <v>3.2015729819189702E-2</v>
      </c>
      <c r="R486" s="35">
        <v>0.12328767123287675</v>
      </c>
      <c r="S486" s="35">
        <v>2.9898989575478012</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245</v>
      </c>
      <c r="B487" s="5" t="s">
        <v>109</v>
      </c>
      <c r="C487" s="34">
        <v>43676</v>
      </c>
      <c r="D487" s="34">
        <v>43677</v>
      </c>
      <c r="E487" s="35">
        <v>-9.0937012814847534E-2</v>
      </c>
      <c r="F487" s="35">
        <v>0.22485219477116014</v>
      </c>
      <c r="G487" s="35">
        <v>0.1858127202242098</v>
      </c>
      <c r="H487" s="35">
        <v>1.0480302985266048</v>
      </c>
      <c r="I487" s="35">
        <v>0.37186374320882853</v>
      </c>
      <c r="J487" s="35">
        <v>9.5890193548387098E-2</v>
      </c>
      <c r="K487" s="35">
        <v>0</v>
      </c>
      <c r="L487" s="35">
        <v>5.9566721199547812E-2</v>
      </c>
      <c r="M487" s="35">
        <v>0.29299713770418351</v>
      </c>
      <c r="N487" s="35">
        <v>0.3815588242970589</v>
      </c>
      <c r="O487" s="35">
        <v>6.4153322999999998E-2</v>
      </c>
      <c r="P487" s="35">
        <v>0.22347276983060155</v>
      </c>
      <c r="Q487" s="35">
        <v>9.3503728191897222E-3</v>
      </c>
      <c r="R487" s="35">
        <v>0.12328767123287675</v>
      </c>
      <c r="S487" s="35">
        <v>2.9898989575478012</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245</v>
      </c>
      <c r="B488" s="5" t="s">
        <v>109</v>
      </c>
      <c r="C488" s="34">
        <v>43677</v>
      </c>
      <c r="D488" s="34">
        <v>43677</v>
      </c>
      <c r="E488" s="35">
        <v>-9.0937012814847534E-2</v>
      </c>
      <c r="F488" s="35">
        <v>0.22485219477116014</v>
      </c>
      <c r="G488" s="35">
        <v>0.1858127202242098</v>
      </c>
      <c r="H488" s="35">
        <v>1.0480302985266048</v>
      </c>
      <c r="I488" s="35">
        <v>0.37186374320882853</v>
      </c>
      <c r="J488" s="35">
        <v>9.5890193548387098E-2</v>
      </c>
      <c r="K488" s="35">
        <v>0</v>
      </c>
      <c r="L488" s="35">
        <v>5.9566721199547812E-2</v>
      </c>
      <c r="M488" s="35">
        <v>0.29299713770418351</v>
      </c>
      <c r="N488" s="35">
        <v>0.38155882429705884</v>
      </c>
      <c r="O488" s="35">
        <v>3.4203357000000004E-2</v>
      </c>
      <c r="P488" s="35">
        <v>0.22347276983060155</v>
      </c>
      <c r="Q488" s="35">
        <v>3.9300338819189699E-2</v>
      </c>
      <c r="R488" s="35">
        <v>0.12328767123287675</v>
      </c>
      <c r="S488" s="35">
        <v>2.9898989575478008</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245</v>
      </c>
      <c r="B489" s="5" t="s">
        <v>110</v>
      </c>
      <c r="C489" s="34">
        <v>43678</v>
      </c>
      <c r="D489" s="34">
        <v>43708</v>
      </c>
      <c r="E489" s="35">
        <v>-0.11112572249226688</v>
      </c>
      <c r="F489" s="35">
        <v>0.26605296394388422</v>
      </c>
      <c r="G489" s="35">
        <v>0.18113314341148434</v>
      </c>
      <c r="H489" s="35">
        <v>1.0850381694943467</v>
      </c>
      <c r="I489" s="35">
        <v>0.41253032385398991</v>
      </c>
      <c r="J489" s="35">
        <v>9.7930419354838733E-2</v>
      </c>
      <c r="K489" s="35">
        <v>0</v>
      </c>
      <c r="L489" s="35">
        <v>5.3757076170375478E-2</v>
      </c>
      <c r="M489" s="35">
        <v>0.30961147577196235</v>
      </c>
      <c r="N489" s="35">
        <v>0.37492894219921319</v>
      </c>
      <c r="O489" s="35">
        <v>8.1158759999999996E-2</v>
      </c>
      <c r="P489" s="35">
        <v>0.21919814414153846</v>
      </c>
      <c r="Q489" s="35">
        <v>-3.8281166496729593E-2</v>
      </c>
      <c r="R489" s="35">
        <v>0.12328767123287675</v>
      </c>
      <c r="S489" s="35">
        <v>3.0552202005855134</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245</v>
      </c>
      <c r="B490" s="5" t="s">
        <v>110</v>
      </c>
      <c r="C490" s="34">
        <v>43679</v>
      </c>
      <c r="D490" s="34">
        <v>43708</v>
      </c>
      <c r="E490" s="35">
        <v>-0.11112572249226688</v>
      </c>
      <c r="F490" s="35">
        <v>0.23505296394388425</v>
      </c>
      <c r="G490" s="35">
        <v>0.18113314341148434</v>
      </c>
      <c r="H490" s="35">
        <v>1.0850381694943467</v>
      </c>
      <c r="I490" s="35">
        <v>0.41253032385398991</v>
      </c>
      <c r="J490" s="35">
        <v>9.7930419354838733E-2</v>
      </c>
      <c r="K490" s="35">
        <v>0</v>
      </c>
      <c r="L490" s="35">
        <v>5.3757076170375478E-2</v>
      </c>
      <c r="M490" s="35">
        <v>0.30961147577196235</v>
      </c>
      <c r="N490" s="35">
        <v>0.37492894219921313</v>
      </c>
      <c r="O490" s="35">
        <v>5.0058265000000005E-2</v>
      </c>
      <c r="P490" s="35">
        <v>0.21919814414153846</v>
      </c>
      <c r="Q490" s="35">
        <v>2.3819328503270405E-2</v>
      </c>
      <c r="R490" s="35">
        <v>0.12328767123287675</v>
      </c>
      <c r="S490" s="35">
        <v>3.0552202005855134</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245</v>
      </c>
      <c r="B491" s="5" t="s">
        <v>110</v>
      </c>
      <c r="C491" s="34">
        <v>43680</v>
      </c>
      <c r="D491" s="34">
        <v>43708</v>
      </c>
      <c r="E491" s="35">
        <v>-0.11112572249226688</v>
      </c>
      <c r="F491" s="35">
        <v>0.26605296394388422</v>
      </c>
      <c r="G491" s="35">
        <v>0.18113314341148434</v>
      </c>
      <c r="H491" s="35">
        <v>1.0850381694943467</v>
      </c>
      <c r="I491" s="35">
        <v>0.41253032385398991</v>
      </c>
      <c r="J491" s="35">
        <v>9.7930419354838733E-2</v>
      </c>
      <c r="K491" s="35">
        <v>0</v>
      </c>
      <c r="L491" s="35">
        <v>5.3757076170375478E-2</v>
      </c>
      <c r="M491" s="35">
        <v>0.30961147577196235</v>
      </c>
      <c r="N491" s="35">
        <v>0.37492894219921313</v>
      </c>
      <c r="O491" s="35">
        <v>1.9208177999999999E-2</v>
      </c>
      <c r="P491" s="35">
        <v>0.21919814414153846</v>
      </c>
      <c r="Q491" s="35">
        <v>2.3669415503270407E-2</v>
      </c>
      <c r="R491" s="35">
        <v>0.12328767123287675</v>
      </c>
      <c r="S491" s="35">
        <v>3.0552202005855134</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245</v>
      </c>
      <c r="B492" s="5" t="s">
        <v>110</v>
      </c>
      <c r="C492" s="34">
        <v>43681</v>
      </c>
      <c r="D492" s="34">
        <v>43708</v>
      </c>
      <c r="E492" s="35">
        <v>-0.11112572249226688</v>
      </c>
      <c r="F492" s="35">
        <v>0.25813629394388421</v>
      </c>
      <c r="G492" s="35">
        <v>0.18113314341148434</v>
      </c>
      <c r="H492" s="35">
        <v>1.0850381694943467</v>
      </c>
      <c r="I492" s="35">
        <v>0.41253032385398991</v>
      </c>
      <c r="J492" s="35">
        <v>9.7930419354838733E-2</v>
      </c>
      <c r="K492" s="35">
        <v>0</v>
      </c>
      <c r="L492" s="35">
        <v>5.3757076170375478E-2</v>
      </c>
      <c r="M492" s="35">
        <v>0.30961147577196235</v>
      </c>
      <c r="N492" s="35">
        <v>0.37492894219921313</v>
      </c>
      <c r="O492" s="35">
        <v>4.3755308999999999E-2</v>
      </c>
      <c r="P492" s="35">
        <v>0.21919814414153846</v>
      </c>
      <c r="Q492" s="35">
        <v>7.0389545032704037E-3</v>
      </c>
      <c r="R492" s="35">
        <v>0.12328767123287675</v>
      </c>
      <c r="S492" s="35">
        <v>3.0552202005855129</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246</v>
      </c>
      <c r="B493" s="5" t="s">
        <v>110</v>
      </c>
      <c r="C493" s="34">
        <v>43682</v>
      </c>
      <c r="D493" s="34">
        <v>43708</v>
      </c>
      <c r="E493" s="35">
        <v>-0.11112572249226688</v>
      </c>
      <c r="F493" s="35">
        <v>0.26605296394388422</v>
      </c>
      <c r="G493" s="35">
        <v>0.18113314341148434</v>
      </c>
      <c r="H493" s="35">
        <v>1.0850381694943467</v>
      </c>
      <c r="I493" s="35">
        <v>0.41253032385398991</v>
      </c>
      <c r="J493" s="35">
        <v>9.7930419354838733E-2</v>
      </c>
      <c r="K493" s="35">
        <v>0</v>
      </c>
      <c r="L493" s="35">
        <v>5.3757076170375478E-2</v>
      </c>
      <c r="M493" s="35">
        <v>0.30961147577196235</v>
      </c>
      <c r="N493" s="35">
        <v>0.37492894219921313</v>
      </c>
      <c r="O493" s="35">
        <v>3.7554741000000003E-2</v>
      </c>
      <c r="P493" s="35">
        <v>0.21919814414153846</v>
      </c>
      <c r="Q493" s="35">
        <v>5.3228525032704135E-3</v>
      </c>
      <c r="R493" s="35">
        <v>0.12328767123287675</v>
      </c>
      <c r="S493" s="35">
        <v>3.0552202005855134</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246</v>
      </c>
      <c r="B494" s="5" t="s">
        <v>110</v>
      </c>
      <c r="C494" s="34">
        <v>43683</v>
      </c>
      <c r="D494" s="34">
        <v>43708</v>
      </c>
      <c r="E494" s="35">
        <v>-0.11112572249226688</v>
      </c>
      <c r="F494" s="35">
        <v>0.26605296394388422</v>
      </c>
      <c r="G494" s="35">
        <v>0.18113314341148434</v>
      </c>
      <c r="H494" s="35">
        <v>1.0850381694943467</v>
      </c>
      <c r="I494" s="35">
        <v>0.41253032385398991</v>
      </c>
      <c r="J494" s="35">
        <v>9.7930419354838733E-2</v>
      </c>
      <c r="K494" s="35">
        <v>0</v>
      </c>
      <c r="L494" s="35">
        <v>5.3757076170375478E-2</v>
      </c>
      <c r="M494" s="35">
        <v>0.30961147577196235</v>
      </c>
      <c r="N494" s="35">
        <v>0.37492894219921313</v>
      </c>
      <c r="O494" s="35">
        <v>0.11038722300000001</v>
      </c>
      <c r="P494" s="35">
        <v>0.21919814414153846</v>
      </c>
      <c r="Q494" s="35">
        <v>-6.7509629496729603E-2</v>
      </c>
      <c r="R494" s="35">
        <v>0.12328767123287675</v>
      </c>
      <c r="S494" s="35">
        <v>3.0552202005855134</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246</v>
      </c>
      <c r="B495" s="5" t="s">
        <v>110</v>
      </c>
      <c r="C495" s="34">
        <v>43684</v>
      </c>
      <c r="D495" s="34">
        <v>43708</v>
      </c>
      <c r="E495" s="35">
        <v>-0.11112572249226688</v>
      </c>
      <c r="F495" s="35">
        <v>0.26605296394388422</v>
      </c>
      <c r="G495" s="35">
        <v>0.18113314341148434</v>
      </c>
      <c r="H495" s="35">
        <v>1.0850381694943467</v>
      </c>
      <c r="I495" s="35">
        <v>0.41253032385398991</v>
      </c>
      <c r="J495" s="35">
        <v>9.7930419354838733E-2</v>
      </c>
      <c r="K495" s="35">
        <v>0</v>
      </c>
      <c r="L495" s="35">
        <v>5.3757076170375478E-2</v>
      </c>
      <c r="M495" s="35">
        <v>0.30961147577196235</v>
      </c>
      <c r="N495" s="35">
        <v>0.37492894219921313</v>
      </c>
      <c r="O495" s="35">
        <v>5.7284631000000003E-2</v>
      </c>
      <c r="P495" s="35">
        <v>0.21919814414153846</v>
      </c>
      <c r="Q495" s="35">
        <v>-1.4407037496729605E-2</v>
      </c>
      <c r="R495" s="35">
        <v>0.12328767123287675</v>
      </c>
      <c r="S495" s="35">
        <v>3.0552202005855134</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246</v>
      </c>
      <c r="B496" s="5" t="s">
        <v>110</v>
      </c>
      <c r="C496" s="34">
        <v>43685</v>
      </c>
      <c r="D496" s="34">
        <v>43708</v>
      </c>
      <c r="E496" s="35">
        <v>-0.11112572249226688</v>
      </c>
      <c r="F496" s="35">
        <v>0.26605296394388422</v>
      </c>
      <c r="G496" s="35">
        <v>0.18113314341148434</v>
      </c>
      <c r="H496" s="35">
        <v>1.0850381694943467</v>
      </c>
      <c r="I496" s="35">
        <v>0.41253032385398991</v>
      </c>
      <c r="J496" s="35">
        <v>9.7930419354838733E-2</v>
      </c>
      <c r="K496" s="35">
        <v>0</v>
      </c>
      <c r="L496" s="35">
        <v>5.3757076170375478E-2</v>
      </c>
      <c r="M496" s="35">
        <v>0.30961147577196235</v>
      </c>
      <c r="N496" s="35">
        <v>0.37492894219921313</v>
      </c>
      <c r="O496" s="35">
        <v>3.0894776999999998E-2</v>
      </c>
      <c r="P496" s="35">
        <v>0.21919814414153846</v>
      </c>
      <c r="Q496" s="35">
        <v>1.1982816503270407E-2</v>
      </c>
      <c r="R496" s="35">
        <v>0.12328767123287675</v>
      </c>
      <c r="S496" s="35">
        <v>3.0552202005855134</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246</v>
      </c>
      <c r="B497" s="5" t="s">
        <v>110</v>
      </c>
      <c r="C497" s="34">
        <v>43686</v>
      </c>
      <c r="D497" s="34">
        <v>43708</v>
      </c>
      <c r="E497" s="35">
        <v>-0.11112572249226688</v>
      </c>
      <c r="F497" s="35">
        <v>0.26605296394388422</v>
      </c>
      <c r="G497" s="35">
        <v>0.18113314341148434</v>
      </c>
      <c r="H497" s="35">
        <v>1.0850381694943467</v>
      </c>
      <c r="I497" s="35">
        <v>0.41253032385398991</v>
      </c>
      <c r="J497" s="35">
        <v>9.7930419354838733E-2</v>
      </c>
      <c r="K497" s="35">
        <v>0</v>
      </c>
      <c r="L497" s="35">
        <v>5.3757076170375478E-2</v>
      </c>
      <c r="M497" s="35">
        <v>0.30961147577196235</v>
      </c>
      <c r="N497" s="35">
        <v>0.37492894219921313</v>
      </c>
      <c r="O497" s="35">
        <v>3.2399307000000002E-2</v>
      </c>
      <c r="P497" s="35">
        <v>0.21919814414153846</v>
      </c>
      <c r="Q497" s="35">
        <v>1.0478286503270396E-2</v>
      </c>
      <c r="R497" s="35">
        <v>0.12328767123287675</v>
      </c>
      <c r="S497" s="35">
        <v>3.0552202005855134</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246</v>
      </c>
      <c r="B498" s="5" t="s">
        <v>110</v>
      </c>
      <c r="C498" s="34">
        <v>43687</v>
      </c>
      <c r="D498" s="34">
        <v>43708</v>
      </c>
      <c r="E498" s="35">
        <v>-0.11112572249226688</v>
      </c>
      <c r="F498" s="35">
        <v>0.23396963394388426</v>
      </c>
      <c r="G498" s="35">
        <v>0.18113314341148434</v>
      </c>
      <c r="H498" s="35">
        <v>1.0850381694943467</v>
      </c>
      <c r="I498" s="35">
        <v>0.41253032385398991</v>
      </c>
      <c r="J498" s="35">
        <v>9.7930419354838733E-2</v>
      </c>
      <c r="K498" s="35">
        <v>0</v>
      </c>
      <c r="L498" s="35">
        <v>5.3757076170375478E-2</v>
      </c>
      <c r="M498" s="35">
        <v>0.30961147577196235</v>
      </c>
      <c r="N498" s="35">
        <v>0.37492894219921313</v>
      </c>
      <c r="O498" s="35">
        <v>0.11009170299999999</v>
      </c>
      <c r="P498" s="35">
        <v>0.21919814414153846</v>
      </c>
      <c r="Q498" s="35">
        <v>-3.5130779496729596E-2</v>
      </c>
      <c r="R498" s="35">
        <v>0.12328767123287675</v>
      </c>
      <c r="S498" s="35">
        <v>3.0552202005855138</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246</v>
      </c>
      <c r="B499" s="5" t="s">
        <v>110</v>
      </c>
      <c r="C499" s="34">
        <v>43688</v>
      </c>
      <c r="D499" s="34">
        <v>43708</v>
      </c>
      <c r="E499" s="35">
        <v>-0.11112572249226688</v>
      </c>
      <c r="F499" s="35">
        <v>0.26605296394388422</v>
      </c>
      <c r="G499" s="35">
        <v>0.18113314341148434</v>
      </c>
      <c r="H499" s="35">
        <v>1.0850381694943467</v>
      </c>
      <c r="I499" s="35">
        <v>0.41253032385398991</v>
      </c>
      <c r="J499" s="35">
        <v>9.7930419354838733E-2</v>
      </c>
      <c r="K499" s="35">
        <v>0</v>
      </c>
      <c r="L499" s="35">
        <v>5.3757076170375478E-2</v>
      </c>
      <c r="M499" s="35">
        <v>0.30961147577196235</v>
      </c>
      <c r="N499" s="35">
        <v>0.37492894219921313</v>
      </c>
      <c r="O499" s="35">
        <v>3.3470558999999997E-2</v>
      </c>
      <c r="P499" s="35">
        <v>0.21919814414153846</v>
      </c>
      <c r="Q499" s="35">
        <v>9.4070345032704044E-3</v>
      </c>
      <c r="R499" s="35">
        <v>0.12328767123287675</v>
      </c>
      <c r="S499" s="35">
        <v>3.0552202005855134</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247</v>
      </c>
      <c r="B500" s="5" t="s">
        <v>110</v>
      </c>
      <c r="C500" s="34">
        <v>43689</v>
      </c>
      <c r="D500" s="34">
        <v>43708</v>
      </c>
      <c r="E500" s="35">
        <v>-0.11112572249226688</v>
      </c>
      <c r="F500" s="35">
        <v>0.26605296394388422</v>
      </c>
      <c r="G500" s="35">
        <v>0.18113314341148434</v>
      </c>
      <c r="H500" s="35">
        <v>1.0850381694943467</v>
      </c>
      <c r="I500" s="35">
        <v>0.41253032385398991</v>
      </c>
      <c r="J500" s="35">
        <v>9.7930419354838733E-2</v>
      </c>
      <c r="K500" s="35">
        <v>0</v>
      </c>
      <c r="L500" s="35">
        <v>5.3757076170375478E-2</v>
      </c>
      <c r="M500" s="35">
        <v>0.30961147577196235</v>
      </c>
      <c r="N500" s="35">
        <v>0.37492894219921313</v>
      </c>
      <c r="O500" s="35">
        <v>3.6873548999999999E-2</v>
      </c>
      <c r="P500" s="35">
        <v>0.21919814414153846</v>
      </c>
      <c r="Q500" s="35">
        <v>6.0040445032703942E-3</v>
      </c>
      <c r="R500" s="35">
        <v>0.12328767123287675</v>
      </c>
      <c r="S500" s="35">
        <v>3.0552202005855134</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247</v>
      </c>
      <c r="B501" s="5" t="s">
        <v>110</v>
      </c>
      <c r="C501" s="34">
        <v>43690</v>
      </c>
      <c r="D501" s="34">
        <v>43708</v>
      </c>
      <c r="E501" s="35">
        <v>-0.11112572249226688</v>
      </c>
      <c r="F501" s="35">
        <v>0.26605296394388422</v>
      </c>
      <c r="G501" s="35">
        <v>0.18113314341148434</v>
      </c>
      <c r="H501" s="35">
        <v>1.0850381694943467</v>
      </c>
      <c r="I501" s="35">
        <v>0.41253032385398991</v>
      </c>
      <c r="J501" s="35">
        <v>9.7930419354838733E-2</v>
      </c>
      <c r="K501" s="35">
        <v>0</v>
      </c>
      <c r="L501" s="35">
        <v>5.3757076170375478E-2</v>
      </c>
      <c r="M501" s="35">
        <v>0.30961147577196235</v>
      </c>
      <c r="N501" s="35">
        <v>0.37492894219921313</v>
      </c>
      <c r="O501" s="35">
        <v>4.9035051000000003E-2</v>
      </c>
      <c r="P501" s="35">
        <v>0.21919814414153846</v>
      </c>
      <c r="Q501" s="35">
        <v>-6.1574574967296035E-3</v>
      </c>
      <c r="R501" s="35">
        <v>0.12328767123287675</v>
      </c>
      <c r="S501" s="35">
        <v>3.0552202005855134</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247</v>
      </c>
      <c r="B502" s="5" t="s">
        <v>110</v>
      </c>
      <c r="C502" s="34">
        <v>43691</v>
      </c>
      <c r="D502" s="34">
        <v>43708</v>
      </c>
      <c r="E502" s="35">
        <v>-0.11112572249226688</v>
      </c>
      <c r="F502" s="35">
        <v>0.26605296394388422</v>
      </c>
      <c r="G502" s="35">
        <v>0.18113314341148434</v>
      </c>
      <c r="H502" s="35">
        <v>1.0850381694943467</v>
      </c>
      <c r="I502" s="35">
        <v>0.41253032385398991</v>
      </c>
      <c r="J502" s="35">
        <v>9.7930419354838733E-2</v>
      </c>
      <c r="K502" s="35">
        <v>0</v>
      </c>
      <c r="L502" s="35">
        <v>5.3757076170375478E-2</v>
      </c>
      <c r="M502" s="35">
        <v>0.30961147577196235</v>
      </c>
      <c r="N502" s="35">
        <v>0.37492894219921313</v>
      </c>
      <c r="O502" s="35">
        <v>6.5184714000000005E-2</v>
      </c>
      <c r="P502" s="35">
        <v>0.21919814414153846</v>
      </c>
      <c r="Q502" s="35">
        <v>-2.2307120496729595E-2</v>
      </c>
      <c r="R502" s="35">
        <v>0.12328767123287675</v>
      </c>
      <c r="S502" s="35">
        <v>3.0552202005855134</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247</v>
      </c>
      <c r="B503" s="5" t="s">
        <v>110</v>
      </c>
      <c r="C503" s="34">
        <v>43692</v>
      </c>
      <c r="D503" s="34">
        <v>43708</v>
      </c>
      <c r="E503" s="35">
        <v>-0.11112572249226688</v>
      </c>
      <c r="F503" s="35">
        <v>0.26605296394388422</v>
      </c>
      <c r="G503" s="35">
        <v>0.18113314341148434</v>
      </c>
      <c r="H503" s="35">
        <v>1.0850381694943467</v>
      </c>
      <c r="I503" s="35">
        <v>0.41253032385398991</v>
      </c>
      <c r="J503" s="35">
        <v>9.7930419354838733E-2</v>
      </c>
      <c r="K503" s="35">
        <v>0</v>
      </c>
      <c r="L503" s="35">
        <v>5.3757076170375478E-2</v>
      </c>
      <c r="M503" s="35">
        <v>0.30961147577196235</v>
      </c>
      <c r="N503" s="35">
        <v>0.37492894219921313</v>
      </c>
      <c r="O503" s="35">
        <v>2.8169171999999999E-2</v>
      </c>
      <c r="P503" s="35">
        <v>0.21919814414153846</v>
      </c>
      <c r="Q503" s="35">
        <v>1.4708421503270385E-2</v>
      </c>
      <c r="R503" s="35">
        <v>0.12328767123287675</v>
      </c>
      <c r="S503" s="35">
        <v>3.0552202005855134</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247</v>
      </c>
      <c r="B504" s="5" t="s">
        <v>110</v>
      </c>
      <c r="C504" s="34">
        <v>43693</v>
      </c>
      <c r="D504" s="34">
        <v>43708</v>
      </c>
      <c r="E504" s="35">
        <v>-0.11112572249226688</v>
      </c>
      <c r="F504" s="35">
        <v>0.26605296394388422</v>
      </c>
      <c r="G504" s="35">
        <v>0.18113314341148434</v>
      </c>
      <c r="H504" s="35">
        <v>1.0850381694943467</v>
      </c>
      <c r="I504" s="35">
        <v>0.41253032385398991</v>
      </c>
      <c r="J504" s="35">
        <v>9.7930419354838733E-2</v>
      </c>
      <c r="K504" s="35">
        <v>0</v>
      </c>
      <c r="L504" s="35">
        <v>5.3757076170375478E-2</v>
      </c>
      <c r="M504" s="35">
        <v>0.30961147577196235</v>
      </c>
      <c r="N504" s="35">
        <v>0.37492894219921313</v>
      </c>
      <c r="O504" s="35">
        <v>2.3506245000000002E-2</v>
      </c>
      <c r="P504" s="35">
        <v>0.21919814414153846</v>
      </c>
      <c r="Q504" s="35">
        <v>1.9371348503270401E-2</v>
      </c>
      <c r="R504" s="35">
        <v>0.12328767123287675</v>
      </c>
      <c r="S504" s="35">
        <v>3.0552202005855134</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247</v>
      </c>
      <c r="B505" s="5" t="s">
        <v>110</v>
      </c>
      <c r="C505" s="34">
        <v>43694</v>
      </c>
      <c r="D505" s="34">
        <v>43708</v>
      </c>
      <c r="E505" s="35">
        <v>-0.11112572249226688</v>
      </c>
      <c r="F505" s="35">
        <v>0.26605296394388422</v>
      </c>
      <c r="G505" s="35">
        <v>0.18113314341148434</v>
      </c>
      <c r="H505" s="35">
        <v>1.0850381694943467</v>
      </c>
      <c r="I505" s="35">
        <v>0.41253032385398991</v>
      </c>
      <c r="J505" s="35">
        <v>9.7930419354838733E-2</v>
      </c>
      <c r="K505" s="35">
        <v>0</v>
      </c>
      <c r="L505" s="35">
        <v>5.3757076170375478E-2</v>
      </c>
      <c r="M505" s="35">
        <v>0.30961147577196235</v>
      </c>
      <c r="N505" s="35">
        <v>0.37492894219921313</v>
      </c>
      <c r="O505" s="35">
        <v>2.6125658999999999E-2</v>
      </c>
      <c r="P505" s="35">
        <v>0.21919814414153846</v>
      </c>
      <c r="Q505" s="35">
        <v>1.6751934503270401E-2</v>
      </c>
      <c r="R505" s="35">
        <v>0.12328767123287675</v>
      </c>
      <c r="S505" s="35">
        <v>3.0552202005855134</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247</v>
      </c>
      <c r="B506" s="5" t="s">
        <v>110</v>
      </c>
      <c r="C506" s="34">
        <v>43695</v>
      </c>
      <c r="D506" s="34">
        <v>43708</v>
      </c>
      <c r="E506" s="35">
        <v>-0.11112572249226688</v>
      </c>
      <c r="F506" s="35">
        <v>0.26605296394388422</v>
      </c>
      <c r="G506" s="35">
        <v>0.18113314341148434</v>
      </c>
      <c r="H506" s="35">
        <v>1.0850381694943467</v>
      </c>
      <c r="I506" s="35">
        <v>0.41253032385398991</v>
      </c>
      <c r="J506" s="35">
        <v>9.7930419354838733E-2</v>
      </c>
      <c r="K506" s="35">
        <v>0</v>
      </c>
      <c r="L506" s="35">
        <v>5.3757076170375478E-2</v>
      </c>
      <c r="M506" s="35">
        <v>0.30961147577196235</v>
      </c>
      <c r="N506" s="35">
        <v>0.37492894219921313</v>
      </c>
      <c r="O506" s="35">
        <v>2.6305191000000002E-2</v>
      </c>
      <c r="P506" s="35">
        <v>0.21919814414153846</v>
      </c>
      <c r="Q506" s="35">
        <v>1.6572402503270404E-2</v>
      </c>
      <c r="R506" s="35">
        <v>0.12328767123287675</v>
      </c>
      <c r="S506" s="35">
        <v>3.0552202005855134</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248</v>
      </c>
      <c r="B507" s="5" t="s">
        <v>110</v>
      </c>
      <c r="C507" s="34">
        <v>43696</v>
      </c>
      <c r="D507" s="34">
        <v>43708</v>
      </c>
      <c r="E507" s="35">
        <v>-0.11112572249226688</v>
      </c>
      <c r="F507" s="35">
        <v>0.26605296394388422</v>
      </c>
      <c r="G507" s="35">
        <v>0.18113314341148434</v>
      </c>
      <c r="H507" s="35">
        <v>1.0850381694943467</v>
      </c>
      <c r="I507" s="35">
        <v>0.41253032385398991</v>
      </c>
      <c r="J507" s="35">
        <v>9.7930419354838733E-2</v>
      </c>
      <c r="K507" s="35">
        <v>0</v>
      </c>
      <c r="L507" s="35">
        <v>5.3757076170375478E-2</v>
      </c>
      <c r="M507" s="35">
        <v>0.30961147577196235</v>
      </c>
      <c r="N507" s="35">
        <v>0.37492894219921313</v>
      </c>
      <c r="O507" s="35">
        <v>2.7861102000000002E-2</v>
      </c>
      <c r="P507" s="35">
        <v>0.21919814414153846</v>
      </c>
      <c r="Q507" s="35">
        <v>1.5016491503270406E-2</v>
      </c>
      <c r="R507" s="35">
        <v>0.12328767123287675</v>
      </c>
      <c r="S507" s="35">
        <v>3.0552202005855134</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248</v>
      </c>
      <c r="B508" s="5" t="s">
        <v>110</v>
      </c>
      <c r="C508" s="34">
        <v>43697</v>
      </c>
      <c r="D508" s="34">
        <v>43708</v>
      </c>
      <c r="E508" s="35">
        <v>-0.11112572249226688</v>
      </c>
      <c r="F508" s="35">
        <v>0.26605296394388422</v>
      </c>
      <c r="G508" s="35">
        <v>0.18113314341148434</v>
      </c>
      <c r="H508" s="35">
        <v>1.0850381694943467</v>
      </c>
      <c r="I508" s="35">
        <v>0.41253032385398991</v>
      </c>
      <c r="J508" s="35">
        <v>9.7930419354838733E-2</v>
      </c>
      <c r="K508" s="35">
        <v>0</v>
      </c>
      <c r="L508" s="35">
        <v>5.3757076170375478E-2</v>
      </c>
      <c r="M508" s="35">
        <v>0.30961147577196235</v>
      </c>
      <c r="N508" s="35">
        <v>0.37492894219921313</v>
      </c>
      <c r="O508" s="35">
        <v>3.9593987999999997E-2</v>
      </c>
      <c r="P508" s="35">
        <v>0.21919814414153846</v>
      </c>
      <c r="Q508" s="35">
        <v>3.2836055032704134E-3</v>
      </c>
      <c r="R508" s="35">
        <v>0.12328767123287675</v>
      </c>
      <c r="S508" s="35">
        <v>3.0552202005855134</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248</v>
      </c>
      <c r="B509" s="5" t="s">
        <v>110</v>
      </c>
      <c r="C509" s="34">
        <v>43698</v>
      </c>
      <c r="D509" s="34">
        <v>43708</v>
      </c>
      <c r="E509" s="35">
        <v>-0.11112572249226688</v>
      </c>
      <c r="F509" s="35">
        <v>0.26605296394388422</v>
      </c>
      <c r="G509" s="35">
        <v>0.18113314341148434</v>
      </c>
      <c r="H509" s="35">
        <v>1.0850381694943467</v>
      </c>
      <c r="I509" s="35">
        <v>0.41253032385398991</v>
      </c>
      <c r="J509" s="35">
        <v>9.7930419354838733E-2</v>
      </c>
      <c r="K509" s="35">
        <v>0</v>
      </c>
      <c r="L509" s="35">
        <v>5.3757076170375478E-2</v>
      </c>
      <c r="M509" s="35">
        <v>0.30961147577196235</v>
      </c>
      <c r="N509" s="35">
        <v>0.37492894219921313</v>
      </c>
      <c r="O509" s="35">
        <v>4.7799755999999999E-2</v>
      </c>
      <c r="P509" s="35">
        <v>0.21919814414153846</v>
      </c>
      <c r="Q509" s="35">
        <v>-4.9221624967295853E-3</v>
      </c>
      <c r="R509" s="35">
        <v>0.12328767123287675</v>
      </c>
      <c r="S509" s="35">
        <v>3.0552202005855134</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248</v>
      </c>
      <c r="B510" s="5" t="s">
        <v>110</v>
      </c>
      <c r="C510" s="34">
        <v>43699</v>
      </c>
      <c r="D510" s="34">
        <v>43708</v>
      </c>
      <c r="E510" s="35">
        <v>-0.11112572249226688</v>
      </c>
      <c r="F510" s="35">
        <v>0.26605296394388422</v>
      </c>
      <c r="G510" s="35">
        <v>0.18113314341148434</v>
      </c>
      <c r="H510" s="35">
        <v>1.0850381694943467</v>
      </c>
      <c r="I510" s="35">
        <v>0.41253032385398991</v>
      </c>
      <c r="J510" s="35">
        <v>9.7930419354838733E-2</v>
      </c>
      <c r="K510" s="35">
        <v>0</v>
      </c>
      <c r="L510" s="35">
        <v>5.3757076170375478E-2</v>
      </c>
      <c r="M510" s="35">
        <v>0.30961147577196235</v>
      </c>
      <c r="N510" s="35">
        <v>0.37492894219921313</v>
      </c>
      <c r="O510" s="35">
        <v>3.2739246E-2</v>
      </c>
      <c r="P510" s="35">
        <v>0.21919814414153846</v>
      </c>
      <c r="Q510" s="35">
        <v>1.0138347503270402E-2</v>
      </c>
      <c r="R510" s="35">
        <v>0.12328767123287675</v>
      </c>
      <c r="S510" s="35">
        <v>3.0552202005855134</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248</v>
      </c>
      <c r="B511" s="5" t="s">
        <v>110</v>
      </c>
      <c r="C511" s="34">
        <v>43700</v>
      </c>
      <c r="D511" s="34">
        <v>43708</v>
      </c>
      <c r="E511" s="35">
        <v>-0.11112572249226688</v>
      </c>
      <c r="F511" s="35">
        <v>0.26605296394388422</v>
      </c>
      <c r="G511" s="35">
        <v>0.18113314341148434</v>
      </c>
      <c r="H511" s="35">
        <v>1.0850381694943467</v>
      </c>
      <c r="I511" s="35">
        <v>0.41253032385398991</v>
      </c>
      <c r="J511" s="35">
        <v>9.7930419354838733E-2</v>
      </c>
      <c r="K511" s="35">
        <v>0</v>
      </c>
      <c r="L511" s="35">
        <v>5.3757076170375478E-2</v>
      </c>
      <c r="M511" s="35">
        <v>0.30961147577196235</v>
      </c>
      <c r="N511" s="35">
        <v>0.37492894219921313</v>
      </c>
      <c r="O511" s="35">
        <v>2.4389136000000002E-2</v>
      </c>
      <c r="P511" s="35">
        <v>0.21919814414153846</v>
      </c>
      <c r="Q511" s="35">
        <v>1.848845750327039E-2</v>
      </c>
      <c r="R511" s="35">
        <v>0.12328767123287675</v>
      </c>
      <c r="S511" s="35">
        <v>3.0552202005855134</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248</v>
      </c>
      <c r="B512" s="5" t="s">
        <v>110</v>
      </c>
      <c r="C512" s="34">
        <v>43701</v>
      </c>
      <c r="D512" s="34">
        <v>43708</v>
      </c>
      <c r="E512" s="35">
        <v>-0.11112572249226688</v>
      </c>
      <c r="F512" s="35">
        <v>0.24455296394388426</v>
      </c>
      <c r="G512" s="35">
        <v>0.18113314341148434</v>
      </c>
      <c r="H512" s="35">
        <v>1.0850381694943467</v>
      </c>
      <c r="I512" s="35">
        <v>0.41253032385398991</v>
      </c>
      <c r="J512" s="35">
        <v>9.7930419354838733E-2</v>
      </c>
      <c r="K512" s="35">
        <v>0</v>
      </c>
      <c r="L512" s="35">
        <v>5.3757076170375478E-2</v>
      </c>
      <c r="M512" s="35">
        <v>0.30961147577196235</v>
      </c>
      <c r="N512" s="35">
        <v>0.37492894219921313</v>
      </c>
      <c r="O512" s="35">
        <v>4.6330144999999996E-2</v>
      </c>
      <c r="P512" s="35">
        <v>0.21919814414153846</v>
      </c>
      <c r="Q512" s="35">
        <v>1.8047448503270398E-2</v>
      </c>
      <c r="R512" s="35">
        <v>0.12328767123287675</v>
      </c>
      <c r="S512" s="35">
        <v>3.0552202005855134</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248</v>
      </c>
      <c r="B513" s="5" t="s">
        <v>110</v>
      </c>
      <c r="C513" s="34">
        <v>43702</v>
      </c>
      <c r="D513" s="34">
        <v>43708</v>
      </c>
      <c r="E513" s="35">
        <v>-0.11112572249226688</v>
      </c>
      <c r="F513" s="35">
        <v>0.26243671394388424</v>
      </c>
      <c r="G513" s="35">
        <v>0.18113314341148434</v>
      </c>
      <c r="H513" s="35">
        <v>1.0850381694943467</v>
      </c>
      <c r="I513" s="35">
        <v>0.41253032385398991</v>
      </c>
      <c r="J513" s="35">
        <v>9.7930419354838733E-2</v>
      </c>
      <c r="K513" s="35">
        <v>0</v>
      </c>
      <c r="L513" s="35">
        <v>5.3757076170375478E-2</v>
      </c>
      <c r="M513" s="35">
        <v>0.30961147577196235</v>
      </c>
      <c r="N513" s="35">
        <v>0.37492894219921313</v>
      </c>
      <c r="O513" s="35">
        <v>2.8917905000000001E-2</v>
      </c>
      <c r="P513" s="35">
        <v>0.21919814414153846</v>
      </c>
      <c r="Q513" s="35">
        <v>1.7575938503270386E-2</v>
      </c>
      <c r="R513" s="35">
        <v>0.12328767123287675</v>
      </c>
      <c r="S513" s="35">
        <v>3.0552202005855134</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249</v>
      </c>
      <c r="B514" s="5" t="s">
        <v>110</v>
      </c>
      <c r="C514" s="34">
        <v>43703</v>
      </c>
      <c r="D514" s="34">
        <v>43708</v>
      </c>
      <c r="E514" s="35">
        <v>-0.11112572249226688</v>
      </c>
      <c r="F514" s="35">
        <v>0.26605296394388422</v>
      </c>
      <c r="G514" s="35">
        <v>0.18113314341148434</v>
      </c>
      <c r="H514" s="35">
        <v>1.0850381694943467</v>
      </c>
      <c r="I514" s="35">
        <v>0.41253032385398991</v>
      </c>
      <c r="J514" s="35">
        <v>9.7930419354838733E-2</v>
      </c>
      <c r="K514" s="35">
        <v>0</v>
      </c>
      <c r="L514" s="35">
        <v>5.3757076170375478E-2</v>
      </c>
      <c r="M514" s="35">
        <v>0.30961147577196235</v>
      </c>
      <c r="N514" s="35">
        <v>0.37492894219921313</v>
      </c>
      <c r="O514" s="35">
        <v>2.6843256000000003E-2</v>
      </c>
      <c r="P514" s="35">
        <v>0.21919814414153846</v>
      </c>
      <c r="Q514" s="35">
        <v>1.603433750327039E-2</v>
      </c>
      <c r="R514" s="35">
        <v>0.12328767123287675</v>
      </c>
      <c r="S514" s="35">
        <v>3.0552202005855134</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249</v>
      </c>
      <c r="B515" s="5" t="s">
        <v>110</v>
      </c>
      <c r="C515" s="34">
        <v>43704</v>
      </c>
      <c r="D515" s="34">
        <v>43708</v>
      </c>
      <c r="E515" s="35">
        <v>-0.11112572249226688</v>
      </c>
      <c r="F515" s="35">
        <v>0.26605296394388422</v>
      </c>
      <c r="G515" s="35">
        <v>0.18113314341148434</v>
      </c>
      <c r="H515" s="35">
        <v>1.0850381694943467</v>
      </c>
      <c r="I515" s="35">
        <v>0.41253032385398991</v>
      </c>
      <c r="J515" s="35">
        <v>9.7930419354838733E-2</v>
      </c>
      <c r="K515" s="35">
        <v>0</v>
      </c>
      <c r="L515" s="35">
        <v>5.3757076170375478E-2</v>
      </c>
      <c r="M515" s="35">
        <v>0.30961147577196235</v>
      </c>
      <c r="N515" s="35">
        <v>0.37492894219921313</v>
      </c>
      <c r="O515" s="35">
        <v>2.2156128000000004E-2</v>
      </c>
      <c r="P515" s="35">
        <v>0.21919814414153846</v>
      </c>
      <c r="Q515" s="35">
        <v>2.0721465503270402E-2</v>
      </c>
      <c r="R515" s="35">
        <v>0.12328767123287675</v>
      </c>
      <c r="S515" s="35">
        <v>3.0552202005855138</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249</v>
      </c>
      <c r="B516" s="5" t="s">
        <v>110</v>
      </c>
      <c r="C516" s="34">
        <v>43705</v>
      </c>
      <c r="D516" s="34">
        <v>43708</v>
      </c>
      <c r="E516" s="35">
        <v>-0.11112572249226688</v>
      </c>
      <c r="F516" s="35">
        <v>0.26605296394388422</v>
      </c>
      <c r="G516" s="35">
        <v>0.18113314341148434</v>
      </c>
      <c r="H516" s="35">
        <v>1.0850381694943467</v>
      </c>
      <c r="I516" s="35">
        <v>0.41253032385398991</v>
      </c>
      <c r="J516" s="35">
        <v>9.7930419354838733E-2</v>
      </c>
      <c r="K516" s="35">
        <v>0</v>
      </c>
      <c r="L516" s="35">
        <v>5.3757076170375478E-2</v>
      </c>
      <c r="M516" s="35">
        <v>0.30961147577196235</v>
      </c>
      <c r="N516" s="35">
        <v>0.37492894219921313</v>
      </c>
      <c r="O516" s="35">
        <v>3.0340773000000001E-2</v>
      </c>
      <c r="P516" s="35">
        <v>0.21919814414153846</v>
      </c>
      <c r="Q516" s="35">
        <v>1.2536820503270391E-2</v>
      </c>
      <c r="R516" s="35">
        <v>0.12328767123287675</v>
      </c>
      <c r="S516" s="35">
        <v>3.0552202005855134</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249</v>
      </c>
      <c r="B517" s="5" t="s">
        <v>110</v>
      </c>
      <c r="C517" s="34">
        <v>43706</v>
      </c>
      <c r="D517" s="34">
        <v>43708</v>
      </c>
      <c r="E517" s="35">
        <v>-0.11112572249226688</v>
      </c>
      <c r="F517" s="35">
        <v>0.26605296394388422</v>
      </c>
      <c r="G517" s="35">
        <v>0.18113314341148434</v>
      </c>
      <c r="H517" s="35">
        <v>1.0850381694943467</v>
      </c>
      <c r="I517" s="35">
        <v>0.41253032385398991</v>
      </c>
      <c r="J517" s="35">
        <v>9.7930419354838733E-2</v>
      </c>
      <c r="K517" s="35">
        <v>0</v>
      </c>
      <c r="L517" s="35">
        <v>5.3757076170375478E-2</v>
      </c>
      <c r="M517" s="35">
        <v>0.30961147577196235</v>
      </c>
      <c r="N517" s="35">
        <v>0.37492894219921313</v>
      </c>
      <c r="O517" s="35">
        <v>3.5363736E-2</v>
      </c>
      <c r="P517" s="35">
        <v>0.21919814414153846</v>
      </c>
      <c r="Q517" s="35">
        <v>7.5138575032703946E-3</v>
      </c>
      <c r="R517" s="35">
        <v>0.12328767123287675</v>
      </c>
      <c r="S517" s="35">
        <v>3.0552202005855134</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249</v>
      </c>
      <c r="B518" s="5" t="s">
        <v>110</v>
      </c>
      <c r="C518" s="34">
        <v>43707</v>
      </c>
      <c r="D518" s="34">
        <v>43708</v>
      </c>
      <c r="E518" s="35">
        <v>-0.11112572249226688</v>
      </c>
      <c r="F518" s="35">
        <v>0.26605296394388422</v>
      </c>
      <c r="G518" s="35">
        <v>0.18113314341148434</v>
      </c>
      <c r="H518" s="35">
        <v>1.0850381694943467</v>
      </c>
      <c r="I518" s="35">
        <v>0.41253032385398991</v>
      </c>
      <c r="J518" s="35">
        <v>9.7930419354838733E-2</v>
      </c>
      <c r="K518" s="35">
        <v>0</v>
      </c>
      <c r="L518" s="35">
        <v>5.3757076170375478E-2</v>
      </c>
      <c r="M518" s="35">
        <v>0.30961147577196235</v>
      </c>
      <c r="N518" s="35">
        <v>0.37492894219921313</v>
      </c>
      <c r="O518" s="35">
        <v>3.0530250000000002E-2</v>
      </c>
      <c r="P518" s="35">
        <v>0.21919814414153846</v>
      </c>
      <c r="Q518" s="35">
        <v>1.2347343503270394E-2</v>
      </c>
      <c r="R518" s="35">
        <v>0.12328767123287675</v>
      </c>
      <c r="S518" s="35">
        <v>3.0552202005855134</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249</v>
      </c>
      <c r="B519" s="5" t="s">
        <v>110</v>
      </c>
      <c r="C519" s="34">
        <v>43708</v>
      </c>
      <c r="D519" s="34">
        <v>43708</v>
      </c>
      <c r="E519" s="35">
        <v>-0.11112572249226688</v>
      </c>
      <c r="F519" s="35">
        <v>0.26605296394388422</v>
      </c>
      <c r="G519" s="35">
        <v>0.18113314341148434</v>
      </c>
      <c r="H519" s="35">
        <v>1.0850381694943467</v>
      </c>
      <c r="I519" s="35">
        <v>0.41253032385398991</v>
      </c>
      <c r="J519" s="35">
        <v>9.7930419354838733E-2</v>
      </c>
      <c r="K519" s="35">
        <v>0</v>
      </c>
      <c r="L519" s="35">
        <v>5.3757076170375478E-2</v>
      </c>
      <c r="M519" s="35">
        <v>0.30961147577196235</v>
      </c>
      <c r="N519" s="35">
        <v>0.37492894219921313</v>
      </c>
      <c r="O519" s="35">
        <v>2.9724362999999997E-2</v>
      </c>
      <c r="P519" s="35">
        <v>0.21919814414153846</v>
      </c>
      <c r="Q519" s="35">
        <v>1.3153230503270391E-2</v>
      </c>
      <c r="R519" s="35">
        <v>0.12328767123287675</v>
      </c>
      <c r="S519" s="35">
        <v>3.0552202005855134</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249</v>
      </c>
      <c r="B520" s="5" t="s">
        <v>111</v>
      </c>
      <c r="C520" s="34">
        <v>43709</v>
      </c>
      <c r="D520" s="34">
        <v>43738</v>
      </c>
      <c r="E520" s="35">
        <v>-5.5379109589041096E-2</v>
      </c>
      <c r="F520" s="35">
        <v>0.47094534364739493</v>
      </c>
      <c r="G520" s="35">
        <v>0.20372384366464541</v>
      </c>
      <c r="H520" s="35">
        <v>1.2744464017524111</v>
      </c>
      <c r="I520" s="35">
        <v>0.39372586578947383</v>
      </c>
      <c r="J520" s="35">
        <v>0.10119476666666667</v>
      </c>
      <c r="K520" s="35">
        <v>0</v>
      </c>
      <c r="L520" s="35">
        <v>5.8708973140230387E-2</v>
      </c>
      <c r="M520" s="35">
        <v>0.29246291413010311</v>
      </c>
      <c r="N520" s="35">
        <v>0.38199322244388179</v>
      </c>
      <c r="O520" s="35">
        <v>8.8596107999999993E-2</v>
      </c>
      <c r="P520" s="35">
        <v>0.2187125808532257</v>
      </c>
      <c r="Q520" s="35">
        <v>-6.3807359296696453E-2</v>
      </c>
      <c r="R520" s="35">
        <v>0.12328767123287675</v>
      </c>
      <c r="S520" s="35">
        <v>3.4886112224351722</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250</v>
      </c>
      <c r="B521" s="5" t="s">
        <v>111</v>
      </c>
      <c r="C521" s="34">
        <v>43710</v>
      </c>
      <c r="D521" s="34">
        <v>43738</v>
      </c>
      <c r="E521" s="35">
        <v>-5.5379109589041096E-2</v>
      </c>
      <c r="F521" s="35">
        <v>0.47094534364739493</v>
      </c>
      <c r="G521" s="35">
        <v>0.20372384366464541</v>
      </c>
      <c r="H521" s="35">
        <v>1.2744464017524111</v>
      </c>
      <c r="I521" s="35">
        <v>0.39372586578947383</v>
      </c>
      <c r="J521" s="35">
        <v>0.10119476666666667</v>
      </c>
      <c r="K521" s="35">
        <v>0</v>
      </c>
      <c r="L521" s="35">
        <v>5.8708973140230387E-2</v>
      </c>
      <c r="M521" s="35">
        <v>0.29246291413010311</v>
      </c>
      <c r="N521" s="35">
        <v>0.38199322244388179</v>
      </c>
      <c r="O521" s="35">
        <v>2.7911997000000001E-2</v>
      </c>
      <c r="P521" s="35">
        <v>0.2187125808532257</v>
      </c>
      <c r="Q521" s="35">
        <v>-3.123248296696462E-3</v>
      </c>
      <c r="R521" s="35">
        <v>0.12328767123287675</v>
      </c>
      <c r="S521" s="35">
        <v>3.4886112224351722</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250</v>
      </c>
      <c r="B522" s="5" t="s">
        <v>111</v>
      </c>
      <c r="C522" s="34">
        <v>43711</v>
      </c>
      <c r="D522" s="34">
        <v>43738</v>
      </c>
      <c r="E522" s="35">
        <v>-5.5379109589041096E-2</v>
      </c>
      <c r="F522" s="35">
        <v>0.47094534364739493</v>
      </c>
      <c r="G522" s="35">
        <v>0.20372384366464541</v>
      </c>
      <c r="H522" s="35">
        <v>1.2744464017524111</v>
      </c>
      <c r="I522" s="35">
        <v>0.39372586578947383</v>
      </c>
      <c r="J522" s="35">
        <v>0.10119476666666667</v>
      </c>
      <c r="K522" s="35">
        <v>0</v>
      </c>
      <c r="L522" s="35">
        <v>5.8708973140230387E-2</v>
      </c>
      <c r="M522" s="35">
        <v>0.29246291413010311</v>
      </c>
      <c r="N522" s="35">
        <v>0.38199322244388179</v>
      </c>
      <c r="O522" s="35">
        <v>2.3574105000000001E-2</v>
      </c>
      <c r="P522" s="35">
        <v>0.2187125808532257</v>
      </c>
      <c r="Q522" s="35">
        <v>1.2146437033035361E-3</v>
      </c>
      <c r="R522" s="35">
        <v>0.12328767123287675</v>
      </c>
      <c r="S522" s="35">
        <v>3.4886112224351722</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250</v>
      </c>
      <c r="B523" s="5" t="s">
        <v>111</v>
      </c>
      <c r="C523" s="34">
        <v>43712</v>
      </c>
      <c r="D523" s="34">
        <v>43738</v>
      </c>
      <c r="E523" s="35">
        <v>-5.5379109589041096E-2</v>
      </c>
      <c r="F523" s="35">
        <v>0.47094534364739493</v>
      </c>
      <c r="G523" s="35">
        <v>0.20372384366464541</v>
      </c>
      <c r="H523" s="35">
        <v>1.2744464017524111</v>
      </c>
      <c r="I523" s="35">
        <v>0.39372586578947383</v>
      </c>
      <c r="J523" s="35">
        <v>0.10119476666666667</v>
      </c>
      <c r="K523" s="35">
        <v>0</v>
      </c>
      <c r="L523" s="35">
        <v>5.8708973140230387E-2</v>
      </c>
      <c r="M523" s="35">
        <v>0.29246291413010311</v>
      </c>
      <c r="N523" s="35">
        <v>0.38199322244388179</v>
      </c>
      <c r="O523" s="35">
        <v>4.1509071000000002E-2</v>
      </c>
      <c r="P523" s="35">
        <v>0.2187125808532257</v>
      </c>
      <c r="Q523" s="35">
        <v>-1.6720322296696451E-2</v>
      </c>
      <c r="R523" s="35">
        <v>0.12328767123287675</v>
      </c>
      <c r="S523" s="35">
        <v>3.4886112224351726</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250</v>
      </c>
      <c r="B524" s="5" t="s">
        <v>111</v>
      </c>
      <c r="C524" s="34">
        <v>43713</v>
      </c>
      <c r="D524" s="34">
        <v>43738</v>
      </c>
      <c r="E524" s="35">
        <v>-5.5379109589041096E-2</v>
      </c>
      <c r="F524" s="35">
        <v>0.47094534364739493</v>
      </c>
      <c r="G524" s="35">
        <v>0.20372384366464541</v>
      </c>
      <c r="H524" s="35">
        <v>1.2744464017524111</v>
      </c>
      <c r="I524" s="35">
        <v>0.39372586578947383</v>
      </c>
      <c r="J524" s="35">
        <v>0.10119476666666667</v>
      </c>
      <c r="K524" s="35">
        <v>0</v>
      </c>
      <c r="L524" s="35">
        <v>5.8708973140230387E-2</v>
      </c>
      <c r="M524" s="35">
        <v>0.29246291413010311</v>
      </c>
      <c r="N524" s="35">
        <v>0.38199322244388179</v>
      </c>
      <c r="O524" s="35">
        <v>4.9593644999999999E-2</v>
      </c>
      <c r="P524" s="35">
        <v>0.2187125808532257</v>
      </c>
      <c r="Q524" s="35">
        <v>-2.4804896296696466E-2</v>
      </c>
      <c r="R524" s="35">
        <v>0.12328767123287675</v>
      </c>
      <c r="S524" s="35">
        <v>3.4886112224351722</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250</v>
      </c>
      <c r="B525" s="5" t="s">
        <v>111</v>
      </c>
      <c r="C525" s="34">
        <v>43714</v>
      </c>
      <c r="D525" s="34">
        <v>43738</v>
      </c>
      <c r="E525" s="35">
        <v>-5.5379109589041096E-2</v>
      </c>
      <c r="F525" s="35">
        <v>0.47094534364739493</v>
      </c>
      <c r="G525" s="35">
        <v>0.20372384366464541</v>
      </c>
      <c r="H525" s="35">
        <v>1.2744464017524111</v>
      </c>
      <c r="I525" s="35">
        <v>0.39372586578947383</v>
      </c>
      <c r="J525" s="35">
        <v>0.10119476666666667</v>
      </c>
      <c r="K525" s="35">
        <v>0</v>
      </c>
      <c r="L525" s="35">
        <v>5.8708973140230387E-2</v>
      </c>
      <c r="M525" s="35">
        <v>0.29246291413010311</v>
      </c>
      <c r="N525" s="35">
        <v>0.38199322244388184</v>
      </c>
      <c r="O525" s="35">
        <v>3.8483028000000002E-2</v>
      </c>
      <c r="P525" s="35">
        <v>0.2187125808532257</v>
      </c>
      <c r="Q525" s="35">
        <v>-1.3694279296696456E-2</v>
      </c>
      <c r="R525" s="35">
        <v>0.12328767123287675</v>
      </c>
      <c r="S525" s="35">
        <v>3.4886112224351722</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250</v>
      </c>
      <c r="B526" s="5" t="s">
        <v>111</v>
      </c>
      <c r="C526" s="34">
        <v>43715</v>
      </c>
      <c r="D526" s="34">
        <v>43738</v>
      </c>
      <c r="E526" s="35">
        <v>-5.5379109589041096E-2</v>
      </c>
      <c r="F526" s="35">
        <v>0.47094534364739493</v>
      </c>
      <c r="G526" s="35">
        <v>0.20372384366464541</v>
      </c>
      <c r="H526" s="35">
        <v>1.2744464017524111</v>
      </c>
      <c r="I526" s="35">
        <v>0.39372586578947383</v>
      </c>
      <c r="J526" s="35">
        <v>0.10119476666666667</v>
      </c>
      <c r="K526" s="35">
        <v>0</v>
      </c>
      <c r="L526" s="35">
        <v>5.8708973140230387E-2</v>
      </c>
      <c r="M526" s="35">
        <v>0.29246291413010311</v>
      </c>
      <c r="N526" s="35">
        <v>0.38199322244388184</v>
      </c>
      <c r="O526" s="35">
        <v>2.7391545E-2</v>
      </c>
      <c r="P526" s="35">
        <v>0.2187125808532257</v>
      </c>
      <c r="Q526" s="35">
        <v>-2.6027962966964626E-3</v>
      </c>
      <c r="R526" s="35">
        <v>0.12328767123287675</v>
      </c>
      <c r="S526" s="35">
        <v>3.4886112224351722</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250</v>
      </c>
      <c r="B527" s="5" t="s">
        <v>111</v>
      </c>
      <c r="C527" s="34">
        <v>43716</v>
      </c>
      <c r="D527" s="34">
        <v>43738</v>
      </c>
      <c r="E527" s="35">
        <v>-5.5379109589041096E-2</v>
      </c>
      <c r="F527" s="35">
        <v>0.47094534364739493</v>
      </c>
      <c r="G527" s="35">
        <v>0.20372384366464541</v>
      </c>
      <c r="H527" s="35">
        <v>1.2744464017524111</v>
      </c>
      <c r="I527" s="35">
        <v>0.39372586578947383</v>
      </c>
      <c r="J527" s="35">
        <v>0.10119476666666667</v>
      </c>
      <c r="K527" s="35">
        <v>0</v>
      </c>
      <c r="L527" s="35">
        <v>5.8708973140230387E-2</v>
      </c>
      <c r="M527" s="35">
        <v>0.29246291413010311</v>
      </c>
      <c r="N527" s="35">
        <v>0.38199322244388184</v>
      </c>
      <c r="O527" s="35">
        <v>2.8184283000000001E-2</v>
      </c>
      <c r="P527" s="35">
        <v>0.2187125808532257</v>
      </c>
      <c r="Q527" s="35">
        <v>-3.3955342966964707E-3</v>
      </c>
      <c r="R527" s="35">
        <v>0.12328767123287675</v>
      </c>
      <c r="S527" s="35">
        <v>3.4886112224351722</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251</v>
      </c>
      <c r="B528" s="5" t="s">
        <v>111</v>
      </c>
      <c r="C528" s="34">
        <v>43717</v>
      </c>
      <c r="D528" s="34">
        <v>43738</v>
      </c>
      <c r="E528" s="35">
        <v>-5.5379109589041096E-2</v>
      </c>
      <c r="F528" s="35">
        <v>0.47094534364739493</v>
      </c>
      <c r="G528" s="35">
        <v>0.20372384366464541</v>
      </c>
      <c r="H528" s="35">
        <v>1.2744464017524111</v>
      </c>
      <c r="I528" s="35">
        <v>0.39372586578947383</v>
      </c>
      <c r="J528" s="35">
        <v>0.10119476666666667</v>
      </c>
      <c r="K528" s="35">
        <v>0</v>
      </c>
      <c r="L528" s="35">
        <v>5.8708973140230387E-2</v>
      </c>
      <c r="M528" s="35">
        <v>0.29246291413010311</v>
      </c>
      <c r="N528" s="35">
        <v>0.38199322244388184</v>
      </c>
      <c r="O528" s="35">
        <v>2.8695582000000001E-2</v>
      </c>
      <c r="P528" s="35">
        <v>0.2187125808532257</v>
      </c>
      <c r="Q528" s="35">
        <v>-3.906833296696461E-3</v>
      </c>
      <c r="R528" s="35">
        <v>0.12328767123287675</v>
      </c>
      <c r="S528" s="35">
        <v>3.4886112224351726</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251</v>
      </c>
      <c r="B529" s="5" t="s">
        <v>111</v>
      </c>
      <c r="C529" s="34">
        <v>43718</v>
      </c>
      <c r="D529" s="34">
        <v>43738</v>
      </c>
      <c r="E529" s="35">
        <v>-5.5379109589041096E-2</v>
      </c>
      <c r="F529" s="35">
        <v>0.47094534364739493</v>
      </c>
      <c r="G529" s="35">
        <v>0.20372384366464541</v>
      </c>
      <c r="H529" s="35">
        <v>1.2744464017524111</v>
      </c>
      <c r="I529" s="35">
        <v>0.39372586578947383</v>
      </c>
      <c r="J529" s="35">
        <v>0.10119476666666667</v>
      </c>
      <c r="K529" s="35">
        <v>0</v>
      </c>
      <c r="L529" s="35">
        <v>5.8708973140230387E-2</v>
      </c>
      <c r="M529" s="35">
        <v>0.29246291413010311</v>
      </c>
      <c r="N529" s="35">
        <v>0.38199322244388179</v>
      </c>
      <c r="O529" s="35">
        <v>2.8208718000000001E-2</v>
      </c>
      <c r="P529" s="35">
        <v>0.2187125808532257</v>
      </c>
      <c r="Q529" s="35">
        <v>-3.4199692966964579E-3</v>
      </c>
      <c r="R529" s="35">
        <v>0.12328767123287675</v>
      </c>
      <c r="S529" s="35">
        <v>3.4886112224351726</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251</v>
      </c>
      <c r="B530" s="5" t="s">
        <v>111</v>
      </c>
      <c r="C530" s="34">
        <v>43719</v>
      </c>
      <c r="D530" s="34">
        <v>43738</v>
      </c>
      <c r="E530" s="35">
        <v>-5.5379109589041096E-2</v>
      </c>
      <c r="F530" s="35">
        <v>0.47094534364739493</v>
      </c>
      <c r="G530" s="35">
        <v>0.20372384366464541</v>
      </c>
      <c r="H530" s="35">
        <v>1.2744464017524111</v>
      </c>
      <c r="I530" s="35">
        <v>0.39372586578947383</v>
      </c>
      <c r="J530" s="35">
        <v>0.10119476666666667</v>
      </c>
      <c r="K530" s="35">
        <v>0</v>
      </c>
      <c r="L530" s="35">
        <v>5.8708973140230387E-2</v>
      </c>
      <c r="M530" s="35">
        <v>0.29246291413010311</v>
      </c>
      <c r="N530" s="35">
        <v>0.38199322244388184</v>
      </c>
      <c r="O530" s="35">
        <v>4.6107936000000002E-2</v>
      </c>
      <c r="P530" s="35">
        <v>0.2187125808532257</v>
      </c>
      <c r="Q530" s="35">
        <v>-2.1319187296696462E-2</v>
      </c>
      <c r="R530" s="35">
        <v>0.12328767123287675</v>
      </c>
      <c r="S530" s="35">
        <v>3.4886112224351722</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251</v>
      </c>
      <c r="B531" s="5" t="s">
        <v>111</v>
      </c>
      <c r="C531" s="34">
        <v>43720</v>
      </c>
      <c r="D531" s="34">
        <v>43738</v>
      </c>
      <c r="E531" s="35">
        <v>-5.5379109589041096E-2</v>
      </c>
      <c r="F531" s="35">
        <v>0.47094534364739493</v>
      </c>
      <c r="G531" s="35">
        <v>0.20372384366464541</v>
      </c>
      <c r="H531" s="35">
        <v>1.2744464017524111</v>
      </c>
      <c r="I531" s="35">
        <v>0.39372586578947383</v>
      </c>
      <c r="J531" s="35">
        <v>0.10119476666666667</v>
      </c>
      <c r="K531" s="35">
        <v>0</v>
      </c>
      <c r="L531" s="35">
        <v>5.8708973140230387E-2</v>
      </c>
      <c r="M531" s="35">
        <v>0.29246291413010311</v>
      </c>
      <c r="N531" s="35">
        <v>0.38199322244388179</v>
      </c>
      <c r="O531" s="35">
        <v>2.8917656999999999E-2</v>
      </c>
      <c r="P531" s="35">
        <v>0.2187125808532257</v>
      </c>
      <c r="Q531" s="35">
        <v>-4.1289082966964631E-3</v>
      </c>
      <c r="R531" s="35">
        <v>0.12328767123287675</v>
      </c>
      <c r="S531" s="35">
        <v>3.4886112224351722</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251</v>
      </c>
      <c r="B532" s="5" t="s">
        <v>111</v>
      </c>
      <c r="C532" s="34">
        <v>43721</v>
      </c>
      <c r="D532" s="34">
        <v>43738</v>
      </c>
      <c r="E532" s="35">
        <v>-5.5379109589041096E-2</v>
      </c>
      <c r="F532" s="35">
        <v>0.47094534364739493</v>
      </c>
      <c r="G532" s="35">
        <v>0.20372384366464541</v>
      </c>
      <c r="H532" s="35">
        <v>1.2744464017524111</v>
      </c>
      <c r="I532" s="35">
        <v>0.39372586578947383</v>
      </c>
      <c r="J532" s="35">
        <v>0.10119476666666667</v>
      </c>
      <c r="K532" s="35">
        <v>0</v>
      </c>
      <c r="L532" s="35">
        <v>5.8708973140230387E-2</v>
      </c>
      <c r="M532" s="35">
        <v>0.29246291413010311</v>
      </c>
      <c r="N532" s="35">
        <v>0.38199322244388179</v>
      </c>
      <c r="O532" s="35">
        <v>1.6826877000000004E-2</v>
      </c>
      <c r="P532" s="35">
        <v>0.2187125808532257</v>
      </c>
      <c r="Q532" s="35">
        <v>7.9618717033035427E-3</v>
      </c>
      <c r="R532" s="35">
        <v>0.12328767123287675</v>
      </c>
      <c r="S532" s="35">
        <v>3.4886112224351726</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251</v>
      </c>
      <c r="B533" s="5" t="s">
        <v>111</v>
      </c>
      <c r="C533" s="34">
        <v>43722</v>
      </c>
      <c r="D533" s="34">
        <v>43738</v>
      </c>
      <c r="E533" s="35">
        <v>-5.5379109589041096E-2</v>
      </c>
      <c r="F533" s="35">
        <v>0.47094534364739493</v>
      </c>
      <c r="G533" s="35">
        <v>0.20372384366464541</v>
      </c>
      <c r="H533" s="35">
        <v>1.2744464017524111</v>
      </c>
      <c r="I533" s="35">
        <v>0.39372586578947383</v>
      </c>
      <c r="J533" s="35">
        <v>0.10119476666666667</v>
      </c>
      <c r="K533" s="35">
        <v>0</v>
      </c>
      <c r="L533" s="35">
        <v>5.8708973140230387E-2</v>
      </c>
      <c r="M533" s="35">
        <v>0.29246291413010311</v>
      </c>
      <c r="N533" s="35">
        <v>0.38199322244388184</v>
      </c>
      <c r="O533" s="35">
        <v>2.0866112999999999E-2</v>
      </c>
      <c r="P533" s="35">
        <v>0.2187125808532257</v>
      </c>
      <c r="Q533" s="35">
        <v>3.9226357033035411E-3</v>
      </c>
      <c r="R533" s="35">
        <v>0.12328767123287675</v>
      </c>
      <c r="S533" s="35">
        <v>3.4886112224351722</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251</v>
      </c>
      <c r="B534" s="5" t="s">
        <v>111</v>
      </c>
      <c r="C534" s="34">
        <v>43723</v>
      </c>
      <c r="D534" s="34">
        <v>43738</v>
      </c>
      <c r="E534" s="35">
        <v>-5.5379109589041096E-2</v>
      </c>
      <c r="F534" s="35">
        <v>0.47094534364739493</v>
      </c>
      <c r="G534" s="35">
        <v>0.20372384366464541</v>
      </c>
      <c r="H534" s="35">
        <v>1.2744464017524111</v>
      </c>
      <c r="I534" s="35">
        <v>0.39372586578947383</v>
      </c>
      <c r="J534" s="35">
        <v>0.10119476666666667</v>
      </c>
      <c r="K534" s="35">
        <v>0</v>
      </c>
      <c r="L534" s="35">
        <v>5.8708973140230387E-2</v>
      </c>
      <c r="M534" s="35">
        <v>0.29246291413010311</v>
      </c>
      <c r="N534" s="35">
        <v>0.38199322244388184</v>
      </c>
      <c r="O534" s="35">
        <v>1.7408016000000002E-2</v>
      </c>
      <c r="P534" s="35">
        <v>0.2187125808532257</v>
      </c>
      <c r="Q534" s="35">
        <v>7.380732703303544E-3</v>
      </c>
      <c r="R534" s="35">
        <v>0.12328767123287675</v>
      </c>
      <c r="S534" s="35">
        <v>3.4886112224351726</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252</v>
      </c>
      <c r="B535" s="5" t="s">
        <v>111</v>
      </c>
      <c r="C535" s="34">
        <v>43724</v>
      </c>
      <c r="D535" s="34">
        <v>43738</v>
      </c>
      <c r="E535" s="35">
        <v>-5.5379109589041096E-2</v>
      </c>
      <c r="F535" s="35">
        <v>0.47094534364739493</v>
      </c>
      <c r="G535" s="35">
        <v>0.20372384366464541</v>
      </c>
      <c r="H535" s="35">
        <v>1.2744464017524111</v>
      </c>
      <c r="I535" s="35">
        <v>0.39372586578947383</v>
      </c>
      <c r="J535" s="35">
        <v>0.10119476666666667</v>
      </c>
      <c r="K535" s="35">
        <v>0</v>
      </c>
      <c r="L535" s="35">
        <v>5.8708973140230387E-2</v>
      </c>
      <c r="M535" s="35">
        <v>0.29246291413010311</v>
      </c>
      <c r="N535" s="35">
        <v>0.38199322244388179</v>
      </c>
      <c r="O535" s="35">
        <v>2.1366791999999999E-2</v>
      </c>
      <c r="P535" s="35">
        <v>0.2187125808532257</v>
      </c>
      <c r="Q535" s="35">
        <v>3.4219567033035368E-3</v>
      </c>
      <c r="R535" s="35">
        <v>0.12328767123287675</v>
      </c>
      <c r="S535" s="35">
        <v>3.4886112224351722</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252</v>
      </c>
      <c r="B536" s="5" t="s">
        <v>111</v>
      </c>
      <c r="C536" s="34">
        <v>43725</v>
      </c>
      <c r="D536" s="34">
        <v>43738</v>
      </c>
      <c r="E536" s="35">
        <v>-5.5379109589041096E-2</v>
      </c>
      <c r="F536" s="35">
        <v>0.47094534364739493</v>
      </c>
      <c r="G536" s="35">
        <v>0.20372384366464541</v>
      </c>
      <c r="H536" s="35">
        <v>1.2744464017524111</v>
      </c>
      <c r="I536" s="35">
        <v>0.39372586578947383</v>
      </c>
      <c r="J536" s="35">
        <v>0.10119476666666667</v>
      </c>
      <c r="K536" s="35">
        <v>0</v>
      </c>
      <c r="L536" s="35">
        <v>5.8708973140230387E-2</v>
      </c>
      <c r="M536" s="35">
        <v>0.29246291413010311</v>
      </c>
      <c r="N536" s="35">
        <v>0.38199322244388179</v>
      </c>
      <c r="O536" s="35">
        <v>5.7179439000000006E-2</v>
      </c>
      <c r="P536" s="35">
        <v>0.2187125808532257</v>
      </c>
      <c r="Q536" s="35">
        <v>-3.2390690296696459E-2</v>
      </c>
      <c r="R536" s="35">
        <v>0.12328767123287675</v>
      </c>
      <c r="S536" s="35">
        <v>3.4886112224351722</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252</v>
      </c>
      <c r="B537" s="5" t="s">
        <v>111</v>
      </c>
      <c r="C537" s="34">
        <v>43726</v>
      </c>
      <c r="D537" s="34">
        <v>43738</v>
      </c>
      <c r="E537" s="35">
        <v>-5.5379109589041096E-2</v>
      </c>
      <c r="F537" s="35">
        <v>0.47094534364739493</v>
      </c>
      <c r="G537" s="35">
        <v>0.20372384366464541</v>
      </c>
      <c r="H537" s="35">
        <v>1.2744464017524111</v>
      </c>
      <c r="I537" s="35">
        <v>0.39372586578947383</v>
      </c>
      <c r="J537" s="35">
        <v>0.10119476666666667</v>
      </c>
      <c r="K537" s="35">
        <v>0</v>
      </c>
      <c r="L537" s="35">
        <v>5.8708973140230387E-2</v>
      </c>
      <c r="M537" s="35">
        <v>0.29246291413010311</v>
      </c>
      <c r="N537" s="35">
        <v>0.38199322244388184</v>
      </c>
      <c r="O537" s="35">
        <v>7.0233227999999995E-2</v>
      </c>
      <c r="P537" s="35">
        <v>0.2187125808532257</v>
      </c>
      <c r="Q537" s="35">
        <v>-4.5444479296696462E-2</v>
      </c>
      <c r="R537" s="35">
        <v>0.12328767123287675</v>
      </c>
      <c r="S537" s="35">
        <v>3.4886112224351726</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252</v>
      </c>
      <c r="B538" s="5" t="s">
        <v>111</v>
      </c>
      <c r="C538" s="34">
        <v>43727</v>
      </c>
      <c r="D538" s="34">
        <v>43738</v>
      </c>
      <c r="E538" s="35">
        <v>-5.5379109589041096E-2</v>
      </c>
      <c r="F538" s="35">
        <v>0.47094534364739493</v>
      </c>
      <c r="G538" s="35">
        <v>0.20372384366464541</v>
      </c>
      <c r="H538" s="35">
        <v>1.2744464017524111</v>
      </c>
      <c r="I538" s="35">
        <v>0.39372586578947383</v>
      </c>
      <c r="J538" s="35">
        <v>0.10119476666666667</v>
      </c>
      <c r="K538" s="35">
        <v>0</v>
      </c>
      <c r="L538" s="35">
        <v>5.8708973140230387E-2</v>
      </c>
      <c r="M538" s="35">
        <v>0.29246291413010311</v>
      </c>
      <c r="N538" s="35">
        <v>0.38199322244388179</v>
      </c>
      <c r="O538" s="35">
        <v>2.8561131E-2</v>
      </c>
      <c r="P538" s="35">
        <v>0.2187125808532257</v>
      </c>
      <c r="Q538" s="35">
        <v>-3.7723822966964689E-3</v>
      </c>
      <c r="R538" s="35">
        <v>0.12328767123287675</v>
      </c>
      <c r="S538" s="35">
        <v>3.4886112224351722</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252</v>
      </c>
      <c r="B539" s="5" t="s">
        <v>111</v>
      </c>
      <c r="C539" s="34">
        <v>43728</v>
      </c>
      <c r="D539" s="34">
        <v>43738</v>
      </c>
      <c r="E539" s="35">
        <v>-5.5379109589041096E-2</v>
      </c>
      <c r="F539" s="35">
        <v>0.47094534364739493</v>
      </c>
      <c r="G539" s="35">
        <v>0.20372384366464541</v>
      </c>
      <c r="H539" s="35">
        <v>1.2744464017524111</v>
      </c>
      <c r="I539" s="35">
        <v>0.39372586578947383</v>
      </c>
      <c r="J539" s="35">
        <v>0.10119476666666667</v>
      </c>
      <c r="K539" s="35">
        <v>0</v>
      </c>
      <c r="L539" s="35">
        <v>5.8708973140230387E-2</v>
      </c>
      <c r="M539" s="35">
        <v>0.29246291413010311</v>
      </c>
      <c r="N539" s="35">
        <v>0.38199322244388179</v>
      </c>
      <c r="O539" s="35">
        <v>2.3195663999999998E-2</v>
      </c>
      <c r="P539" s="35">
        <v>0.2187125808532257</v>
      </c>
      <c r="Q539" s="35">
        <v>1.59308470330355E-3</v>
      </c>
      <c r="R539" s="35">
        <v>0.12328767123287675</v>
      </c>
      <c r="S539" s="35">
        <v>3.4886112224351726</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252</v>
      </c>
      <c r="B540" s="5" t="s">
        <v>111</v>
      </c>
      <c r="C540" s="34">
        <v>43729</v>
      </c>
      <c r="D540" s="34">
        <v>43738</v>
      </c>
      <c r="E540" s="35">
        <v>-5.5379109589041096E-2</v>
      </c>
      <c r="F540" s="35">
        <v>0.47094534364739493</v>
      </c>
      <c r="G540" s="35">
        <v>0.20372384366464541</v>
      </c>
      <c r="H540" s="35">
        <v>1.2744464017524111</v>
      </c>
      <c r="I540" s="35">
        <v>0.39372586578947383</v>
      </c>
      <c r="J540" s="35">
        <v>0.10119476666666667</v>
      </c>
      <c r="K540" s="35">
        <v>0</v>
      </c>
      <c r="L540" s="35">
        <v>5.8708973140230387E-2</v>
      </c>
      <c r="M540" s="35">
        <v>0.29246291413010311</v>
      </c>
      <c r="N540" s="35">
        <v>0.38199322244388184</v>
      </c>
      <c r="O540" s="35">
        <v>2.4845274000000001E-2</v>
      </c>
      <c r="P540" s="35">
        <v>0.2187125808532257</v>
      </c>
      <c r="Q540" s="35">
        <v>-5.6525296696455576E-5</v>
      </c>
      <c r="R540" s="35">
        <v>0.12328767123287675</v>
      </c>
      <c r="S540" s="35">
        <v>3.4886112224351722</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252</v>
      </c>
      <c r="B541" s="5" t="s">
        <v>111</v>
      </c>
      <c r="C541" s="34">
        <v>43730</v>
      </c>
      <c r="D541" s="34">
        <v>43738</v>
      </c>
      <c r="E541" s="35">
        <v>-5.5379109589041096E-2</v>
      </c>
      <c r="F541" s="35">
        <v>0.47094534364739493</v>
      </c>
      <c r="G541" s="35">
        <v>0.20372384366464541</v>
      </c>
      <c r="H541" s="35">
        <v>1.2744464017524111</v>
      </c>
      <c r="I541" s="35">
        <v>0.39372586578947383</v>
      </c>
      <c r="J541" s="35">
        <v>0.10119476666666667</v>
      </c>
      <c r="K541" s="35">
        <v>0</v>
      </c>
      <c r="L541" s="35">
        <v>5.8708973140230387E-2</v>
      </c>
      <c r="M541" s="35">
        <v>0.29246291413010311</v>
      </c>
      <c r="N541" s="35">
        <v>0.38199322244388184</v>
      </c>
      <c r="O541" s="35">
        <v>2.5429356E-2</v>
      </c>
      <c r="P541" s="35">
        <v>0.2187125808532257</v>
      </c>
      <c r="Q541" s="35">
        <v>-6.4060729669646282E-4</v>
      </c>
      <c r="R541" s="35">
        <v>0.12328767123287675</v>
      </c>
      <c r="S541" s="35">
        <v>3.4886112224351722</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253</v>
      </c>
      <c r="B542" s="5" t="s">
        <v>111</v>
      </c>
      <c r="C542" s="34">
        <v>43731</v>
      </c>
      <c r="D542" s="34">
        <v>43738</v>
      </c>
      <c r="E542" s="35">
        <v>-5.5379109589041096E-2</v>
      </c>
      <c r="F542" s="35">
        <v>0.47094534364739493</v>
      </c>
      <c r="G542" s="35">
        <v>0.20372384366464541</v>
      </c>
      <c r="H542" s="35">
        <v>1.2744464017524111</v>
      </c>
      <c r="I542" s="35">
        <v>0.39372586578947383</v>
      </c>
      <c r="J542" s="35">
        <v>0.10119476666666667</v>
      </c>
      <c r="K542" s="35">
        <v>0</v>
      </c>
      <c r="L542" s="35">
        <v>5.8708973140230387E-2</v>
      </c>
      <c r="M542" s="35">
        <v>0.29246291413010311</v>
      </c>
      <c r="N542" s="35">
        <v>0.38199322244388184</v>
      </c>
      <c r="O542" s="35">
        <v>2.8893807000000004E-2</v>
      </c>
      <c r="P542" s="35">
        <v>0.2187125808532257</v>
      </c>
      <c r="Q542" s="35">
        <v>-4.1050582966964686E-3</v>
      </c>
      <c r="R542" s="35">
        <v>0.12328767123287675</v>
      </c>
      <c r="S542" s="35">
        <v>3.4886112224351726</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253</v>
      </c>
      <c r="B543" s="5" t="s">
        <v>111</v>
      </c>
      <c r="C543" s="34">
        <v>43732</v>
      </c>
      <c r="D543" s="34">
        <v>43738</v>
      </c>
      <c r="E543" s="35">
        <v>-5.5379109589041096E-2</v>
      </c>
      <c r="F543" s="35">
        <v>0.47094534364739493</v>
      </c>
      <c r="G543" s="35">
        <v>0.20372384366464541</v>
      </c>
      <c r="H543" s="35">
        <v>1.2744464017524111</v>
      </c>
      <c r="I543" s="35">
        <v>0.39372586578947383</v>
      </c>
      <c r="J543" s="35">
        <v>0.10119476666666667</v>
      </c>
      <c r="K543" s="35">
        <v>0</v>
      </c>
      <c r="L543" s="35">
        <v>5.8708973140230387E-2</v>
      </c>
      <c r="M543" s="35">
        <v>0.29246291413010311</v>
      </c>
      <c r="N543" s="35">
        <v>0.38199322244388179</v>
      </c>
      <c r="O543" s="35">
        <v>2.9060361000000003E-2</v>
      </c>
      <c r="P543" s="35">
        <v>0.2187125808532257</v>
      </c>
      <c r="Q543" s="35">
        <v>-4.271612296696461E-3</v>
      </c>
      <c r="R543" s="35">
        <v>0.12328767123287675</v>
      </c>
      <c r="S543" s="35">
        <v>3.4886112224351722</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253</v>
      </c>
      <c r="B544" s="5" t="s">
        <v>111</v>
      </c>
      <c r="C544" s="34">
        <v>43733</v>
      </c>
      <c r="D544" s="34">
        <v>43738</v>
      </c>
      <c r="E544" s="35">
        <v>-5.5379109589041096E-2</v>
      </c>
      <c r="F544" s="35">
        <v>0.47094534364739493</v>
      </c>
      <c r="G544" s="35">
        <v>0.20372384366464541</v>
      </c>
      <c r="H544" s="35">
        <v>1.2744464017524111</v>
      </c>
      <c r="I544" s="35">
        <v>0.39372586578947383</v>
      </c>
      <c r="J544" s="35">
        <v>0.10119476666666667</v>
      </c>
      <c r="K544" s="35">
        <v>0</v>
      </c>
      <c r="L544" s="35">
        <v>5.8708973140230387E-2</v>
      </c>
      <c r="M544" s="35">
        <v>0.29246291413010311</v>
      </c>
      <c r="N544" s="35">
        <v>0.38199322244388179</v>
      </c>
      <c r="O544" s="35">
        <v>3.7328328000000001E-2</v>
      </c>
      <c r="P544" s="35">
        <v>0.2187125808532257</v>
      </c>
      <c r="Q544" s="35">
        <v>-1.2539579296696472E-2</v>
      </c>
      <c r="R544" s="35">
        <v>0.12328767123287675</v>
      </c>
      <c r="S544" s="35">
        <v>3.4886112224351722</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253</v>
      </c>
      <c r="B545" s="5" t="s">
        <v>111</v>
      </c>
      <c r="C545" s="34">
        <v>43734</v>
      </c>
      <c r="D545" s="34">
        <v>43738</v>
      </c>
      <c r="E545" s="35">
        <v>-5.5379109589041096E-2</v>
      </c>
      <c r="F545" s="35">
        <v>0.44994534364739491</v>
      </c>
      <c r="G545" s="35">
        <v>0.20372384366464541</v>
      </c>
      <c r="H545" s="35">
        <v>1.2744464017524111</v>
      </c>
      <c r="I545" s="35">
        <v>0.39372586578947383</v>
      </c>
      <c r="J545" s="35">
        <v>0.10119476666666667</v>
      </c>
      <c r="K545" s="35">
        <v>0</v>
      </c>
      <c r="L545" s="35">
        <v>5.8708973140230387E-2</v>
      </c>
      <c r="M545" s="35">
        <v>0.29246291413010311</v>
      </c>
      <c r="N545" s="35">
        <v>0.38199322244388179</v>
      </c>
      <c r="O545" s="35">
        <v>4.1566701000000005E-2</v>
      </c>
      <c r="P545" s="35">
        <v>0.2187125808532257</v>
      </c>
      <c r="Q545" s="35">
        <v>4.2220477033035426E-3</v>
      </c>
      <c r="R545" s="35">
        <v>0.12328767123287675</v>
      </c>
      <c r="S545" s="35">
        <v>3.4886112224351713</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253</v>
      </c>
      <c r="B546" s="5" t="s">
        <v>111</v>
      </c>
      <c r="C546" s="34">
        <v>43735</v>
      </c>
      <c r="D546" s="34">
        <v>43738</v>
      </c>
      <c r="E546" s="35">
        <v>-5.5379109589041096E-2</v>
      </c>
      <c r="F546" s="35">
        <v>0.44361201364739489</v>
      </c>
      <c r="G546" s="35">
        <v>0.20372384366464541</v>
      </c>
      <c r="H546" s="35">
        <v>1.2744464017524111</v>
      </c>
      <c r="I546" s="35">
        <v>0.39372586578947383</v>
      </c>
      <c r="J546" s="35">
        <v>0.10119476666666667</v>
      </c>
      <c r="K546" s="35">
        <v>0</v>
      </c>
      <c r="L546" s="35">
        <v>5.8708973140230387E-2</v>
      </c>
      <c r="M546" s="35">
        <v>0.29246291413010311</v>
      </c>
      <c r="N546" s="35">
        <v>0.38199322244388179</v>
      </c>
      <c r="O546" s="35">
        <v>5.0433207000000001E-2</v>
      </c>
      <c r="P546" s="35">
        <v>0.2187125808532257</v>
      </c>
      <c r="Q546" s="35">
        <v>1.6888717033035319E-3</v>
      </c>
      <c r="R546" s="35">
        <v>0.12328767123287675</v>
      </c>
      <c r="S546" s="35">
        <v>3.4886112224351722</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253</v>
      </c>
      <c r="B547" s="5" t="s">
        <v>111</v>
      </c>
      <c r="C547" s="34">
        <v>43736</v>
      </c>
      <c r="D547" s="34">
        <v>43738</v>
      </c>
      <c r="E547" s="35">
        <v>-5.5379109589041096E-2</v>
      </c>
      <c r="F547" s="35">
        <v>0.47094534364739493</v>
      </c>
      <c r="G547" s="35">
        <v>0.20372384366464541</v>
      </c>
      <c r="H547" s="35">
        <v>1.2744464017524111</v>
      </c>
      <c r="I547" s="35">
        <v>0.39372586578947383</v>
      </c>
      <c r="J547" s="35">
        <v>0.10119476666666667</v>
      </c>
      <c r="K547" s="35">
        <v>0</v>
      </c>
      <c r="L547" s="35">
        <v>5.8708973140230387E-2</v>
      </c>
      <c r="M547" s="35">
        <v>0.29246291413010311</v>
      </c>
      <c r="N547" s="35">
        <v>0.38199322244388179</v>
      </c>
      <c r="O547" s="35">
        <v>2.2688244E-2</v>
      </c>
      <c r="P547" s="35">
        <v>0.2187125808532257</v>
      </c>
      <c r="Q547" s="35">
        <v>2.1005047033035456E-3</v>
      </c>
      <c r="R547" s="35">
        <v>0.12328767123287675</v>
      </c>
      <c r="S547" s="35">
        <v>3.4886112224351722</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253</v>
      </c>
      <c r="B548" s="5" t="s">
        <v>111</v>
      </c>
      <c r="C548" s="34">
        <v>43737</v>
      </c>
      <c r="D548" s="34">
        <v>43738</v>
      </c>
      <c r="E548" s="35">
        <v>-5.5379109589041096E-2</v>
      </c>
      <c r="F548" s="35">
        <v>0.46686200364739494</v>
      </c>
      <c r="G548" s="35">
        <v>0.20372384366464541</v>
      </c>
      <c r="H548" s="35">
        <v>1.2744464017524111</v>
      </c>
      <c r="I548" s="35">
        <v>0.39372586578947383</v>
      </c>
      <c r="J548" s="35">
        <v>0.10119476666666667</v>
      </c>
      <c r="K548" s="35">
        <v>0</v>
      </c>
      <c r="L548" s="35">
        <v>5.8708973140230387E-2</v>
      </c>
      <c r="M548" s="35">
        <v>0.29246291413010311</v>
      </c>
      <c r="N548" s="35">
        <v>0.38199322244388184</v>
      </c>
      <c r="O548" s="35">
        <v>2.8280155000000005E-2</v>
      </c>
      <c r="P548" s="35">
        <v>0.2187125808532257</v>
      </c>
      <c r="Q548" s="35">
        <v>5.9193370330353954E-4</v>
      </c>
      <c r="R548" s="35">
        <v>0.12328767123287675</v>
      </c>
      <c r="S548" s="35">
        <v>3.4886112224351722</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254</v>
      </c>
      <c r="B549" s="5" t="s">
        <v>111</v>
      </c>
      <c r="C549" s="34">
        <v>43738</v>
      </c>
      <c r="D549" s="34">
        <v>43738</v>
      </c>
      <c r="E549" s="35">
        <v>-5.5379109589041096E-2</v>
      </c>
      <c r="F549" s="35">
        <v>0.47094534364739493</v>
      </c>
      <c r="G549" s="35">
        <v>0.20372384366464541</v>
      </c>
      <c r="H549" s="35">
        <v>1.2744464017524111</v>
      </c>
      <c r="I549" s="35">
        <v>0.39372586578947383</v>
      </c>
      <c r="J549" s="35">
        <v>0.10119476666666667</v>
      </c>
      <c r="K549" s="35">
        <v>0</v>
      </c>
      <c r="L549" s="35">
        <v>5.8708973140230387E-2</v>
      </c>
      <c r="M549" s="35">
        <v>0.29246291413010311</v>
      </c>
      <c r="N549" s="35">
        <v>0.38199322244388179</v>
      </c>
      <c r="O549" s="35">
        <v>4.7816144999999997E-2</v>
      </c>
      <c r="P549" s="35">
        <v>0.2187125808532257</v>
      </c>
      <c r="Q549" s="35">
        <v>-2.3027396296696465E-2</v>
      </c>
      <c r="R549" s="35">
        <v>0.12328767123287675</v>
      </c>
      <c r="S549" s="35">
        <v>3.4886112224351726</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254</v>
      </c>
      <c r="B550" s="5" t="s">
        <v>112</v>
      </c>
      <c r="C550" s="34">
        <v>43739</v>
      </c>
      <c r="D550" s="34">
        <v>43769</v>
      </c>
      <c r="E550" s="35">
        <v>-2.5691206363234638E-2</v>
      </c>
      <c r="F550" s="35">
        <v>0.52578264754450144</v>
      </c>
      <c r="G550" s="35">
        <v>0.19430918028150929</v>
      </c>
      <c r="H550" s="35">
        <v>1.3052865565911211</v>
      </c>
      <c r="I550" s="35">
        <v>0.40412180772495754</v>
      </c>
      <c r="J550" s="35">
        <v>9.5890193548387098E-2</v>
      </c>
      <c r="K550" s="35">
        <v>0</v>
      </c>
      <c r="L550" s="35">
        <v>3.9054518868260064E-2</v>
      </c>
      <c r="M550" s="35">
        <v>0.29361194793855616</v>
      </c>
      <c r="N550" s="35">
        <v>0.37898328491038519</v>
      </c>
      <c r="O550" s="35">
        <v>9.1391393000000015E-2</v>
      </c>
      <c r="P550" s="35">
        <v>0.21754007941129966</v>
      </c>
      <c r="Q550" s="35">
        <v>-3.2704553568301625E-2</v>
      </c>
      <c r="R550" s="35">
        <v>0.12328767123287675</v>
      </c>
      <c r="S550" s="35">
        <v>3.6108635211203177</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254</v>
      </c>
      <c r="B551" s="5" t="s">
        <v>112</v>
      </c>
      <c r="C551" s="34">
        <v>43740</v>
      </c>
      <c r="D551" s="34">
        <v>43769</v>
      </c>
      <c r="E551" s="35">
        <v>-2.5691206363234638E-2</v>
      </c>
      <c r="F551" s="35">
        <v>0.52813931754450139</v>
      </c>
      <c r="G551" s="35">
        <v>0.19430918028150934</v>
      </c>
      <c r="H551" s="35">
        <v>1.3052865565911211</v>
      </c>
      <c r="I551" s="35">
        <v>0.40412180772495754</v>
      </c>
      <c r="J551" s="35">
        <v>9.5890193548387098E-2</v>
      </c>
      <c r="K551" s="35">
        <v>0</v>
      </c>
      <c r="L551" s="35">
        <v>3.9054518868260064E-2</v>
      </c>
      <c r="M551" s="35">
        <v>0.29361194793855616</v>
      </c>
      <c r="N551" s="35">
        <v>0.37898328491038524</v>
      </c>
      <c r="O551" s="35">
        <v>4.1053644E-2</v>
      </c>
      <c r="P551" s="35">
        <v>0.21754007941129966</v>
      </c>
      <c r="Q551" s="35">
        <v>1.5276525431698405E-2</v>
      </c>
      <c r="R551" s="35">
        <v>0.12328767123287675</v>
      </c>
      <c r="S551" s="35">
        <v>3.6108635211203182</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254</v>
      </c>
      <c r="B552" s="5" t="s">
        <v>112</v>
      </c>
      <c r="C552" s="34">
        <v>43741</v>
      </c>
      <c r="D552" s="34">
        <v>43769</v>
      </c>
      <c r="E552" s="35">
        <v>-2.5691206363234638E-2</v>
      </c>
      <c r="F552" s="35">
        <v>0.52813931754450139</v>
      </c>
      <c r="G552" s="35">
        <v>0.19430918028150934</v>
      </c>
      <c r="H552" s="35">
        <v>1.3052865565911211</v>
      </c>
      <c r="I552" s="35">
        <v>0.40412180772495754</v>
      </c>
      <c r="J552" s="35">
        <v>9.5890193548387098E-2</v>
      </c>
      <c r="K552" s="35">
        <v>0</v>
      </c>
      <c r="L552" s="35">
        <v>3.9054518868260064E-2</v>
      </c>
      <c r="M552" s="35">
        <v>0.29361194793855616</v>
      </c>
      <c r="N552" s="35">
        <v>0.37898328491038519</v>
      </c>
      <c r="O552" s="35">
        <v>2.6311158000000001E-2</v>
      </c>
      <c r="P552" s="35">
        <v>0.21754007941129966</v>
      </c>
      <c r="Q552" s="35">
        <v>3.0019011431698404E-2</v>
      </c>
      <c r="R552" s="35">
        <v>0.12328767123287675</v>
      </c>
      <c r="S552" s="35">
        <v>3.6108635211203182</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254</v>
      </c>
      <c r="B553" s="5" t="s">
        <v>112</v>
      </c>
      <c r="C553" s="34">
        <v>43742</v>
      </c>
      <c r="D553" s="34">
        <v>43769</v>
      </c>
      <c r="E553" s="35">
        <v>-2.5691206363234638E-2</v>
      </c>
      <c r="F553" s="35">
        <v>0.52813931754450139</v>
      </c>
      <c r="G553" s="35">
        <v>0.19430918028150934</v>
      </c>
      <c r="H553" s="35">
        <v>1.3052865565911211</v>
      </c>
      <c r="I553" s="35">
        <v>0.40412180772495754</v>
      </c>
      <c r="J553" s="35">
        <v>9.5890193548387098E-2</v>
      </c>
      <c r="K553" s="35">
        <v>0</v>
      </c>
      <c r="L553" s="35">
        <v>3.9054518868260064E-2</v>
      </c>
      <c r="M553" s="35">
        <v>0.29361194793855616</v>
      </c>
      <c r="N553" s="35">
        <v>0.37898328491038519</v>
      </c>
      <c r="O553" s="35">
        <v>1.3341879000000003E-2</v>
      </c>
      <c r="P553" s="35">
        <v>0.21754007941129966</v>
      </c>
      <c r="Q553" s="35">
        <v>4.2988290431698398E-2</v>
      </c>
      <c r="R553" s="35">
        <v>0.12328767123287675</v>
      </c>
      <c r="S553" s="35">
        <v>3.6108635211203182</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254</v>
      </c>
      <c r="B554" s="5" t="s">
        <v>112</v>
      </c>
      <c r="C554" s="34">
        <v>43743</v>
      </c>
      <c r="D554" s="34">
        <v>43769</v>
      </c>
      <c r="E554" s="35">
        <v>-2.5691206363234638E-2</v>
      </c>
      <c r="F554" s="35">
        <v>0.52813931754450139</v>
      </c>
      <c r="G554" s="35">
        <v>0.19430918028150934</v>
      </c>
      <c r="H554" s="35">
        <v>1.3052865565911211</v>
      </c>
      <c r="I554" s="35">
        <v>0.40412180772495754</v>
      </c>
      <c r="J554" s="35">
        <v>9.5890193548387098E-2</v>
      </c>
      <c r="K554" s="35">
        <v>0</v>
      </c>
      <c r="L554" s="35">
        <v>3.9054518868260064E-2</v>
      </c>
      <c r="M554" s="35">
        <v>0.29361194793855616</v>
      </c>
      <c r="N554" s="35">
        <v>0.37898328491038519</v>
      </c>
      <c r="O554" s="35">
        <v>1.4923746000000002E-2</v>
      </c>
      <c r="P554" s="35">
        <v>0.21754007941129966</v>
      </c>
      <c r="Q554" s="35">
        <v>4.1406423431698404E-2</v>
      </c>
      <c r="R554" s="35">
        <v>0.12328767123287675</v>
      </c>
      <c r="S554" s="35">
        <v>3.6108635211203182</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254</v>
      </c>
      <c r="B555" s="5" t="s">
        <v>112</v>
      </c>
      <c r="C555" s="34">
        <v>43744</v>
      </c>
      <c r="D555" s="34">
        <v>43769</v>
      </c>
      <c r="E555" s="35">
        <v>-2.5691206363234638E-2</v>
      </c>
      <c r="F555" s="35">
        <v>0.52813931754450139</v>
      </c>
      <c r="G555" s="35">
        <v>0.19430918028150934</v>
      </c>
      <c r="H555" s="35">
        <v>1.3052865565911211</v>
      </c>
      <c r="I555" s="35">
        <v>0.40412180772495754</v>
      </c>
      <c r="J555" s="35">
        <v>9.5890193548387098E-2</v>
      </c>
      <c r="K555" s="35">
        <v>0</v>
      </c>
      <c r="L555" s="35">
        <v>3.9054518868260064E-2</v>
      </c>
      <c r="M555" s="35">
        <v>0.29361194793855616</v>
      </c>
      <c r="N555" s="35">
        <v>0.37898328491038519</v>
      </c>
      <c r="O555" s="35">
        <v>1.3123989000000003E-2</v>
      </c>
      <c r="P555" s="35">
        <v>0.21754007941129966</v>
      </c>
      <c r="Q555" s="35">
        <v>4.3206180431698396E-2</v>
      </c>
      <c r="R555" s="35">
        <v>0.12328767123287675</v>
      </c>
      <c r="S555" s="35">
        <v>3.6108635211203182</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255</v>
      </c>
      <c r="B556" s="5" t="s">
        <v>112</v>
      </c>
      <c r="C556" s="34">
        <v>43745</v>
      </c>
      <c r="D556" s="34">
        <v>43769</v>
      </c>
      <c r="E556" s="35">
        <v>-2.5691206363234638E-2</v>
      </c>
      <c r="F556" s="35">
        <v>0.52813931754450139</v>
      </c>
      <c r="G556" s="35">
        <v>0.19430918028150929</v>
      </c>
      <c r="H556" s="35">
        <v>1.3052865565911211</v>
      </c>
      <c r="I556" s="35">
        <v>0.40412180772495754</v>
      </c>
      <c r="J556" s="35">
        <v>9.5890193548387098E-2</v>
      </c>
      <c r="K556" s="35">
        <v>0</v>
      </c>
      <c r="L556" s="35">
        <v>3.9054518868260064E-2</v>
      </c>
      <c r="M556" s="35">
        <v>0.29361194793855616</v>
      </c>
      <c r="N556" s="35">
        <v>0.37898328491038524</v>
      </c>
      <c r="O556" s="35">
        <v>2.3233950000000003E-2</v>
      </c>
      <c r="P556" s="35">
        <v>0.21754007941129966</v>
      </c>
      <c r="Q556" s="35">
        <v>3.3096219431698388E-2</v>
      </c>
      <c r="R556" s="35">
        <v>0.12328767123287675</v>
      </c>
      <c r="S556" s="35">
        <v>3.6108635211203182</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255</v>
      </c>
      <c r="B557" s="5" t="s">
        <v>112</v>
      </c>
      <c r="C557" s="34">
        <v>43746</v>
      </c>
      <c r="D557" s="34">
        <v>43769</v>
      </c>
      <c r="E557" s="35">
        <v>-2.5691206363234638E-2</v>
      </c>
      <c r="F557" s="35">
        <v>0.52813931754450139</v>
      </c>
      <c r="G557" s="35">
        <v>0.19430918028150934</v>
      </c>
      <c r="H557" s="35">
        <v>1.3052865565911211</v>
      </c>
      <c r="I557" s="35">
        <v>0.40412180772495754</v>
      </c>
      <c r="J557" s="35">
        <v>9.5890193548387098E-2</v>
      </c>
      <c r="K557" s="35">
        <v>0</v>
      </c>
      <c r="L557" s="35">
        <v>3.9054518868260064E-2</v>
      </c>
      <c r="M557" s="35">
        <v>0.29361194793855616</v>
      </c>
      <c r="N557" s="35">
        <v>0.37898328491038519</v>
      </c>
      <c r="O557" s="35">
        <v>4.9514265000000002E-2</v>
      </c>
      <c r="P557" s="35">
        <v>0.21754007941129966</v>
      </c>
      <c r="Q557" s="35">
        <v>6.815904431698403E-3</v>
      </c>
      <c r="R557" s="35">
        <v>0.12328767123287675</v>
      </c>
      <c r="S557" s="35">
        <v>3.6108635211203182</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255</v>
      </c>
      <c r="B558" s="5" t="s">
        <v>112</v>
      </c>
      <c r="C558" s="34">
        <v>43747</v>
      </c>
      <c r="D558" s="34">
        <v>43769</v>
      </c>
      <c r="E558" s="35">
        <v>-2.5691206363234638E-2</v>
      </c>
      <c r="F558" s="35">
        <v>0.52813931754450139</v>
      </c>
      <c r="G558" s="35">
        <v>0.19430918028150934</v>
      </c>
      <c r="H558" s="35">
        <v>1.3052865565911211</v>
      </c>
      <c r="I558" s="35">
        <v>0.40412180772495754</v>
      </c>
      <c r="J558" s="35">
        <v>9.5890193548387098E-2</v>
      </c>
      <c r="K558" s="35">
        <v>0</v>
      </c>
      <c r="L558" s="35">
        <v>3.9054518868260064E-2</v>
      </c>
      <c r="M558" s="35">
        <v>0.29361194793855616</v>
      </c>
      <c r="N558" s="35">
        <v>0.37898328491038519</v>
      </c>
      <c r="O558" s="35">
        <v>3.7630116000000005E-2</v>
      </c>
      <c r="P558" s="35">
        <v>0.21754007941129966</v>
      </c>
      <c r="Q558" s="35">
        <v>1.870005343169839E-2</v>
      </c>
      <c r="R558" s="35">
        <v>0.12328767123287675</v>
      </c>
      <c r="S558" s="35">
        <v>3.6108635211203182</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255</v>
      </c>
      <c r="B559" s="5" t="s">
        <v>112</v>
      </c>
      <c r="C559" s="34">
        <v>43748</v>
      </c>
      <c r="D559" s="34">
        <v>43769</v>
      </c>
      <c r="E559" s="35">
        <v>-2.5691206363234638E-2</v>
      </c>
      <c r="F559" s="35">
        <v>0.52813931754450139</v>
      </c>
      <c r="G559" s="35">
        <v>0.19430918028150934</v>
      </c>
      <c r="H559" s="35">
        <v>1.3052865565911211</v>
      </c>
      <c r="I559" s="35">
        <v>0.40412180772495754</v>
      </c>
      <c r="J559" s="35">
        <v>9.5890193548387098E-2</v>
      </c>
      <c r="K559" s="35">
        <v>0</v>
      </c>
      <c r="L559" s="35">
        <v>3.9054518868260064E-2</v>
      </c>
      <c r="M559" s="35">
        <v>0.29361194793855616</v>
      </c>
      <c r="N559" s="35">
        <v>0.37898328491038519</v>
      </c>
      <c r="O559" s="35">
        <v>3.4854290999999996E-2</v>
      </c>
      <c r="P559" s="35">
        <v>0.21754007941129966</v>
      </c>
      <c r="Q559" s="35">
        <v>2.14758784316984E-2</v>
      </c>
      <c r="R559" s="35">
        <v>0.12328767123287675</v>
      </c>
      <c r="S559" s="35">
        <v>3.6108635211203177</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255</v>
      </c>
      <c r="B560" s="5" t="s">
        <v>112</v>
      </c>
      <c r="C560" s="34">
        <v>43749</v>
      </c>
      <c r="D560" s="34">
        <v>43769</v>
      </c>
      <c r="E560" s="35">
        <v>-2.5691206363234638E-2</v>
      </c>
      <c r="F560" s="35">
        <v>0.52813931754450139</v>
      </c>
      <c r="G560" s="35">
        <v>0.19430918028150934</v>
      </c>
      <c r="H560" s="35">
        <v>1.3052865565911211</v>
      </c>
      <c r="I560" s="35">
        <v>0.40412180772495754</v>
      </c>
      <c r="J560" s="35">
        <v>9.5890193548387098E-2</v>
      </c>
      <c r="K560" s="35">
        <v>0</v>
      </c>
      <c r="L560" s="35">
        <v>3.9054518868260064E-2</v>
      </c>
      <c r="M560" s="35">
        <v>0.29361194793855616</v>
      </c>
      <c r="N560" s="35">
        <v>0.37898328491038519</v>
      </c>
      <c r="O560" s="35">
        <v>2.8495988999999999E-2</v>
      </c>
      <c r="P560" s="35">
        <v>0.21754007941129966</v>
      </c>
      <c r="Q560" s="35">
        <v>2.7834180431698403E-2</v>
      </c>
      <c r="R560" s="35">
        <v>0.12328767123287675</v>
      </c>
      <c r="S560" s="35">
        <v>3.6108635211203182</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255</v>
      </c>
      <c r="B561" s="5" t="s">
        <v>112</v>
      </c>
      <c r="C561" s="34">
        <v>43750</v>
      </c>
      <c r="D561" s="34">
        <v>43769</v>
      </c>
      <c r="E561" s="35">
        <v>-2.5691206363234638E-2</v>
      </c>
      <c r="F561" s="35">
        <v>0.52813931754450139</v>
      </c>
      <c r="G561" s="35">
        <v>0.19430918028150934</v>
      </c>
      <c r="H561" s="35">
        <v>1.3052865565911211</v>
      </c>
      <c r="I561" s="35">
        <v>0.40412180772495754</v>
      </c>
      <c r="J561" s="35">
        <v>9.5890193548387098E-2</v>
      </c>
      <c r="K561" s="35">
        <v>0</v>
      </c>
      <c r="L561" s="35">
        <v>3.9054518868260064E-2</v>
      </c>
      <c r="M561" s="35">
        <v>0.29361194793855616</v>
      </c>
      <c r="N561" s="35">
        <v>0.37898328491038519</v>
      </c>
      <c r="O561" s="35">
        <v>2.1312531000000003E-2</v>
      </c>
      <c r="P561" s="35">
        <v>0.21754007941129966</v>
      </c>
      <c r="Q561" s="35">
        <v>3.5017638431698403E-2</v>
      </c>
      <c r="R561" s="35">
        <v>0.12328767123287675</v>
      </c>
      <c r="S561" s="35">
        <v>3.6108635211203182</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255</v>
      </c>
      <c r="B562" s="5" t="s">
        <v>112</v>
      </c>
      <c r="C562" s="34">
        <v>43751</v>
      </c>
      <c r="D562" s="34">
        <v>43769</v>
      </c>
      <c r="E562" s="35">
        <v>-2.5691206363234638E-2</v>
      </c>
      <c r="F562" s="35">
        <v>0.52813931754450139</v>
      </c>
      <c r="G562" s="35">
        <v>0.19430918028150934</v>
      </c>
      <c r="H562" s="35">
        <v>1.3052865565911211</v>
      </c>
      <c r="I562" s="35">
        <v>0.40412180772495754</v>
      </c>
      <c r="J562" s="35">
        <v>9.5890193548387098E-2</v>
      </c>
      <c r="K562" s="35">
        <v>0</v>
      </c>
      <c r="L562" s="35">
        <v>3.9054518868260064E-2</v>
      </c>
      <c r="M562" s="35">
        <v>0.29361194793855616</v>
      </c>
      <c r="N562" s="35">
        <v>0.37898328491038519</v>
      </c>
      <c r="O562" s="35">
        <v>2.7337590000000002E-2</v>
      </c>
      <c r="P562" s="35">
        <v>0.21754007941129966</v>
      </c>
      <c r="Q562" s="35">
        <v>2.8992579431698404E-2</v>
      </c>
      <c r="R562" s="35">
        <v>0.12328767123287675</v>
      </c>
      <c r="S562" s="35">
        <v>3.6108635211203182</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256</v>
      </c>
      <c r="B563" s="5" t="s">
        <v>112</v>
      </c>
      <c r="C563" s="34">
        <v>43752</v>
      </c>
      <c r="D563" s="34">
        <v>43769</v>
      </c>
      <c r="E563" s="35">
        <v>-2.5691206363234638E-2</v>
      </c>
      <c r="F563" s="35">
        <v>0.52813931754450139</v>
      </c>
      <c r="G563" s="35">
        <v>0.19430918028150934</v>
      </c>
      <c r="H563" s="35">
        <v>1.3052865565911211</v>
      </c>
      <c r="I563" s="35">
        <v>0.40412180772495754</v>
      </c>
      <c r="J563" s="35">
        <v>9.5890193548387098E-2</v>
      </c>
      <c r="K563" s="35">
        <v>0</v>
      </c>
      <c r="L563" s="35">
        <v>3.9054518868260064E-2</v>
      </c>
      <c r="M563" s="35">
        <v>0.29361194793855616</v>
      </c>
      <c r="N563" s="35">
        <v>0.37898328491038519</v>
      </c>
      <c r="O563" s="35">
        <v>2.7343737E-2</v>
      </c>
      <c r="P563" s="35">
        <v>0.21754007941129966</v>
      </c>
      <c r="Q563" s="35">
        <v>2.8986432431698409E-2</v>
      </c>
      <c r="R563" s="35">
        <v>0.12328767123287675</v>
      </c>
      <c r="S563" s="35">
        <v>3.6108635211203182</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256</v>
      </c>
      <c r="B564" s="5" t="s">
        <v>112</v>
      </c>
      <c r="C564" s="34">
        <v>43753</v>
      </c>
      <c r="D564" s="34">
        <v>43769</v>
      </c>
      <c r="E564" s="35">
        <v>-2.5691206363234638E-2</v>
      </c>
      <c r="F564" s="35">
        <v>0.52813931754450139</v>
      </c>
      <c r="G564" s="35">
        <v>0.19430918028150934</v>
      </c>
      <c r="H564" s="35">
        <v>1.3052865565911211</v>
      </c>
      <c r="I564" s="35">
        <v>0.40412180772495754</v>
      </c>
      <c r="J564" s="35">
        <v>9.5890193548387098E-2</v>
      </c>
      <c r="K564" s="35">
        <v>0</v>
      </c>
      <c r="L564" s="35">
        <v>3.9054518868260064E-2</v>
      </c>
      <c r="M564" s="35">
        <v>0.29361194793855616</v>
      </c>
      <c r="N564" s="35">
        <v>0.37898328491038524</v>
      </c>
      <c r="O564" s="35">
        <v>2.8197810000000004E-2</v>
      </c>
      <c r="P564" s="35">
        <v>0.21754007941129966</v>
      </c>
      <c r="Q564" s="35">
        <v>2.8132359431698391E-2</v>
      </c>
      <c r="R564" s="35">
        <v>0.12328767123287675</v>
      </c>
      <c r="S564" s="35">
        <v>3.6108635211203182</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256</v>
      </c>
      <c r="B565" s="5" t="s">
        <v>112</v>
      </c>
      <c r="C565" s="34">
        <v>43754</v>
      </c>
      <c r="D565" s="34">
        <v>43769</v>
      </c>
      <c r="E565" s="35">
        <v>-2.5691206363234638E-2</v>
      </c>
      <c r="F565" s="35">
        <v>0.52813931754450139</v>
      </c>
      <c r="G565" s="35">
        <v>0.19430918028150934</v>
      </c>
      <c r="H565" s="35">
        <v>1.3052865565911211</v>
      </c>
      <c r="I565" s="35">
        <v>0.40412180772495754</v>
      </c>
      <c r="J565" s="35">
        <v>9.5890193548387098E-2</v>
      </c>
      <c r="K565" s="35">
        <v>0</v>
      </c>
      <c r="L565" s="35">
        <v>3.9054518868260064E-2</v>
      </c>
      <c r="M565" s="35">
        <v>0.29361194793855616</v>
      </c>
      <c r="N565" s="35">
        <v>0.37898328491038519</v>
      </c>
      <c r="O565" s="35">
        <v>2.6672463E-2</v>
      </c>
      <c r="P565" s="35">
        <v>0.21754007941129966</v>
      </c>
      <c r="Q565" s="35">
        <v>2.9657706431698398E-2</v>
      </c>
      <c r="R565" s="35">
        <v>0.12328767123287675</v>
      </c>
      <c r="S565" s="35">
        <v>3.6108635211203182</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256</v>
      </c>
      <c r="B566" s="5" t="s">
        <v>112</v>
      </c>
      <c r="C566" s="34">
        <v>43755</v>
      </c>
      <c r="D566" s="34">
        <v>43769</v>
      </c>
      <c r="E566" s="35">
        <v>-2.5691206363234638E-2</v>
      </c>
      <c r="F566" s="35">
        <v>0.52813931754450139</v>
      </c>
      <c r="G566" s="35">
        <v>0.19430918028150934</v>
      </c>
      <c r="H566" s="35">
        <v>1.3052865565911211</v>
      </c>
      <c r="I566" s="35">
        <v>0.40412180772495754</v>
      </c>
      <c r="J566" s="35">
        <v>9.5890193548387098E-2</v>
      </c>
      <c r="K566" s="35">
        <v>0</v>
      </c>
      <c r="L566" s="35">
        <v>3.9054518868260064E-2</v>
      </c>
      <c r="M566" s="35">
        <v>0.29361194793855616</v>
      </c>
      <c r="N566" s="35">
        <v>0.37898328491038519</v>
      </c>
      <c r="O566" s="35">
        <v>1.7248932000000002E-2</v>
      </c>
      <c r="P566" s="35">
        <v>0.21754007941129966</v>
      </c>
      <c r="Q566" s="35">
        <v>3.9081237431698397E-2</v>
      </c>
      <c r="R566" s="35">
        <v>0.12328767123287675</v>
      </c>
      <c r="S566" s="35">
        <v>3.6108635211203182</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256</v>
      </c>
      <c r="B567" s="5" t="s">
        <v>112</v>
      </c>
      <c r="C567" s="34">
        <v>43756</v>
      </c>
      <c r="D567" s="34">
        <v>43769</v>
      </c>
      <c r="E567" s="35">
        <v>-2.5691206363234638E-2</v>
      </c>
      <c r="F567" s="35">
        <v>0.52813931754450139</v>
      </c>
      <c r="G567" s="35">
        <v>0.19430918028150934</v>
      </c>
      <c r="H567" s="35">
        <v>1.3052865565911211</v>
      </c>
      <c r="I567" s="35">
        <v>0.40412180772495754</v>
      </c>
      <c r="J567" s="35">
        <v>9.5890193548387098E-2</v>
      </c>
      <c r="K567" s="35">
        <v>0</v>
      </c>
      <c r="L567" s="35">
        <v>3.9054518868260064E-2</v>
      </c>
      <c r="M567" s="35">
        <v>0.29361194793855616</v>
      </c>
      <c r="N567" s="35">
        <v>0.37898328491038519</v>
      </c>
      <c r="O567" s="35">
        <v>3.6414306E-2</v>
      </c>
      <c r="P567" s="35">
        <v>0.21754007941129966</v>
      </c>
      <c r="Q567" s="35">
        <v>1.9915863431698409E-2</v>
      </c>
      <c r="R567" s="35">
        <v>0.12328767123287675</v>
      </c>
      <c r="S567" s="35">
        <v>3.6108635211203182</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256</v>
      </c>
      <c r="B568" s="5" t="s">
        <v>112</v>
      </c>
      <c r="C568" s="34">
        <v>43757</v>
      </c>
      <c r="D568" s="34">
        <v>43769</v>
      </c>
      <c r="E568" s="35">
        <v>-2.5691206363234638E-2</v>
      </c>
      <c r="F568" s="35">
        <v>0.52813931754450139</v>
      </c>
      <c r="G568" s="35">
        <v>0.19430918028150934</v>
      </c>
      <c r="H568" s="35">
        <v>1.3052865565911211</v>
      </c>
      <c r="I568" s="35">
        <v>0.40412180772495754</v>
      </c>
      <c r="J568" s="35">
        <v>9.5890193548387098E-2</v>
      </c>
      <c r="K568" s="35">
        <v>0</v>
      </c>
      <c r="L568" s="35">
        <v>3.9054518868260064E-2</v>
      </c>
      <c r="M568" s="35">
        <v>0.29361194793855616</v>
      </c>
      <c r="N568" s="35">
        <v>0.37898328491038519</v>
      </c>
      <c r="O568" s="35">
        <v>9.8738099999999985E-3</v>
      </c>
      <c r="P568" s="35">
        <v>0.21754007941129966</v>
      </c>
      <c r="Q568" s="35">
        <v>4.6456359431698409E-2</v>
      </c>
      <c r="R568" s="35">
        <v>0.12328767123287675</v>
      </c>
      <c r="S568" s="35">
        <v>3.6108635211203182</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256</v>
      </c>
      <c r="B569" s="5" t="s">
        <v>112</v>
      </c>
      <c r="C569" s="34">
        <v>43758</v>
      </c>
      <c r="D569" s="34">
        <v>43769</v>
      </c>
      <c r="E569" s="35">
        <v>-2.5691206363234638E-2</v>
      </c>
      <c r="F569" s="35">
        <v>0.52813931754450139</v>
      </c>
      <c r="G569" s="35">
        <v>0.19430918028150934</v>
      </c>
      <c r="H569" s="35">
        <v>1.3052865565911211</v>
      </c>
      <c r="I569" s="35">
        <v>0.40412180772495754</v>
      </c>
      <c r="J569" s="35">
        <v>9.5890193548387098E-2</v>
      </c>
      <c r="K569" s="35">
        <v>0</v>
      </c>
      <c r="L569" s="35">
        <v>3.9054518868260064E-2</v>
      </c>
      <c r="M569" s="35">
        <v>0.29361194793855616</v>
      </c>
      <c r="N569" s="35">
        <v>0.37898328491038524</v>
      </c>
      <c r="O569" s="35">
        <v>1.2883464000000001E-2</v>
      </c>
      <c r="P569" s="35">
        <v>0.21754007941129966</v>
      </c>
      <c r="Q569" s="35">
        <v>4.3446705431698408E-2</v>
      </c>
      <c r="R569" s="35">
        <v>0.12328767123287675</v>
      </c>
      <c r="S569" s="35">
        <v>3.6108635211203182</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257</v>
      </c>
      <c r="B570" s="5" t="s">
        <v>112</v>
      </c>
      <c r="C570" s="34">
        <v>43759</v>
      </c>
      <c r="D570" s="34">
        <v>43769</v>
      </c>
      <c r="E570" s="35">
        <v>-2.5691206363234638E-2</v>
      </c>
      <c r="F570" s="35">
        <v>0.52813931754450139</v>
      </c>
      <c r="G570" s="35">
        <v>0.19430918028150934</v>
      </c>
      <c r="H570" s="35">
        <v>1.3052865565911211</v>
      </c>
      <c r="I570" s="35">
        <v>0.40412180772495754</v>
      </c>
      <c r="J570" s="35">
        <v>9.5890193548387098E-2</v>
      </c>
      <c r="K570" s="35">
        <v>0</v>
      </c>
      <c r="L570" s="35">
        <v>3.9054518868260064E-2</v>
      </c>
      <c r="M570" s="35">
        <v>0.29361194793855616</v>
      </c>
      <c r="N570" s="35">
        <v>0.37898328491038519</v>
      </c>
      <c r="O570" s="35">
        <v>1.8731826E-2</v>
      </c>
      <c r="P570" s="35">
        <v>0.21754007941129966</v>
      </c>
      <c r="Q570" s="35">
        <v>3.7598343431698392E-2</v>
      </c>
      <c r="R570" s="35">
        <v>0.12328767123287675</v>
      </c>
      <c r="S570" s="35">
        <v>3.6108635211203177</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257</v>
      </c>
      <c r="B571" s="5" t="s">
        <v>112</v>
      </c>
      <c r="C571" s="34">
        <v>43760</v>
      </c>
      <c r="D571" s="34">
        <v>43769</v>
      </c>
      <c r="E571" s="35">
        <v>-2.5691206363234638E-2</v>
      </c>
      <c r="F571" s="35">
        <v>0.52813931754450139</v>
      </c>
      <c r="G571" s="35">
        <v>0.19430918028150934</v>
      </c>
      <c r="H571" s="35">
        <v>1.3052865565911211</v>
      </c>
      <c r="I571" s="35">
        <v>0.40412180772495754</v>
      </c>
      <c r="J571" s="35">
        <v>9.5890193548387098E-2</v>
      </c>
      <c r="K571" s="35">
        <v>0</v>
      </c>
      <c r="L571" s="35">
        <v>3.9054518868260064E-2</v>
      </c>
      <c r="M571" s="35">
        <v>0.29361194793855616</v>
      </c>
      <c r="N571" s="35">
        <v>0.37898328491038513</v>
      </c>
      <c r="O571" s="35">
        <v>3.1650795000000002E-2</v>
      </c>
      <c r="P571" s="35">
        <v>0.21754007941129966</v>
      </c>
      <c r="Q571" s="35">
        <v>2.4679374431698396E-2</v>
      </c>
      <c r="R571" s="35">
        <v>0.12328767123287675</v>
      </c>
      <c r="S571" s="35">
        <v>3.6108635211203177</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257</v>
      </c>
      <c r="B572" s="5" t="s">
        <v>112</v>
      </c>
      <c r="C572" s="34">
        <v>43761</v>
      </c>
      <c r="D572" s="34">
        <v>43769</v>
      </c>
      <c r="E572" s="35">
        <v>-2.5691206363234638E-2</v>
      </c>
      <c r="F572" s="35">
        <v>0.52813931754450139</v>
      </c>
      <c r="G572" s="35">
        <v>0.19430918028150934</v>
      </c>
      <c r="H572" s="35">
        <v>1.3052865565911211</v>
      </c>
      <c r="I572" s="35">
        <v>0.40412180772495754</v>
      </c>
      <c r="J572" s="35">
        <v>9.5890193548387098E-2</v>
      </c>
      <c r="K572" s="35">
        <v>0</v>
      </c>
      <c r="L572" s="35">
        <v>3.9054518868260064E-2</v>
      </c>
      <c r="M572" s="35">
        <v>0.29361194793855616</v>
      </c>
      <c r="N572" s="35">
        <v>0.37898328491038519</v>
      </c>
      <c r="O572" s="35">
        <v>3.1261914000000002E-2</v>
      </c>
      <c r="P572" s="35">
        <v>0.21754007941129966</v>
      </c>
      <c r="Q572" s="35">
        <v>2.506825543169839E-2</v>
      </c>
      <c r="R572" s="35">
        <v>0.12328767123287675</v>
      </c>
      <c r="S572" s="35">
        <v>3.6108635211203182</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257</v>
      </c>
      <c r="B573" s="5" t="s">
        <v>112</v>
      </c>
      <c r="C573" s="34">
        <v>43762</v>
      </c>
      <c r="D573" s="34">
        <v>43769</v>
      </c>
      <c r="E573" s="35">
        <v>-2.5691206363234638E-2</v>
      </c>
      <c r="F573" s="35">
        <v>0.50450931754450146</v>
      </c>
      <c r="G573" s="35">
        <v>0.19430918028150934</v>
      </c>
      <c r="H573" s="35">
        <v>1.3052865565911211</v>
      </c>
      <c r="I573" s="35">
        <v>0.40412180772495754</v>
      </c>
      <c r="J573" s="35">
        <v>9.5890193548387098E-2</v>
      </c>
      <c r="K573" s="35">
        <v>0</v>
      </c>
      <c r="L573" s="35">
        <v>3.9054518868260064E-2</v>
      </c>
      <c r="M573" s="35">
        <v>0.29361194793855616</v>
      </c>
      <c r="N573" s="35">
        <v>0.37898328491038524</v>
      </c>
      <c r="O573" s="35">
        <v>5.4973409000000001E-2</v>
      </c>
      <c r="P573" s="35">
        <v>0.21754007941129966</v>
      </c>
      <c r="Q573" s="35">
        <v>2.4986760431698393E-2</v>
      </c>
      <c r="R573" s="35">
        <v>0.12328767123287675</v>
      </c>
      <c r="S573" s="35">
        <v>3.6108635211203182</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257</v>
      </c>
      <c r="B574" s="5" t="s">
        <v>112</v>
      </c>
      <c r="C574" s="34">
        <v>43763</v>
      </c>
      <c r="D574" s="34">
        <v>43769</v>
      </c>
      <c r="E574" s="35">
        <v>-2.5691206363234638E-2</v>
      </c>
      <c r="F574" s="35">
        <v>0.52813931754450139</v>
      </c>
      <c r="G574" s="35">
        <v>0.19430918028150934</v>
      </c>
      <c r="H574" s="35">
        <v>1.3052865565911211</v>
      </c>
      <c r="I574" s="35">
        <v>0.40412180772495754</v>
      </c>
      <c r="J574" s="35">
        <v>9.5890193548387098E-2</v>
      </c>
      <c r="K574" s="35">
        <v>0</v>
      </c>
      <c r="L574" s="35">
        <v>3.9054518868260064E-2</v>
      </c>
      <c r="M574" s="35">
        <v>0.29361194793855616</v>
      </c>
      <c r="N574" s="35">
        <v>0.37898328491038519</v>
      </c>
      <c r="O574" s="35">
        <v>2.0984445000000004E-2</v>
      </c>
      <c r="P574" s="35">
        <v>0.21754007941129966</v>
      </c>
      <c r="Q574" s="35">
        <v>3.5345724431698401E-2</v>
      </c>
      <c r="R574" s="35">
        <v>0.12328767123287675</v>
      </c>
      <c r="S574" s="35">
        <v>3.6108635211203182</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257</v>
      </c>
      <c r="B575" s="5" t="s">
        <v>112</v>
      </c>
      <c r="C575" s="34">
        <v>43764</v>
      </c>
      <c r="D575" s="34">
        <v>43769</v>
      </c>
      <c r="E575" s="35">
        <v>-2.5691206363234638E-2</v>
      </c>
      <c r="F575" s="35">
        <v>0.52813931754450139</v>
      </c>
      <c r="G575" s="35">
        <v>0.19430918028150934</v>
      </c>
      <c r="H575" s="35">
        <v>1.3052865565911211</v>
      </c>
      <c r="I575" s="35">
        <v>0.40412180772495754</v>
      </c>
      <c r="J575" s="35">
        <v>9.5890193548387098E-2</v>
      </c>
      <c r="K575" s="35">
        <v>0</v>
      </c>
      <c r="L575" s="35">
        <v>3.9054518868260064E-2</v>
      </c>
      <c r="M575" s="35">
        <v>0.29361194793855616</v>
      </c>
      <c r="N575" s="35">
        <v>0.37898328491038519</v>
      </c>
      <c r="O575" s="35">
        <v>2.5765632000000004E-2</v>
      </c>
      <c r="P575" s="35">
        <v>0.21754007941129966</v>
      </c>
      <c r="Q575" s="35">
        <v>3.0564537431698399E-2</v>
      </c>
      <c r="R575" s="35">
        <v>0.12328767123287675</v>
      </c>
      <c r="S575" s="35">
        <v>3.6108635211203182</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257</v>
      </c>
      <c r="B576" s="5" t="s">
        <v>112</v>
      </c>
      <c r="C576" s="34">
        <v>43765</v>
      </c>
      <c r="D576" s="34">
        <v>43769</v>
      </c>
      <c r="E576" s="35">
        <v>-2.5691206363234638E-2</v>
      </c>
      <c r="F576" s="35">
        <v>0.52813931754450139</v>
      </c>
      <c r="G576" s="35">
        <v>0.19430918028150934</v>
      </c>
      <c r="H576" s="35">
        <v>1.3052865565911211</v>
      </c>
      <c r="I576" s="35">
        <v>0.40412180772495754</v>
      </c>
      <c r="J576" s="35">
        <v>9.5890193548387098E-2</v>
      </c>
      <c r="K576" s="35">
        <v>0</v>
      </c>
      <c r="L576" s="35">
        <v>3.9054518868260064E-2</v>
      </c>
      <c r="M576" s="35">
        <v>0.29361194793855616</v>
      </c>
      <c r="N576" s="35">
        <v>0.37898328491038519</v>
      </c>
      <c r="O576" s="35">
        <v>2.6555346000000001E-2</v>
      </c>
      <c r="P576" s="35">
        <v>0.21754007941129966</v>
      </c>
      <c r="Q576" s="35">
        <v>2.9774823431698405E-2</v>
      </c>
      <c r="R576" s="35">
        <v>0.12328767123287675</v>
      </c>
      <c r="S576" s="35">
        <v>3.6108635211203182</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258</v>
      </c>
      <c r="B577" s="5" t="s">
        <v>112</v>
      </c>
      <c r="C577" s="34">
        <v>43766</v>
      </c>
      <c r="D577" s="34">
        <v>43769</v>
      </c>
      <c r="E577" s="35">
        <v>-2.5691206363234638E-2</v>
      </c>
      <c r="F577" s="35">
        <v>0.52813931754450139</v>
      </c>
      <c r="G577" s="35">
        <v>0.19430918028150934</v>
      </c>
      <c r="H577" s="35">
        <v>1.3052865565911211</v>
      </c>
      <c r="I577" s="35">
        <v>0.40412180772495754</v>
      </c>
      <c r="J577" s="35">
        <v>9.5890193548387098E-2</v>
      </c>
      <c r="K577" s="35">
        <v>0</v>
      </c>
      <c r="L577" s="35">
        <v>3.9054518868260064E-2</v>
      </c>
      <c r="M577" s="35">
        <v>0.29361194793855616</v>
      </c>
      <c r="N577" s="35">
        <v>0.37898328491038524</v>
      </c>
      <c r="O577" s="35">
        <v>2.4288840000000003E-2</v>
      </c>
      <c r="P577" s="35">
        <v>0.21754007941129966</v>
      </c>
      <c r="Q577" s="35">
        <v>3.20413294316984E-2</v>
      </c>
      <c r="R577" s="35">
        <v>0.12328767123287675</v>
      </c>
      <c r="S577" s="35">
        <v>3.6108635211203182</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258</v>
      </c>
      <c r="B578" s="5" t="s">
        <v>112</v>
      </c>
      <c r="C578" s="34">
        <v>43767</v>
      </c>
      <c r="D578" s="34">
        <v>43769</v>
      </c>
      <c r="E578" s="35">
        <v>-2.5691206363234638E-2</v>
      </c>
      <c r="F578" s="35">
        <v>0.52813931754450139</v>
      </c>
      <c r="G578" s="35">
        <v>0.19430918028150934</v>
      </c>
      <c r="H578" s="35">
        <v>1.3052865565911211</v>
      </c>
      <c r="I578" s="35">
        <v>0.40412180772495754</v>
      </c>
      <c r="J578" s="35">
        <v>9.5890193548387098E-2</v>
      </c>
      <c r="K578" s="35">
        <v>0</v>
      </c>
      <c r="L578" s="35">
        <v>3.9054518868260064E-2</v>
      </c>
      <c r="M578" s="35">
        <v>0.29361194793855616</v>
      </c>
      <c r="N578" s="35">
        <v>0.37898328491038519</v>
      </c>
      <c r="O578" s="35">
        <v>2.5600905E-2</v>
      </c>
      <c r="P578" s="35">
        <v>0.21754007941129966</v>
      </c>
      <c r="Q578" s="35">
        <v>3.0729264431698398E-2</v>
      </c>
      <c r="R578" s="35">
        <v>0.12328767123287675</v>
      </c>
      <c r="S578" s="35">
        <v>3.6108635211203182</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258</v>
      </c>
      <c r="B579" s="5" t="s">
        <v>112</v>
      </c>
      <c r="C579" s="34">
        <v>43768</v>
      </c>
      <c r="D579" s="34">
        <v>43769</v>
      </c>
      <c r="E579" s="35">
        <v>-2.5691206363234638E-2</v>
      </c>
      <c r="F579" s="35">
        <v>0.52813931754450139</v>
      </c>
      <c r="G579" s="35">
        <v>0.19430918028150934</v>
      </c>
      <c r="H579" s="35">
        <v>1.3052865565911211</v>
      </c>
      <c r="I579" s="35">
        <v>0.40412180772495754</v>
      </c>
      <c r="J579" s="35">
        <v>9.5890193548387098E-2</v>
      </c>
      <c r="K579" s="35">
        <v>0</v>
      </c>
      <c r="L579" s="35">
        <v>3.9054518868260064E-2</v>
      </c>
      <c r="M579" s="35">
        <v>0.29361194793855616</v>
      </c>
      <c r="N579" s="35">
        <v>0.37898328491038524</v>
      </c>
      <c r="O579" s="35">
        <v>2.7002124000000002E-2</v>
      </c>
      <c r="P579" s="35">
        <v>0.21754007941129966</v>
      </c>
      <c r="Q579" s="35">
        <v>2.9328045431698389E-2</v>
      </c>
      <c r="R579" s="35">
        <v>0.12328767123287675</v>
      </c>
      <c r="S579" s="35">
        <v>3.6108635211203182</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258</v>
      </c>
      <c r="B580" s="5" t="s">
        <v>112</v>
      </c>
      <c r="C580" s="34">
        <v>43769</v>
      </c>
      <c r="D580" s="34">
        <v>43769</v>
      </c>
      <c r="E580" s="35">
        <v>-2.5691206363234638E-2</v>
      </c>
      <c r="F580" s="35">
        <v>0.52813931754450139</v>
      </c>
      <c r="G580" s="35">
        <v>0.19430918028150934</v>
      </c>
      <c r="H580" s="35">
        <v>1.3052865565911211</v>
      </c>
      <c r="I580" s="35">
        <v>0.40412180772495754</v>
      </c>
      <c r="J580" s="35">
        <v>9.5890193548387098E-2</v>
      </c>
      <c r="K580" s="35">
        <v>0</v>
      </c>
      <c r="L580" s="35">
        <v>3.9054518868260064E-2</v>
      </c>
      <c r="M580" s="35">
        <v>0.29361194793855616</v>
      </c>
      <c r="N580" s="35">
        <v>0.37898328491038519</v>
      </c>
      <c r="O580" s="35">
        <v>1.8869021999999999E-2</v>
      </c>
      <c r="P580" s="35">
        <v>0.21754007941129966</v>
      </c>
      <c r="Q580" s="35">
        <v>3.7461147431698399E-2</v>
      </c>
      <c r="R580" s="35">
        <v>0.12328767123287675</v>
      </c>
      <c r="S580" s="35">
        <v>3.6108635211203182</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258</v>
      </c>
      <c r="B581" s="5" t="s">
        <v>113</v>
      </c>
      <c r="C581" s="34">
        <v>43770</v>
      </c>
      <c r="D581" s="34">
        <v>43799</v>
      </c>
      <c r="E581" s="35">
        <v>-2.8957776255707758E-2</v>
      </c>
      <c r="F581" s="35">
        <v>0.53824456054756808</v>
      </c>
      <c r="G581" s="35">
        <v>0.24762284450661154</v>
      </c>
      <c r="H581" s="35">
        <v>1.2513577684190778</v>
      </c>
      <c r="I581" s="35">
        <v>0.38230663333333331</v>
      </c>
      <c r="J581" s="35">
        <v>0.11890383333333333</v>
      </c>
      <c r="K581" s="35">
        <v>0</v>
      </c>
      <c r="L581" s="35">
        <v>1.67376462171656E-2</v>
      </c>
      <c r="M581" s="35">
        <v>0.31295008492086751</v>
      </c>
      <c r="N581" s="35">
        <v>0.3753750343466597</v>
      </c>
      <c r="O581" s="35">
        <v>6.8041907999999984E-2</v>
      </c>
      <c r="P581" s="35">
        <v>0.21590312342465429</v>
      </c>
      <c r="Q581" s="35">
        <v>-6.7363709749665851E-2</v>
      </c>
      <c r="R581" s="35">
        <v>0.12328767123287675</v>
      </c>
      <c r="S581" s="35">
        <v>3.5544096222767743</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258</v>
      </c>
      <c r="B582" s="5" t="s">
        <v>113</v>
      </c>
      <c r="C582" s="34">
        <v>43771</v>
      </c>
      <c r="D582" s="34">
        <v>43799</v>
      </c>
      <c r="E582" s="35">
        <v>-2.8957776255707758E-2</v>
      </c>
      <c r="F582" s="35">
        <v>0.53824456054756808</v>
      </c>
      <c r="G582" s="35">
        <v>0.24762284450661154</v>
      </c>
      <c r="H582" s="35">
        <v>1.2513577684190778</v>
      </c>
      <c r="I582" s="35">
        <v>0.38230663333333331</v>
      </c>
      <c r="J582" s="35">
        <v>0.11890383333333333</v>
      </c>
      <c r="K582" s="35">
        <v>0</v>
      </c>
      <c r="L582" s="35">
        <v>1.67376462171656E-2</v>
      </c>
      <c r="M582" s="35">
        <v>0.31295008492086751</v>
      </c>
      <c r="N582" s="35">
        <v>0.3753750343466597</v>
      </c>
      <c r="O582" s="35">
        <v>2.1323223000000002E-2</v>
      </c>
      <c r="P582" s="35">
        <v>0.21590312342465429</v>
      </c>
      <c r="Q582" s="35">
        <v>-2.0645024749665883E-2</v>
      </c>
      <c r="R582" s="35">
        <v>0.12328767123287675</v>
      </c>
      <c r="S582" s="35">
        <v>3.5544096222767743</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258</v>
      </c>
      <c r="B583" s="5" t="s">
        <v>113</v>
      </c>
      <c r="C583" s="34">
        <v>43772</v>
      </c>
      <c r="D583" s="34">
        <v>43799</v>
      </c>
      <c r="E583" s="35">
        <v>-2.8957776255707758E-2</v>
      </c>
      <c r="F583" s="35">
        <v>0.53824456054756808</v>
      </c>
      <c r="G583" s="35">
        <v>0.24762284450661154</v>
      </c>
      <c r="H583" s="35">
        <v>1.2513577684190778</v>
      </c>
      <c r="I583" s="35">
        <v>0.38230663333333331</v>
      </c>
      <c r="J583" s="35">
        <v>0.11890383333333333</v>
      </c>
      <c r="K583" s="35">
        <v>0</v>
      </c>
      <c r="L583" s="35">
        <v>1.67376462171656E-2</v>
      </c>
      <c r="M583" s="35">
        <v>0.31295008492086751</v>
      </c>
      <c r="N583" s="35">
        <v>0.3753750343466597</v>
      </c>
      <c r="O583" s="35">
        <v>2.0157777000000002E-2</v>
      </c>
      <c r="P583" s="35">
        <v>0.21590312342465429</v>
      </c>
      <c r="Q583" s="35">
        <v>-1.9479578749665889E-2</v>
      </c>
      <c r="R583" s="35">
        <v>0.12328767123287675</v>
      </c>
      <c r="S583" s="35">
        <v>3.5544096222767743</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259</v>
      </c>
      <c r="B584" s="5" t="s">
        <v>113</v>
      </c>
      <c r="C584" s="34">
        <v>43773</v>
      </c>
      <c r="D584" s="34">
        <v>43799</v>
      </c>
      <c r="E584" s="35">
        <v>-2.8957776255707758E-2</v>
      </c>
      <c r="F584" s="35">
        <v>0.53824456054756808</v>
      </c>
      <c r="G584" s="35">
        <v>0.24762284450661154</v>
      </c>
      <c r="H584" s="35">
        <v>1.2513577684190778</v>
      </c>
      <c r="I584" s="35">
        <v>0.38230663333333331</v>
      </c>
      <c r="J584" s="35">
        <v>0.11890383333333333</v>
      </c>
      <c r="K584" s="35">
        <v>0</v>
      </c>
      <c r="L584" s="35">
        <v>1.67376462171656E-2</v>
      </c>
      <c r="M584" s="35">
        <v>0.31295008492086751</v>
      </c>
      <c r="N584" s="35">
        <v>0.37537503434665964</v>
      </c>
      <c r="O584" s="35">
        <v>2.1816504000000004E-2</v>
      </c>
      <c r="P584" s="35">
        <v>0.21590312342465429</v>
      </c>
      <c r="Q584" s="35">
        <v>-2.1138305749665888E-2</v>
      </c>
      <c r="R584" s="35">
        <v>0.12328767123287675</v>
      </c>
      <c r="S584" s="35">
        <v>3.5544096222767743</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259</v>
      </c>
      <c r="B585" s="5" t="s">
        <v>113</v>
      </c>
      <c r="C585" s="34">
        <v>43774</v>
      </c>
      <c r="D585" s="34">
        <v>43799</v>
      </c>
      <c r="E585" s="35">
        <v>-2.8957776255707758E-2</v>
      </c>
      <c r="F585" s="35">
        <v>0.53824456054756808</v>
      </c>
      <c r="G585" s="35">
        <v>0.24762284450661154</v>
      </c>
      <c r="H585" s="35">
        <v>1.2513577684190778</v>
      </c>
      <c r="I585" s="35">
        <v>0.38230663333333331</v>
      </c>
      <c r="J585" s="35">
        <v>0.11890383333333333</v>
      </c>
      <c r="K585" s="35">
        <v>0</v>
      </c>
      <c r="L585" s="35">
        <v>1.67376462171656E-2</v>
      </c>
      <c r="M585" s="35">
        <v>0.31295008492086751</v>
      </c>
      <c r="N585" s="35">
        <v>0.3753750343466597</v>
      </c>
      <c r="O585" s="35">
        <v>2.4583248000000002E-2</v>
      </c>
      <c r="P585" s="35">
        <v>0.21590312342465429</v>
      </c>
      <c r="Q585" s="35">
        <v>-2.3905049749665883E-2</v>
      </c>
      <c r="R585" s="35">
        <v>0.12328767123287675</v>
      </c>
      <c r="S585" s="35">
        <v>3.5544096222767743</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259</v>
      </c>
      <c r="B586" s="5" t="s">
        <v>113</v>
      </c>
      <c r="C586" s="34">
        <v>43775</v>
      </c>
      <c r="D586" s="34">
        <v>43799</v>
      </c>
      <c r="E586" s="35">
        <v>-2.8957776255707758E-2</v>
      </c>
      <c r="F586" s="35">
        <v>0.53824456054756808</v>
      </c>
      <c r="G586" s="35">
        <v>0.24762284450661154</v>
      </c>
      <c r="H586" s="35">
        <v>1.2513577684190778</v>
      </c>
      <c r="I586" s="35">
        <v>0.38230663333333331</v>
      </c>
      <c r="J586" s="35">
        <v>0.11890383333333333</v>
      </c>
      <c r="K586" s="35">
        <v>0</v>
      </c>
      <c r="L586" s="35">
        <v>1.67376462171656E-2</v>
      </c>
      <c r="M586" s="35">
        <v>0.31295008492086751</v>
      </c>
      <c r="N586" s="35">
        <v>0.3753750343466597</v>
      </c>
      <c r="O586" s="35">
        <v>2.9803562999999998E-2</v>
      </c>
      <c r="P586" s="35">
        <v>0.21590312342465429</v>
      </c>
      <c r="Q586" s="35">
        <v>-2.9125364749665872E-2</v>
      </c>
      <c r="R586" s="35">
        <v>0.12328767123287675</v>
      </c>
      <c r="S586" s="35">
        <v>3.5544096222767747</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259</v>
      </c>
      <c r="B587" s="5" t="s">
        <v>113</v>
      </c>
      <c r="C587" s="34">
        <v>43776</v>
      </c>
      <c r="D587" s="34">
        <v>43799</v>
      </c>
      <c r="E587" s="35">
        <v>-2.8957776255707758E-2</v>
      </c>
      <c r="F587" s="35">
        <v>0.53824456054756808</v>
      </c>
      <c r="G587" s="35">
        <v>0.24762284450661154</v>
      </c>
      <c r="H587" s="35">
        <v>1.2513577684190778</v>
      </c>
      <c r="I587" s="35">
        <v>0.38230663333333331</v>
      </c>
      <c r="J587" s="35">
        <v>0.11890383333333333</v>
      </c>
      <c r="K587" s="35">
        <v>0</v>
      </c>
      <c r="L587" s="35">
        <v>1.67376462171656E-2</v>
      </c>
      <c r="M587" s="35">
        <v>0.31295008492086751</v>
      </c>
      <c r="N587" s="35">
        <v>0.3753750343466597</v>
      </c>
      <c r="O587" s="35">
        <v>2.1444723000000002E-2</v>
      </c>
      <c r="P587" s="35">
        <v>0.21590312342465429</v>
      </c>
      <c r="Q587" s="35">
        <v>-2.0766524749665886E-2</v>
      </c>
      <c r="R587" s="35">
        <v>0.12328767123287675</v>
      </c>
      <c r="S587" s="35">
        <v>3.5544096222767743</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259</v>
      </c>
      <c r="B588" s="5" t="s">
        <v>113</v>
      </c>
      <c r="C588" s="34">
        <v>43777</v>
      </c>
      <c r="D588" s="34">
        <v>43799</v>
      </c>
      <c r="E588" s="35">
        <v>-2.8957776255707758E-2</v>
      </c>
      <c r="F588" s="35">
        <v>0.53824456054756808</v>
      </c>
      <c r="G588" s="35">
        <v>0.24762284450661154</v>
      </c>
      <c r="H588" s="35">
        <v>1.2513577684190778</v>
      </c>
      <c r="I588" s="35">
        <v>0.38230663333333331</v>
      </c>
      <c r="J588" s="35">
        <v>0.11890383333333333</v>
      </c>
      <c r="K588" s="35">
        <v>0</v>
      </c>
      <c r="L588" s="35">
        <v>1.67376462171656E-2</v>
      </c>
      <c r="M588" s="35">
        <v>0.31295008492086751</v>
      </c>
      <c r="N588" s="35">
        <v>0.37537503434665964</v>
      </c>
      <c r="O588" s="35">
        <v>1.6266105000000003E-2</v>
      </c>
      <c r="P588" s="35">
        <v>0.21590312342465429</v>
      </c>
      <c r="Q588" s="35">
        <v>-1.5587906749665884E-2</v>
      </c>
      <c r="R588" s="35">
        <v>0.12328767123287675</v>
      </c>
      <c r="S588" s="35">
        <v>3.5544096222767743</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259</v>
      </c>
      <c r="B589" s="5" t="s">
        <v>113</v>
      </c>
      <c r="C589" s="34">
        <v>43778</v>
      </c>
      <c r="D589" s="34">
        <v>43799</v>
      </c>
      <c r="E589" s="35">
        <v>-2.8957776255707758E-2</v>
      </c>
      <c r="F589" s="35">
        <v>0.53824456054756808</v>
      </c>
      <c r="G589" s="35">
        <v>0.24762284450661154</v>
      </c>
      <c r="H589" s="35">
        <v>1.2513577684190778</v>
      </c>
      <c r="I589" s="35">
        <v>0.38230663333333331</v>
      </c>
      <c r="J589" s="35">
        <v>0.11890383333333333</v>
      </c>
      <c r="K589" s="35">
        <v>0</v>
      </c>
      <c r="L589" s="35">
        <v>1.67376462171656E-2</v>
      </c>
      <c r="M589" s="35">
        <v>0.31295008492086751</v>
      </c>
      <c r="N589" s="35">
        <v>0.37537503434665964</v>
      </c>
      <c r="O589" s="35">
        <v>1.6851501000000001E-2</v>
      </c>
      <c r="P589" s="35">
        <v>0.21590312342465429</v>
      </c>
      <c r="Q589" s="35">
        <v>-1.6173302749665889E-2</v>
      </c>
      <c r="R589" s="35">
        <v>0.12328767123287675</v>
      </c>
      <c r="S589" s="35">
        <v>3.5544096222767743</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259</v>
      </c>
      <c r="B590" s="5" t="s">
        <v>113</v>
      </c>
      <c r="C590" s="34">
        <v>43779</v>
      </c>
      <c r="D590" s="34">
        <v>43799</v>
      </c>
      <c r="E590" s="35">
        <v>-2.8957776255707758E-2</v>
      </c>
      <c r="F590" s="35">
        <v>0.53824456054756808</v>
      </c>
      <c r="G590" s="35">
        <v>0.24762284450661154</v>
      </c>
      <c r="H590" s="35">
        <v>1.2513577684190778</v>
      </c>
      <c r="I590" s="35">
        <v>0.38230663333333331</v>
      </c>
      <c r="J590" s="35">
        <v>0.11890383333333333</v>
      </c>
      <c r="K590" s="35">
        <v>0</v>
      </c>
      <c r="L590" s="35">
        <v>1.67376462171656E-2</v>
      </c>
      <c r="M590" s="35">
        <v>0.31295008492086751</v>
      </c>
      <c r="N590" s="35">
        <v>0.3753750343466597</v>
      </c>
      <c r="O590" s="35">
        <v>2.0569230000000004E-2</v>
      </c>
      <c r="P590" s="35">
        <v>0.21590312342465429</v>
      </c>
      <c r="Q590" s="35">
        <v>-1.9891031749665892E-2</v>
      </c>
      <c r="R590" s="35">
        <v>0.12328767123287675</v>
      </c>
      <c r="S590" s="35">
        <v>3.5544096222767743</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260</v>
      </c>
      <c r="B591" s="5" t="s">
        <v>113</v>
      </c>
      <c r="C591" s="34">
        <v>43780</v>
      </c>
      <c r="D591" s="34">
        <v>43799</v>
      </c>
      <c r="E591" s="35">
        <v>-2.8957776255707758E-2</v>
      </c>
      <c r="F591" s="35">
        <v>0.53824456054756808</v>
      </c>
      <c r="G591" s="35">
        <v>0.24762284450661154</v>
      </c>
      <c r="H591" s="35">
        <v>1.2513577684190778</v>
      </c>
      <c r="I591" s="35">
        <v>0.38230663333333331</v>
      </c>
      <c r="J591" s="35">
        <v>0.11890383333333333</v>
      </c>
      <c r="K591" s="35">
        <v>0</v>
      </c>
      <c r="L591" s="35">
        <v>1.67376462171656E-2</v>
      </c>
      <c r="M591" s="35">
        <v>0.31295008492086751</v>
      </c>
      <c r="N591" s="35">
        <v>0.3753750343466597</v>
      </c>
      <c r="O591" s="35">
        <v>2.0710386000000004E-2</v>
      </c>
      <c r="P591" s="35">
        <v>0.21590312342465429</v>
      </c>
      <c r="Q591" s="35">
        <v>-2.0032187749665892E-2</v>
      </c>
      <c r="R591" s="35">
        <v>0.12328767123287675</v>
      </c>
      <c r="S591" s="35">
        <v>3.5544096222767743</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260</v>
      </c>
      <c r="B592" s="5" t="s">
        <v>113</v>
      </c>
      <c r="C592" s="34">
        <v>43781</v>
      </c>
      <c r="D592" s="34">
        <v>43799</v>
      </c>
      <c r="E592" s="35">
        <v>-2.8957776255707758E-2</v>
      </c>
      <c r="F592" s="35">
        <v>0.53824456054756808</v>
      </c>
      <c r="G592" s="35">
        <v>0.24762284450661154</v>
      </c>
      <c r="H592" s="35">
        <v>1.2513577684190778</v>
      </c>
      <c r="I592" s="35">
        <v>0.38230663333333331</v>
      </c>
      <c r="J592" s="35">
        <v>0.11890383333333333</v>
      </c>
      <c r="K592" s="35">
        <v>0</v>
      </c>
      <c r="L592" s="35">
        <v>1.67376462171656E-2</v>
      </c>
      <c r="M592" s="35">
        <v>0.31295008492086751</v>
      </c>
      <c r="N592" s="35">
        <v>0.3753750343466597</v>
      </c>
      <c r="O592" s="35">
        <v>2.4125481000000004E-2</v>
      </c>
      <c r="P592" s="35">
        <v>0.21590312342465429</v>
      </c>
      <c r="Q592" s="35">
        <v>-2.3447282749665885E-2</v>
      </c>
      <c r="R592" s="35">
        <v>0.12328767123287675</v>
      </c>
      <c r="S592" s="35">
        <v>3.5544096222767743</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260</v>
      </c>
      <c r="B593" s="5" t="s">
        <v>113</v>
      </c>
      <c r="C593" s="34">
        <v>43782</v>
      </c>
      <c r="D593" s="34">
        <v>43799</v>
      </c>
      <c r="E593" s="35">
        <v>-2.8957776255707758E-2</v>
      </c>
      <c r="F593" s="35">
        <v>0.52468456054756807</v>
      </c>
      <c r="G593" s="35">
        <v>0.24762284450661154</v>
      </c>
      <c r="H593" s="35">
        <v>1.2513577684190778</v>
      </c>
      <c r="I593" s="35">
        <v>0.38230663333333331</v>
      </c>
      <c r="J593" s="35">
        <v>0.11890383333333333</v>
      </c>
      <c r="K593" s="35">
        <v>0</v>
      </c>
      <c r="L593" s="35">
        <v>1.67376462171656E-2</v>
      </c>
      <c r="M593" s="35">
        <v>0.31295008492086751</v>
      </c>
      <c r="N593" s="35">
        <v>0.37537503434665964</v>
      </c>
      <c r="O593" s="35">
        <v>4.1096850000000004E-2</v>
      </c>
      <c r="P593" s="35">
        <v>0.21590312342465429</v>
      </c>
      <c r="Q593" s="35">
        <v>-2.6858651749665882E-2</v>
      </c>
      <c r="R593" s="35">
        <v>0.12328767123287675</v>
      </c>
      <c r="S593" s="35">
        <v>3.5544096222767743</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260</v>
      </c>
      <c r="B594" s="5" t="s">
        <v>113</v>
      </c>
      <c r="C594" s="34">
        <v>43783</v>
      </c>
      <c r="D594" s="34">
        <v>43799</v>
      </c>
      <c r="E594" s="35">
        <v>-2.8957776255707758E-2</v>
      </c>
      <c r="F594" s="35">
        <v>0.53824456054756808</v>
      </c>
      <c r="G594" s="35">
        <v>0.24762284450661154</v>
      </c>
      <c r="H594" s="35">
        <v>1.2513577684190778</v>
      </c>
      <c r="I594" s="35">
        <v>0.38230663333333331</v>
      </c>
      <c r="J594" s="35">
        <v>0.11890383333333333</v>
      </c>
      <c r="K594" s="35">
        <v>0</v>
      </c>
      <c r="L594" s="35">
        <v>1.67376462171656E-2</v>
      </c>
      <c r="M594" s="35">
        <v>0.31295008492086751</v>
      </c>
      <c r="N594" s="35">
        <v>0.37537503434665964</v>
      </c>
      <c r="O594" s="35">
        <v>2.2044114000000004E-2</v>
      </c>
      <c r="P594" s="35">
        <v>0.21590312342465429</v>
      </c>
      <c r="Q594" s="35">
        <v>-2.1365915749665881E-2</v>
      </c>
      <c r="R594" s="35">
        <v>0.12328767123287675</v>
      </c>
      <c r="S594" s="35">
        <v>3.5544096222767743</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260</v>
      </c>
      <c r="B595" s="5" t="s">
        <v>113</v>
      </c>
      <c r="C595" s="34">
        <v>43784</v>
      </c>
      <c r="D595" s="34">
        <v>43799</v>
      </c>
      <c r="E595" s="35">
        <v>-2.8957776255707758E-2</v>
      </c>
      <c r="F595" s="35">
        <v>0.50749372054756803</v>
      </c>
      <c r="G595" s="35">
        <v>0.24762284450661154</v>
      </c>
      <c r="H595" s="35">
        <v>1.2513577684190778</v>
      </c>
      <c r="I595" s="35">
        <v>0.38230663333333331</v>
      </c>
      <c r="J595" s="35">
        <v>0.11890383333333333</v>
      </c>
      <c r="K595" s="35">
        <v>0</v>
      </c>
      <c r="L595" s="35">
        <v>1.67376462171656E-2</v>
      </c>
      <c r="M595" s="35">
        <v>0.31295008492086751</v>
      </c>
      <c r="N595" s="35">
        <v>0.3753750343466597</v>
      </c>
      <c r="O595" s="35">
        <v>6.6609522000000004E-2</v>
      </c>
      <c r="P595" s="35">
        <v>0.21590312342465429</v>
      </c>
      <c r="Q595" s="35">
        <v>-3.518048374966589E-2</v>
      </c>
      <c r="R595" s="35">
        <v>0.12328767123287675</v>
      </c>
      <c r="S595" s="35">
        <v>3.5544096222767738</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260</v>
      </c>
      <c r="B596" s="5" t="s">
        <v>113</v>
      </c>
      <c r="C596" s="34">
        <v>43785</v>
      </c>
      <c r="D596" s="34">
        <v>43799</v>
      </c>
      <c r="E596" s="35">
        <v>-2.8957776255707758E-2</v>
      </c>
      <c r="F596" s="35">
        <v>0.53532789054756802</v>
      </c>
      <c r="G596" s="35">
        <v>0.24762284450661154</v>
      </c>
      <c r="H596" s="35">
        <v>1.2513577684190778</v>
      </c>
      <c r="I596" s="35">
        <v>0.38230663333333331</v>
      </c>
      <c r="J596" s="35">
        <v>0.11890383333333333</v>
      </c>
      <c r="K596" s="35">
        <v>0</v>
      </c>
      <c r="L596" s="35">
        <v>1.67376462171656E-2</v>
      </c>
      <c r="M596" s="35">
        <v>0.31295008492086751</v>
      </c>
      <c r="N596" s="35">
        <v>0.3753750343466597</v>
      </c>
      <c r="O596" s="35">
        <v>3.1777411000000005E-2</v>
      </c>
      <c r="P596" s="35">
        <v>0.21590312342465429</v>
      </c>
      <c r="Q596" s="35">
        <v>-2.8182542749665893E-2</v>
      </c>
      <c r="R596" s="35">
        <v>0.12328767123287675</v>
      </c>
      <c r="S596" s="35">
        <v>3.5544096222767747</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260</v>
      </c>
      <c r="B597" s="5" t="s">
        <v>113</v>
      </c>
      <c r="C597" s="34">
        <v>43786</v>
      </c>
      <c r="D597" s="34">
        <v>43799</v>
      </c>
      <c r="E597" s="35">
        <v>-2.8957776255707758E-2</v>
      </c>
      <c r="F597" s="35">
        <v>0.53824456054756808</v>
      </c>
      <c r="G597" s="35">
        <v>0.24762284450661154</v>
      </c>
      <c r="H597" s="35">
        <v>1.2513577684190778</v>
      </c>
      <c r="I597" s="35">
        <v>0.38230663333333331</v>
      </c>
      <c r="J597" s="35">
        <v>0.11890383333333333</v>
      </c>
      <c r="K597" s="35">
        <v>0</v>
      </c>
      <c r="L597" s="35">
        <v>1.67376462171656E-2</v>
      </c>
      <c r="M597" s="35">
        <v>0.31295008492086751</v>
      </c>
      <c r="N597" s="35">
        <v>0.3753750343466597</v>
      </c>
      <c r="O597" s="35">
        <v>2.4737426999999999E-2</v>
      </c>
      <c r="P597" s="35">
        <v>0.21590312342465429</v>
      </c>
      <c r="Q597" s="35">
        <v>-2.405922874966588E-2</v>
      </c>
      <c r="R597" s="35">
        <v>0.12328767123287675</v>
      </c>
      <c r="S597" s="35">
        <v>3.5544096222767743</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261</v>
      </c>
      <c r="B598" s="5" t="s">
        <v>113</v>
      </c>
      <c r="C598" s="34">
        <v>43787</v>
      </c>
      <c r="D598" s="34">
        <v>43799</v>
      </c>
      <c r="E598" s="35">
        <v>-2.8957776255707758E-2</v>
      </c>
      <c r="F598" s="35">
        <v>0.53824456054756808</v>
      </c>
      <c r="G598" s="35">
        <v>0.24762284450661154</v>
      </c>
      <c r="H598" s="35">
        <v>1.2513577684190778</v>
      </c>
      <c r="I598" s="35">
        <v>0.38230663333333331</v>
      </c>
      <c r="J598" s="35">
        <v>0.11890383333333333</v>
      </c>
      <c r="K598" s="35">
        <v>0</v>
      </c>
      <c r="L598" s="35">
        <v>1.67376462171656E-2</v>
      </c>
      <c r="M598" s="35">
        <v>0.31295008492086751</v>
      </c>
      <c r="N598" s="35">
        <v>0.37537503434665964</v>
      </c>
      <c r="O598" s="35">
        <v>2.3684859000000003E-2</v>
      </c>
      <c r="P598" s="35">
        <v>0.21590312342465429</v>
      </c>
      <c r="Q598" s="35">
        <v>-2.3006660749665887E-2</v>
      </c>
      <c r="R598" s="35">
        <v>0.12328767123287675</v>
      </c>
      <c r="S598" s="35">
        <v>3.5544096222767743</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261</v>
      </c>
      <c r="B599" s="5" t="s">
        <v>113</v>
      </c>
      <c r="C599" s="34">
        <v>43788</v>
      </c>
      <c r="D599" s="34">
        <v>43799</v>
      </c>
      <c r="E599" s="35">
        <v>-2.8957776255707758E-2</v>
      </c>
      <c r="F599" s="35">
        <v>0.52629456054756807</v>
      </c>
      <c r="G599" s="35">
        <v>0.24762284450661154</v>
      </c>
      <c r="H599" s="35">
        <v>1.2513577684190778</v>
      </c>
      <c r="I599" s="35">
        <v>0.38230663333333331</v>
      </c>
      <c r="J599" s="35">
        <v>0.11890383333333333</v>
      </c>
      <c r="K599" s="35">
        <v>0</v>
      </c>
      <c r="L599" s="35">
        <v>1.67376462171656E-2</v>
      </c>
      <c r="M599" s="35">
        <v>0.31295008492086751</v>
      </c>
      <c r="N599" s="35">
        <v>0.3753750343466597</v>
      </c>
      <c r="O599" s="35">
        <v>3.9676174000000002E-2</v>
      </c>
      <c r="P599" s="35">
        <v>0.21590312342465429</v>
      </c>
      <c r="Q599" s="35">
        <v>-2.7047975749665887E-2</v>
      </c>
      <c r="R599" s="35">
        <v>0.12328767123287675</v>
      </c>
      <c r="S599" s="35">
        <v>3.5544096222767743</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261</v>
      </c>
      <c r="B600" s="5" t="s">
        <v>113</v>
      </c>
      <c r="C600" s="34">
        <v>43789</v>
      </c>
      <c r="D600" s="34">
        <v>43799</v>
      </c>
      <c r="E600" s="35">
        <v>-2.8957776255707758E-2</v>
      </c>
      <c r="F600" s="35">
        <v>0.53824456054756808</v>
      </c>
      <c r="G600" s="35">
        <v>0.24762284450661154</v>
      </c>
      <c r="H600" s="35">
        <v>1.2513577684190778</v>
      </c>
      <c r="I600" s="35">
        <v>0.38230663333333331</v>
      </c>
      <c r="J600" s="35">
        <v>0.11890383333333333</v>
      </c>
      <c r="K600" s="35">
        <v>0</v>
      </c>
      <c r="L600" s="35">
        <v>1.67376462171656E-2</v>
      </c>
      <c r="M600" s="35">
        <v>0.31295008492086751</v>
      </c>
      <c r="N600" s="35">
        <v>0.3753750343466597</v>
      </c>
      <c r="O600" s="35">
        <v>7.1168705999999998E-2</v>
      </c>
      <c r="P600" s="35">
        <v>0.21590312342465429</v>
      </c>
      <c r="Q600" s="35">
        <v>-7.0490507749665893E-2</v>
      </c>
      <c r="R600" s="35">
        <v>0.12328767123287675</v>
      </c>
      <c r="S600" s="35">
        <v>3.5544096222767743</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261</v>
      </c>
      <c r="B601" s="5" t="s">
        <v>113</v>
      </c>
      <c r="C601" s="34">
        <v>43790</v>
      </c>
      <c r="D601" s="34">
        <v>43799</v>
      </c>
      <c r="E601" s="35">
        <v>-2.8957776255707758E-2</v>
      </c>
      <c r="F601" s="35">
        <v>0.53824456054756808</v>
      </c>
      <c r="G601" s="35">
        <v>0.24762284450661154</v>
      </c>
      <c r="H601" s="35">
        <v>1.2513577684190778</v>
      </c>
      <c r="I601" s="35">
        <v>0.38230663333333331</v>
      </c>
      <c r="J601" s="35">
        <v>0.11890383333333333</v>
      </c>
      <c r="K601" s="35">
        <v>0</v>
      </c>
      <c r="L601" s="35">
        <v>1.67376462171656E-2</v>
      </c>
      <c r="M601" s="35">
        <v>0.31295008492086751</v>
      </c>
      <c r="N601" s="35">
        <v>0.3753750343466597</v>
      </c>
      <c r="O601" s="35">
        <v>2.4017382E-2</v>
      </c>
      <c r="P601" s="35">
        <v>0.21590312342465429</v>
      </c>
      <c r="Q601" s="35">
        <v>-2.3339183749665888E-2</v>
      </c>
      <c r="R601" s="35">
        <v>0.12328767123287675</v>
      </c>
      <c r="S601" s="35">
        <v>3.5544096222767743</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261</v>
      </c>
      <c r="B602" s="5" t="s">
        <v>113</v>
      </c>
      <c r="C602" s="34">
        <v>43791</v>
      </c>
      <c r="D602" s="34">
        <v>43799</v>
      </c>
      <c r="E602" s="35">
        <v>-2.8957776255707758E-2</v>
      </c>
      <c r="F602" s="35">
        <v>0.53824456054756808</v>
      </c>
      <c r="G602" s="35">
        <v>0.24762284450661154</v>
      </c>
      <c r="H602" s="35">
        <v>1.2513577684190778</v>
      </c>
      <c r="I602" s="35">
        <v>0.38230663333333331</v>
      </c>
      <c r="J602" s="35">
        <v>0.11890383333333333</v>
      </c>
      <c r="K602" s="35">
        <v>0</v>
      </c>
      <c r="L602" s="35">
        <v>1.67376462171656E-2</v>
      </c>
      <c r="M602" s="35">
        <v>0.31295008492086751</v>
      </c>
      <c r="N602" s="35">
        <v>0.37537503434665964</v>
      </c>
      <c r="O602" s="35">
        <v>2.8045305000000003E-2</v>
      </c>
      <c r="P602" s="35">
        <v>0.21590312342465429</v>
      </c>
      <c r="Q602" s="35">
        <v>-2.7367106749665891E-2</v>
      </c>
      <c r="R602" s="35">
        <v>0.12328767123287675</v>
      </c>
      <c r="S602" s="35">
        <v>3.5544096222767743</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261</v>
      </c>
      <c r="B603" s="5" t="s">
        <v>113</v>
      </c>
      <c r="C603" s="34">
        <v>43792</v>
      </c>
      <c r="D603" s="34">
        <v>43799</v>
      </c>
      <c r="E603" s="35">
        <v>-2.8957776255707758E-2</v>
      </c>
      <c r="F603" s="35">
        <v>0.53824456054756808</v>
      </c>
      <c r="G603" s="35">
        <v>0.24762284450661154</v>
      </c>
      <c r="H603" s="35">
        <v>1.2513577684190778</v>
      </c>
      <c r="I603" s="35">
        <v>0.38230663333333331</v>
      </c>
      <c r="J603" s="35">
        <v>0.11890383333333333</v>
      </c>
      <c r="K603" s="35">
        <v>0</v>
      </c>
      <c r="L603" s="35">
        <v>1.67376462171656E-2</v>
      </c>
      <c r="M603" s="35">
        <v>0.31295008492086751</v>
      </c>
      <c r="N603" s="35">
        <v>0.3753750343466597</v>
      </c>
      <c r="O603" s="35">
        <v>2.6348310000000003E-2</v>
      </c>
      <c r="P603" s="35">
        <v>0.21590312342465429</v>
      </c>
      <c r="Q603" s="35">
        <v>-2.5670111749665894E-2</v>
      </c>
      <c r="R603" s="35">
        <v>0.12328767123287675</v>
      </c>
      <c r="S603" s="35">
        <v>3.5544096222767743</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261</v>
      </c>
      <c r="B604" s="5" t="s">
        <v>113</v>
      </c>
      <c r="C604" s="34">
        <v>43793</v>
      </c>
      <c r="D604" s="34">
        <v>43799</v>
      </c>
      <c r="E604" s="35">
        <v>-2.8957776255707758E-2</v>
      </c>
      <c r="F604" s="35">
        <v>0.53824456054756808</v>
      </c>
      <c r="G604" s="35">
        <v>0.24762284450661154</v>
      </c>
      <c r="H604" s="35">
        <v>1.2513577684190778</v>
      </c>
      <c r="I604" s="35">
        <v>0.38230663333333331</v>
      </c>
      <c r="J604" s="35">
        <v>0.11890383333333333</v>
      </c>
      <c r="K604" s="35">
        <v>0</v>
      </c>
      <c r="L604" s="35">
        <v>1.67376462171656E-2</v>
      </c>
      <c r="M604" s="35">
        <v>0.31295008492086751</v>
      </c>
      <c r="N604" s="35">
        <v>0.3753750343466597</v>
      </c>
      <c r="O604" s="35">
        <v>2.0391030000000004E-2</v>
      </c>
      <c r="P604" s="35">
        <v>0.21590312342465429</v>
      </c>
      <c r="Q604" s="35">
        <v>-1.9712831749665885E-2</v>
      </c>
      <c r="R604" s="35">
        <v>0.12328767123287675</v>
      </c>
      <c r="S604" s="35">
        <v>3.5544096222767743</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262</v>
      </c>
      <c r="B605" s="5" t="s">
        <v>113</v>
      </c>
      <c r="C605" s="34">
        <v>43794</v>
      </c>
      <c r="D605" s="34">
        <v>43799</v>
      </c>
      <c r="E605" s="35">
        <v>-2.8957776255707758E-2</v>
      </c>
      <c r="F605" s="35">
        <v>0.53824456054756808</v>
      </c>
      <c r="G605" s="35">
        <v>0.24762284450661154</v>
      </c>
      <c r="H605" s="35">
        <v>1.2513577684190778</v>
      </c>
      <c r="I605" s="35">
        <v>0.38230663333333331</v>
      </c>
      <c r="J605" s="35">
        <v>0.11890383333333333</v>
      </c>
      <c r="K605" s="35">
        <v>0</v>
      </c>
      <c r="L605" s="35">
        <v>1.67376462171656E-2</v>
      </c>
      <c r="M605" s="35">
        <v>0.31295008492086751</v>
      </c>
      <c r="N605" s="35">
        <v>0.37537503434665964</v>
      </c>
      <c r="O605" s="35">
        <v>2.2881573000000002E-2</v>
      </c>
      <c r="P605" s="35">
        <v>0.21590312342465429</v>
      </c>
      <c r="Q605" s="35">
        <v>-2.2203374749665879E-2</v>
      </c>
      <c r="R605" s="35">
        <v>0.12328767123287675</v>
      </c>
      <c r="S605" s="35">
        <v>3.5544096222767743</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262</v>
      </c>
      <c r="B606" s="5" t="s">
        <v>113</v>
      </c>
      <c r="C606" s="34">
        <v>43795</v>
      </c>
      <c r="D606" s="34">
        <v>43799</v>
      </c>
      <c r="E606" s="35">
        <v>-2.8957776255707758E-2</v>
      </c>
      <c r="F606" s="35">
        <v>0.52324456054756807</v>
      </c>
      <c r="G606" s="35">
        <v>0.24762284450661154</v>
      </c>
      <c r="H606" s="35">
        <v>1.2513577684190778</v>
      </c>
      <c r="I606" s="35">
        <v>0.38230663333333331</v>
      </c>
      <c r="J606" s="35">
        <v>0.11890383333333333</v>
      </c>
      <c r="K606" s="35">
        <v>0</v>
      </c>
      <c r="L606" s="35">
        <v>1.67376462171656E-2</v>
      </c>
      <c r="M606" s="35">
        <v>0.31295008492086751</v>
      </c>
      <c r="N606" s="35">
        <v>0.3753750343466597</v>
      </c>
      <c r="O606" s="35">
        <v>4.6601241000000002E-2</v>
      </c>
      <c r="P606" s="35">
        <v>0.21590312342465429</v>
      </c>
      <c r="Q606" s="35">
        <v>-3.0923042749665879E-2</v>
      </c>
      <c r="R606" s="35">
        <v>0.12328767123287675</v>
      </c>
      <c r="S606" s="35">
        <v>3.5544096222767743</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262</v>
      </c>
      <c r="B607" s="5" t="s">
        <v>113</v>
      </c>
      <c r="C607" s="34">
        <v>43796</v>
      </c>
      <c r="D607" s="34">
        <v>43799</v>
      </c>
      <c r="E607" s="35">
        <v>-2.8957776255707758E-2</v>
      </c>
      <c r="F607" s="35">
        <v>0.51724456054756807</v>
      </c>
      <c r="G607" s="35">
        <v>0.24762284450661154</v>
      </c>
      <c r="H607" s="35">
        <v>1.2513577684190778</v>
      </c>
      <c r="I607" s="35">
        <v>0.38230663333333331</v>
      </c>
      <c r="J607" s="35">
        <v>0.11890383333333333</v>
      </c>
      <c r="K607" s="35">
        <v>0</v>
      </c>
      <c r="L607" s="35">
        <v>1.67376462171656E-2</v>
      </c>
      <c r="M607" s="35">
        <v>0.31295008492086751</v>
      </c>
      <c r="N607" s="35">
        <v>0.37537503434665964</v>
      </c>
      <c r="O607" s="35">
        <v>5.0110464000000007E-2</v>
      </c>
      <c r="P607" s="35">
        <v>0.21590312342465429</v>
      </c>
      <c r="Q607" s="35">
        <v>-2.8432265749665883E-2</v>
      </c>
      <c r="R607" s="35">
        <v>0.12328767123287675</v>
      </c>
      <c r="S607" s="35">
        <v>3.5544096222767743</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262</v>
      </c>
      <c r="B608" s="5" t="s">
        <v>113</v>
      </c>
      <c r="C608" s="34">
        <v>43797</v>
      </c>
      <c r="D608" s="34">
        <v>43799</v>
      </c>
      <c r="E608" s="35">
        <v>-2.8957776255707758E-2</v>
      </c>
      <c r="F608" s="35">
        <v>0.53824456054756808</v>
      </c>
      <c r="G608" s="35">
        <v>0.24762284450661154</v>
      </c>
      <c r="H608" s="35">
        <v>1.2513577684190778</v>
      </c>
      <c r="I608" s="35">
        <v>0.38230663333333331</v>
      </c>
      <c r="J608" s="35">
        <v>0.11890383333333333</v>
      </c>
      <c r="K608" s="35">
        <v>0</v>
      </c>
      <c r="L608" s="35">
        <v>1.67376462171656E-2</v>
      </c>
      <c r="M608" s="35">
        <v>0.31295008492086751</v>
      </c>
      <c r="N608" s="35">
        <v>0.37537503434665964</v>
      </c>
      <c r="O608" s="35">
        <v>2.6779050000000002E-2</v>
      </c>
      <c r="P608" s="35">
        <v>0.21590312342465429</v>
      </c>
      <c r="Q608" s="35">
        <v>-2.6100851749665883E-2</v>
      </c>
      <c r="R608" s="35">
        <v>0.12328767123287675</v>
      </c>
      <c r="S608" s="35">
        <v>3.5544096222767743</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262</v>
      </c>
      <c r="B609" s="5" t="s">
        <v>113</v>
      </c>
      <c r="C609" s="34">
        <v>43798</v>
      </c>
      <c r="D609" s="34">
        <v>43799</v>
      </c>
      <c r="E609" s="35">
        <v>-2.8957776255707758E-2</v>
      </c>
      <c r="F609" s="35">
        <v>0.53824456054756808</v>
      </c>
      <c r="G609" s="35">
        <v>0.24762284450661154</v>
      </c>
      <c r="H609" s="35">
        <v>1.2513577684190778</v>
      </c>
      <c r="I609" s="35">
        <v>0.38230663333333331</v>
      </c>
      <c r="J609" s="35">
        <v>0.11890383333333333</v>
      </c>
      <c r="K609" s="35">
        <v>0</v>
      </c>
      <c r="L609" s="35">
        <v>1.67376462171656E-2</v>
      </c>
      <c r="M609" s="35">
        <v>0.31295008492086751</v>
      </c>
      <c r="N609" s="35">
        <v>0.37537503434665964</v>
      </c>
      <c r="O609" s="35">
        <v>2.4573717000000002E-2</v>
      </c>
      <c r="P609" s="35">
        <v>0.21590312342465429</v>
      </c>
      <c r="Q609" s="35">
        <v>-2.3895518749665889E-2</v>
      </c>
      <c r="R609" s="35">
        <v>0.12328767123287675</v>
      </c>
      <c r="S609" s="35">
        <v>3.5544096222767743</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262</v>
      </c>
      <c r="B610" s="5" t="s">
        <v>113</v>
      </c>
      <c r="C610" s="34">
        <v>43799</v>
      </c>
      <c r="D610" s="34">
        <v>43799</v>
      </c>
      <c r="E610" s="35">
        <v>-2.8957776255707758E-2</v>
      </c>
      <c r="F610" s="35">
        <v>0.53824456054756808</v>
      </c>
      <c r="G610" s="35">
        <v>0.24762284450661154</v>
      </c>
      <c r="H610" s="35">
        <v>1.2513577684190778</v>
      </c>
      <c r="I610" s="35">
        <v>0.38230663333333331</v>
      </c>
      <c r="J610" s="35">
        <v>0.11890383333333333</v>
      </c>
      <c r="K610" s="35">
        <v>0</v>
      </c>
      <c r="L610" s="35">
        <v>1.67376462171656E-2</v>
      </c>
      <c r="M610" s="35">
        <v>0.31295008492086751</v>
      </c>
      <c r="N610" s="35">
        <v>0.37537503434665964</v>
      </c>
      <c r="O610" s="35">
        <v>1.9938789000000002E-2</v>
      </c>
      <c r="P610" s="35">
        <v>0.21590312342465429</v>
      </c>
      <c r="Q610" s="35">
        <v>-1.9260590749665889E-2</v>
      </c>
      <c r="R610" s="35">
        <v>0.12328767123287675</v>
      </c>
      <c r="S610" s="35">
        <v>3.5544096222767743</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262</v>
      </c>
      <c r="B611" s="5" t="s">
        <v>114</v>
      </c>
      <c r="C611" s="34">
        <v>43800</v>
      </c>
      <c r="D611" s="34">
        <v>43830</v>
      </c>
      <c r="E611" s="35">
        <v>-3.2479593460008838E-2</v>
      </c>
      <c r="F611" s="35">
        <v>0.37831229413019962</v>
      </c>
      <c r="G611" s="35">
        <v>0.24097582795116979</v>
      </c>
      <c r="H611" s="35">
        <v>1.0830647178814434</v>
      </c>
      <c r="I611" s="35">
        <v>0.33634016129032257</v>
      </c>
      <c r="J611" s="35">
        <v>8.1608677419354833E-2</v>
      </c>
      <c r="K611" s="35">
        <v>0</v>
      </c>
      <c r="L611" s="35">
        <v>1.5084185934962517E-2</v>
      </c>
      <c r="M611" s="35">
        <v>0.32390129051748101</v>
      </c>
      <c r="N611" s="35">
        <v>0.36801423882650497</v>
      </c>
      <c r="O611" s="35">
        <v>2.4097117000000005E-2</v>
      </c>
      <c r="P611" s="35">
        <v>0.22813494874060664</v>
      </c>
      <c r="Q611" s="35">
        <v>7.8652305373221078E-3</v>
      </c>
      <c r="R611" s="35">
        <v>0.12328767123287675</v>
      </c>
      <c r="S611" s="35">
        <v>3.1782067680022354</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263</v>
      </c>
      <c r="B612" s="5" t="s">
        <v>114</v>
      </c>
      <c r="C612" s="34">
        <v>43801</v>
      </c>
      <c r="D612" s="34">
        <v>43830</v>
      </c>
      <c r="E612" s="35">
        <v>-3.2479593460008838E-2</v>
      </c>
      <c r="F612" s="35">
        <v>0.38231229413019963</v>
      </c>
      <c r="G612" s="35">
        <v>0.24097582795116979</v>
      </c>
      <c r="H612" s="35">
        <v>1.0830647178814434</v>
      </c>
      <c r="I612" s="35">
        <v>0.33634016129032257</v>
      </c>
      <c r="J612" s="35">
        <v>8.1608677419354833E-2</v>
      </c>
      <c r="K612" s="35">
        <v>0</v>
      </c>
      <c r="L612" s="35">
        <v>1.5084185934962517E-2</v>
      </c>
      <c r="M612" s="35">
        <v>0.32390129051748101</v>
      </c>
      <c r="N612" s="35">
        <v>0.36801423882650497</v>
      </c>
      <c r="O612" s="35">
        <v>1.7334477000000001E-2</v>
      </c>
      <c r="P612" s="35">
        <v>0.22813494874060664</v>
      </c>
      <c r="Q612" s="35">
        <v>1.0627870537322117E-2</v>
      </c>
      <c r="R612" s="35">
        <v>0.12328767123287675</v>
      </c>
      <c r="S612" s="35">
        <v>3.1782067680022354</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263</v>
      </c>
      <c r="B613" s="5" t="s">
        <v>114</v>
      </c>
      <c r="C613" s="34">
        <v>43802</v>
      </c>
      <c r="D613" s="34">
        <v>43830</v>
      </c>
      <c r="E613" s="35">
        <v>-3.2479593460008838E-2</v>
      </c>
      <c r="F613" s="35">
        <v>0.38231229413019963</v>
      </c>
      <c r="G613" s="35">
        <v>0.24097582795116979</v>
      </c>
      <c r="H613" s="35">
        <v>1.0830647178814434</v>
      </c>
      <c r="I613" s="35">
        <v>0.33634016129032257</v>
      </c>
      <c r="J613" s="35">
        <v>8.1608677419354833E-2</v>
      </c>
      <c r="K613" s="35">
        <v>0</v>
      </c>
      <c r="L613" s="35">
        <v>1.5084185934962517E-2</v>
      </c>
      <c r="M613" s="35">
        <v>0.32390129051748101</v>
      </c>
      <c r="N613" s="35">
        <v>0.36801423882650502</v>
      </c>
      <c r="O613" s="35">
        <v>2.8596609000000002E-2</v>
      </c>
      <c r="P613" s="35">
        <v>0.22813494874060664</v>
      </c>
      <c r="Q613" s="35">
        <v>-6.3426146267789654E-4</v>
      </c>
      <c r="R613" s="35">
        <v>0.12328767123287675</v>
      </c>
      <c r="S613" s="35">
        <v>3.1782067680022354</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263</v>
      </c>
      <c r="B614" s="5" t="s">
        <v>114</v>
      </c>
      <c r="C614" s="34">
        <v>43803</v>
      </c>
      <c r="D614" s="34">
        <v>43830</v>
      </c>
      <c r="E614" s="35">
        <v>-3.2479593460008838E-2</v>
      </c>
      <c r="F614" s="35">
        <v>0.38231229413019963</v>
      </c>
      <c r="G614" s="35">
        <v>0.24097582795116979</v>
      </c>
      <c r="H614" s="35">
        <v>1.0830647178814434</v>
      </c>
      <c r="I614" s="35">
        <v>0.33634016129032257</v>
      </c>
      <c r="J614" s="35">
        <v>8.1608677419354833E-2</v>
      </c>
      <c r="K614" s="35">
        <v>0</v>
      </c>
      <c r="L614" s="35">
        <v>1.5084185934962517E-2</v>
      </c>
      <c r="M614" s="35">
        <v>0.32390129051748101</v>
      </c>
      <c r="N614" s="35">
        <v>0.36801423882650502</v>
      </c>
      <c r="O614" s="35">
        <v>1.9323072000000004E-2</v>
      </c>
      <c r="P614" s="35">
        <v>0.22813494874060664</v>
      </c>
      <c r="Q614" s="35">
        <v>8.6392755373221018E-3</v>
      </c>
      <c r="R614" s="35">
        <v>0.12328767123287675</v>
      </c>
      <c r="S614" s="35">
        <v>3.1782067680022354</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263</v>
      </c>
      <c r="B615" s="5" t="s">
        <v>114</v>
      </c>
      <c r="C615" s="34">
        <v>43804</v>
      </c>
      <c r="D615" s="34">
        <v>43830</v>
      </c>
      <c r="E615" s="35">
        <v>-3.2479593460008838E-2</v>
      </c>
      <c r="F615" s="35">
        <v>0.38231229413019963</v>
      </c>
      <c r="G615" s="35">
        <v>0.24097582795116979</v>
      </c>
      <c r="H615" s="35">
        <v>1.0830647178814434</v>
      </c>
      <c r="I615" s="35">
        <v>0.33634016129032257</v>
      </c>
      <c r="J615" s="35">
        <v>8.1608677419354833E-2</v>
      </c>
      <c r="K615" s="35">
        <v>0</v>
      </c>
      <c r="L615" s="35">
        <v>1.5084185934962517E-2</v>
      </c>
      <c r="M615" s="35">
        <v>0.32390129051748101</v>
      </c>
      <c r="N615" s="35">
        <v>0.36801423882650502</v>
      </c>
      <c r="O615" s="35">
        <v>1.7936217000000001E-2</v>
      </c>
      <c r="P615" s="35">
        <v>0.22813494874060664</v>
      </c>
      <c r="Q615" s="35">
        <v>1.0026130537322108E-2</v>
      </c>
      <c r="R615" s="35">
        <v>0.12328767123287675</v>
      </c>
      <c r="S615" s="35">
        <v>3.1782067680022354</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263</v>
      </c>
      <c r="B616" s="5" t="s">
        <v>114</v>
      </c>
      <c r="C616" s="34">
        <v>43805</v>
      </c>
      <c r="D616" s="34">
        <v>43830</v>
      </c>
      <c r="E616" s="35">
        <v>-3.2479593460008838E-2</v>
      </c>
      <c r="F616" s="35">
        <v>0.38231229413019963</v>
      </c>
      <c r="G616" s="35">
        <v>0.24097582795116979</v>
      </c>
      <c r="H616" s="35">
        <v>1.0830647178814434</v>
      </c>
      <c r="I616" s="35">
        <v>0.33634016129032257</v>
      </c>
      <c r="J616" s="35">
        <v>8.1608677419354833E-2</v>
      </c>
      <c r="K616" s="35">
        <v>0</v>
      </c>
      <c r="L616" s="35">
        <v>1.5084185934962517E-2</v>
      </c>
      <c r="M616" s="35">
        <v>0.32390129051748101</v>
      </c>
      <c r="N616" s="35">
        <v>0.36801423882650502</v>
      </c>
      <c r="O616" s="35">
        <v>2.6032329000000003E-2</v>
      </c>
      <c r="P616" s="35">
        <v>0.22813494874060664</v>
      </c>
      <c r="Q616" s="35">
        <v>1.9300185373221181E-3</v>
      </c>
      <c r="R616" s="35">
        <v>0.12328767123287675</v>
      </c>
      <c r="S616" s="35">
        <v>3.1782067680022354</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263</v>
      </c>
      <c r="B617" s="5" t="s">
        <v>114</v>
      </c>
      <c r="C617" s="34">
        <v>43806</v>
      </c>
      <c r="D617" s="34">
        <v>43830</v>
      </c>
      <c r="E617" s="35">
        <v>-3.2479593460008838E-2</v>
      </c>
      <c r="F617" s="35">
        <v>0.38231229413019963</v>
      </c>
      <c r="G617" s="35">
        <v>0.24097582795116979</v>
      </c>
      <c r="H617" s="35">
        <v>1.0830647178814434</v>
      </c>
      <c r="I617" s="35">
        <v>0.33634016129032257</v>
      </c>
      <c r="J617" s="35">
        <v>8.1608677419354833E-2</v>
      </c>
      <c r="K617" s="35">
        <v>0</v>
      </c>
      <c r="L617" s="35">
        <v>1.5084185934962517E-2</v>
      </c>
      <c r="M617" s="35">
        <v>0.32390129051748101</v>
      </c>
      <c r="N617" s="35">
        <v>0.36801423882650497</v>
      </c>
      <c r="O617" s="35">
        <v>2.5394372999999998E-2</v>
      </c>
      <c r="P617" s="35">
        <v>0.22813494874060664</v>
      </c>
      <c r="Q617" s="35">
        <v>2.5679745373220976E-3</v>
      </c>
      <c r="R617" s="35">
        <v>0.12328767123287675</v>
      </c>
      <c r="S617" s="35">
        <v>3.1782067680022354</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263</v>
      </c>
      <c r="B618" s="5" t="s">
        <v>114</v>
      </c>
      <c r="C618" s="34">
        <v>43807</v>
      </c>
      <c r="D618" s="34">
        <v>43830</v>
      </c>
      <c r="E618" s="35">
        <v>-3.2479593460008838E-2</v>
      </c>
      <c r="F618" s="35">
        <v>0.38231229413019963</v>
      </c>
      <c r="G618" s="35">
        <v>0.24097582795116979</v>
      </c>
      <c r="H618" s="35">
        <v>1.0830647178814434</v>
      </c>
      <c r="I618" s="35">
        <v>0.33634016129032257</v>
      </c>
      <c r="J618" s="35">
        <v>8.1608677419354833E-2</v>
      </c>
      <c r="K618" s="35">
        <v>0</v>
      </c>
      <c r="L618" s="35">
        <v>1.5084185934962517E-2</v>
      </c>
      <c r="M618" s="35">
        <v>0.32390129051748101</v>
      </c>
      <c r="N618" s="35">
        <v>0.36801423882650497</v>
      </c>
      <c r="O618" s="35">
        <v>2.5161686999999999E-2</v>
      </c>
      <c r="P618" s="35">
        <v>0.22813494874060664</v>
      </c>
      <c r="Q618" s="35">
        <v>2.800660537322113E-3</v>
      </c>
      <c r="R618" s="35">
        <v>0.12328767123287675</v>
      </c>
      <c r="S618" s="35">
        <v>3.1782067680022359</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264</v>
      </c>
      <c r="B619" s="5" t="s">
        <v>114</v>
      </c>
      <c r="C619" s="34">
        <v>43808</v>
      </c>
      <c r="D619" s="34">
        <v>43830</v>
      </c>
      <c r="E619" s="35">
        <v>-3.2479593460008838E-2</v>
      </c>
      <c r="F619" s="35">
        <v>0.38231229413019963</v>
      </c>
      <c r="G619" s="35">
        <v>0.24097582795116979</v>
      </c>
      <c r="H619" s="35">
        <v>1.0830647178814434</v>
      </c>
      <c r="I619" s="35">
        <v>0.33634016129032257</v>
      </c>
      <c r="J619" s="35">
        <v>8.1608677419354833E-2</v>
      </c>
      <c r="K619" s="35">
        <v>0</v>
      </c>
      <c r="L619" s="35">
        <v>1.5084185934962517E-2</v>
      </c>
      <c r="M619" s="35">
        <v>0.32390129051748101</v>
      </c>
      <c r="N619" s="35">
        <v>0.36801423882650502</v>
      </c>
      <c r="O619" s="35">
        <v>2.3793722999999999E-2</v>
      </c>
      <c r="P619" s="35">
        <v>0.22813494874060664</v>
      </c>
      <c r="Q619" s="35">
        <v>4.1686245373221105E-3</v>
      </c>
      <c r="R619" s="35">
        <v>0.12328767123287675</v>
      </c>
      <c r="S619" s="35">
        <v>3.1782067680022354</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264</v>
      </c>
      <c r="B620" s="5" t="s">
        <v>114</v>
      </c>
      <c r="C620" s="34">
        <v>43809</v>
      </c>
      <c r="D620" s="34">
        <v>43830</v>
      </c>
      <c r="E620" s="35">
        <v>-3.2479593460008838E-2</v>
      </c>
      <c r="F620" s="35">
        <v>0.38231229413019963</v>
      </c>
      <c r="G620" s="35">
        <v>0.24097582795116979</v>
      </c>
      <c r="H620" s="35">
        <v>1.0830647178814434</v>
      </c>
      <c r="I620" s="35">
        <v>0.33634016129032257</v>
      </c>
      <c r="J620" s="35">
        <v>8.1608677419354833E-2</v>
      </c>
      <c r="K620" s="35">
        <v>0</v>
      </c>
      <c r="L620" s="35">
        <v>1.5084185934962517E-2</v>
      </c>
      <c r="M620" s="35">
        <v>0.32390129051748101</v>
      </c>
      <c r="N620" s="35">
        <v>0.36801423882650502</v>
      </c>
      <c r="O620" s="35">
        <v>3.2345001000000005E-2</v>
      </c>
      <c r="P620" s="35">
        <v>0.22813494874060664</v>
      </c>
      <c r="Q620" s="35">
        <v>-4.3826534626778841E-3</v>
      </c>
      <c r="R620" s="35">
        <v>0.12328767123287675</v>
      </c>
      <c r="S620" s="35">
        <v>3.1782067680022354</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264</v>
      </c>
      <c r="B621" s="5" t="s">
        <v>114</v>
      </c>
      <c r="C621" s="34">
        <v>43810</v>
      </c>
      <c r="D621" s="34">
        <v>43830</v>
      </c>
      <c r="E621" s="35">
        <v>-3.2479593460008838E-2</v>
      </c>
      <c r="F621" s="35">
        <v>0.38231229413019963</v>
      </c>
      <c r="G621" s="35">
        <v>0.24097582795116979</v>
      </c>
      <c r="H621" s="35">
        <v>1.0830647178814434</v>
      </c>
      <c r="I621" s="35">
        <v>0.33634016129032257</v>
      </c>
      <c r="J621" s="35">
        <v>8.1608677419354833E-2</v>
      </c>
      <c r="K621" s="35">
        <v>0</v>
      </c>
      <c r="L621" s="35">
        <v>1.5084185934962517E-2</v>
      </c>
      <c r="M621" s="35">
        <v>0.32390129051748101</v>
      </c>
      <c r="N621" s="35">
        <v>0.36801423882650502</v>
      </c>
      <c r="O621" s="35">
        <v>3.1632633E-2</v>
      </c>
      <c r="P621" s="35">
        <v>0.22813494874060664</v>
      </c>
      <c r="Q621" s="35">
        <v>-3.6702854626778835E-3</v>
      </c>
      <c r="R621" s="35">
        <v>0.12328767123287675</v>
      </c>
      <c r="S621" s="35">
        <v>3.1782067680022354</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264</v>
      </c>
      <c r="B622" s="5" t="s">
        <v>114</v>
      </c>
      <c r="C622" s="34">
        <v>43811</v>
      </c>
      <c r="D622" s="34">
        <v>43830</v>
      </c>
      <c r="E622" s="35">
        <v>-3.2479593460008838E-2</v>
      </c>
      <c r="F622" s="35">
        <v>0.38231229413019963</v>
      </c>
      <c r="G622" s="35">
        <v>0.24097582795116979</v>
      </c>
      <c r="H622" s="35">
        <v>1.0830647178814434</v>
      </c>
      <c r="I622" s="35">
        <v>0.33634016129032257</v>
      </c>
      <c r="J622" s="35">
        <v>8.1608677419354833E-2</v>
      </c>
      <c r="K622" s="35">
        <v>0</v>
      </c>
      <c r="L622" s="35">
        <v>1.5084185934962517E-2</v>
      </c>
      <c r="M622" s="35">
        <v>0.32390129051748101</v>
      </c>
      <c r="N622" s="35">
        <v>0.36801423882650502</v>
      </c>
      <c r="O622" s="35">
        <v>3.1048353000000001E-2</v>
      </c>
      <c r="P622" s="35">
        <v>0.22813494874060664</v>
      </c>
      <c r="Q622" s="35">
        <v>-3.0860054626779005E-3</v>
      </c>
      <c r="R622" s="35">
        <v>0.12328767123287675</v>
      </c>
      <c r="S622" s="35">
        <v>3.1782067680022354</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264</v>
      </c>
      <c r="B623" s="5" t="s">
        <v>114</v>
      </c>
      <c r="C623" s="34">
        <v>43812</v>
      </c>
      <c r="D623" s="34">
        <v>43830</v>
      </c>
      <c r="E623" s="35">
        <v>-3.2479593460008838E-2</v>
      </c>
      <c r="F623" s="35">
        <v>0.38231229413019963</v>
      </c>
      <c r="G623" s="35">
        <v>0.24097582795116979</v>
      </c>
      <c r="H623" s="35">
        <v>1.0830647178814434</v>
      </c>
      <c r="I623" s="35">
        <v>0.33634016129032257</v>
      </c>
      <c r="J623" s="35">
        <v>8.1608677419354833E-2</v>
      </c>
      <c r="K623" s="35">
        <v>0</v>
      </c>
      <c r="L623" s="35">
        <v>1.5084185934962517E-2</v>
      </c>
      <c r="M623" s="35">
        <v>0.32390129051748101</v>
      </c>
      <c r="N623" s="35">
        <v>0.36801423882650502</v>
      </c>
      <c r="O623" s="35">
        <v>2.3037426000000003E-2</v>
      </c>
      <c r="P623" s="35">
        <v>0.22813494874060664</v>
      </c>
      <c r="Q623" s="35">
        <v>4.9249215373221075E-3</v>
      </c>
      <c r="R623" s="35">
        <v>0.12328767123287675</v>
      </c>
      <c r="S623" s="35">
        <v>3.1782067680022354</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264</v>
      </c>
      <c r="B624" s="5" t="s">
        <v>114</v>
      </c>
      <c r="C624" s="34">
        <v>43813</v>
      </c>
      <c r="D624" s="34">
        <v>43830</v>
      </c>
      <c r="E624" s="35">
        <v>-3.2479593460008838E-2</v>
      </c>
      <c r="F624" s="35">
        <v>0.38231229413019963</v>
      </c>
      <c r="G624" s="35">
        <v>0.24097582795116979</v>
      </c>
      <c r="H624" s="35">
        <v>1.0830647178814434</v>
      </c>
      <c r="I624" s="35">
        <v>0.33634016129032257</v>
      </c>
      <c r="J624" s="35">
        <v>8.1608677419354833E-2</v>
      </c>
      <c r="K624" s="35">
        <v>0</v>
      </c>
      <c r="L624" s="35">
        <v>1.5084185934962517E-2</v>
      </c>
      <c r="M624" s="35">
        <v>0.32390129051748101</v>
      </c>
      <c r="N624" s="35">
        <v>0.36801423882650502</v>
      </c>
      <c r="O624" s="35">
        <v>2.5938189E-2</v>
      </c>
      <c r="P624" s="35">
        <v>0.22813494874060664</v>
      </c>
      <c r="Q624" s="35">
        <v>2.0241585373220973E-3</v>
      </c>
      <c r="R624" s="35">
        <v>0.12328767123287675</v>
      </c>
      <c r="S624" s="35">
        <v>3.1782067680022354</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264</v>
      </c>
      <c r="B625" s="5" t="s">
        <v>114</v>
      </c>
      <c r="C625" s="34">
        <v>43814</v>
      </c>
      <c r="D625" s="34">
        <v>43830</v>
      </c>
      <c r="E625" s="35">
        <v>-3.2479593460008838E-2</v>
      </c>
      <c r="F625" s="35">
        <v>0.38231229413019963</v>
      </c>
      <c r="G625" s="35">
        <v>0.24097582795116979</v>
      </c>
      <c r="H625" s="35">
        <v>1.0830647178814434</v>
      </c>
      <c r="I625" s="35">
        <v>0.33634016129032257</v>
      </c>
      <c r="J625" s="35">
        <v>8.1608677419354833E-2</v>
      </c>
      <c r="K625" s="35">
        <v>0</v>
      </c>
      <c r="L625" s="35">
        <v>1.5084185934962517E-2</v>
      </c>
      <c r="M625" s="35">
        <v>0.32390129051748101</v>
      </c>
      <c r="N625" s="35">
        <v>0.36801423882650497</v>
      </c>
      <c r="O625" s="35">
        <v>2.1083544000000003E-2</v>
      </c>
      <c r="P625" s="35">
        <v>0.22813494874060664</v>
      </c>
      <c r="Q625" s="35">
        <v>6.8788035373220984E-3</v>
      </c>
      <c r="R625" s="35">
        <v>0.12328767123287675</v>
      </c>
      <c r="S625" s="35">
        <v>3.1782067680022354</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265</v>
      </c>
      <c r="B626" s="5" t="s">
        <v>114</v>
      </c>
      <c r="C626" s="34">
        <v>43815</v>
      </c>
      <c r="D626" s="34">
        <v>43830</v>
      </c>
      <c r="E626" s="35">
        <v>-3.2479593460008838E-2</v>
      </c>
      <c r="F626" s="35">
        <v>0.38231229413019963</v>
      </c>
      <c r="G626" s="35">
        <v>0.24097582795116979</v>
      </c>
      <c r="H626" s="35">
        <v>1.0830647178814434</v>
      </c>
      <c r="I626" s="35">
        <v>0.33634016129032257</v>
      </c>
      <c r="J626" s="35">
        <v>8.1608677419354833E-2</v>
      </c>
      <c r="K626" s="35">
        <v>0</v>
      </c>
      <c r="L626" s="35">
        <v>1.5084185934962517E-2</v>
      </c>
      <c r="M626" s="35">
        <v>0.32390129051748101</v>
      </c>
      <c r="N626" s="35">
        <v>0.36801423882650502</v>
      </c>
      <c r="O626" s="35">
        <v>1.6277067000000003E-2</v>
      </c>
      <c r="P626" s="35">
        <v>0.22813494874060664</v>
      </c>
      <c r="Q626" s="35">
        <v>1.1685280537322101E-2</v>
      </c>
      <c r="R626" s="35">
        <v>0.12328767123287675</v>
      </c>
      <c r="S626" s="35">
        <v>3.1782067680022354</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265</v>
      </c>
      <c r="B627" s="5" t="s">
        <v>114</v>
      </c>
      <c r="C627" s="34">
        <v>43816</v>
      </c>
      <c r="D627" s="34">
        <v>43830</v>
      </c>
      <c r="E627" s="35">
        <v>-3.2479593460008838E-2</v>
      </c>
      <c r="F627" s="35">
        <v>0.36756228413019965</v>
      </c>
      <c r="G627" s="35">
        <v>0.24097582795116979</v>
      </c>
      <c r="H627" s="35">
        <v>1.0830647178814434</v>
      </c>
      <c r="I627" s="35">
        <v>0.33634016129032257</v>
      </c>
      <c r="J627" s="35">
        <v>8.1608677419354833E-2</v>
      </c>
      <c r="K627" s="35">
        <v>0</v>
      </c>
      <c r="L627" s="35">
        <v>1.5084185934962517E-2</v>
      </c>
      <c r="M627" s="35">
        <v>0.32390129051748101</v>
      </c>
      <c r="N627" s="35">
        <v>0.36801423882650497</v>
      </c>
      <c r="O627" s="35">
        <v>3.6333009000000006E-2</v>
      </c>
      <c r="P627" s="35">
        <v>0.22813494874060664</v>
      </c>
      <c r="Q627" s="35">
        <v>6.3793485373221112E-3</v>
      </c>
      <c r="R627" s="35">
        <v>0.12328767123287675</v>
      </c>
      <c r="S627" s="35">
        <v>3.178206768002235</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265</v>
      </c>
      <c r="B628" s="5" t="s">
        <v>114</v>
      </c>
      <c r="C628" s="34">
        <v>43817</v>
      </c>
      <c r="D628" s="34">
        <v>43830</v>
      </c>
      <c r="E628" s="35">
        <v>-3.2479593460008838E-2</v>
      </c>
      <c r="F628" s="35">
        <v>0.37461229413019959</v>
      </c>
      <c r="G628" s="35">
        <v>0.24097582795116979</v>
      </c>
      <c r="H628" s="35">
        <v>1.0830647178814434</v>
      </c>
      <c r="I628" s="35">
        <v>0.33634016129032257</v>
      </c>
      <c r="J628" s="35">
        <v>8.1608677419354833E-2</v>
      </c>
      <c r="K628" s="35">
        <v>0</v>
      </c>
      <c r="L628" s="35">
        <v>1.5084185934962517E-2</v>
      </c>
      <c r="M628" s="35">
        <v>0.32390129051748101</v>
      </c>
      <c r="N628" s="35">
        <v>0.36801423882650497</v>
      </c>
      <c r="O628" s="35">
        <v>3.6199076000000004E-2</v>
      </c>
      <c r="P628" s="35">
        <v>0.22813494874060664</v>
      </c>
      <c r="Q628" s="35">
        <v>-5.367284626778988E-4</v>
      </c>
      <c r="R628" s="35">
        <v>0.12328767123287675</v>
      </c>
      <c r="S628" s="35">
        <v>3.1782067680022354</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265</v>
      </c>
      <c r="B629" s="5" t="s">
        <v>114</v>
      </c>
      <c r="C629" s="34">
        <v>43818</v>
      </c>
      <c r="D629" s="34">
        <v>43830</v>
      </c>
      <c r="E629" s="35">
        <v>-3.2479593460008838E-2</v>
      </c>
      <c r="F629" s="35">
        <v>0.37836729413019965</v>
      </c>
      <c r="G629" s="35">
        <v>0.24097582795116979</v>
      </c>
      <c r="H629" s="35">
        <v>1.0830647178814434</v>
      </c>
      <c r="I629" s="35">
        <v>0.33634016129032257</v>
      </c>
      <c r="J629" s="35">
        <v>8.1608677419354833E-2</v>
      </c>
      <c r="K629" s="35">
        <v>0</v>
      </c>
      <c r="L629" s="35">
        <v>1.5084185934962517E-2</v>
      </c>
      <c r="M629" s="35">
        <v>0.32390129051748101</v>
      </c>
      <c r="N629" s="35">
        <v>0.36801423882650497</v>
      </c>
      <c r="O629" s="35">
        <v>2.9114130000000002E-2</v>
      </c>
      <c r="P629" s="35">
        <v>0.22813494874060664</v>
      </c>
      <c r="Q629" s="35">
        <v>2.793217537322108E-3</v>
      </c>
      <c r="R629" s="35">
        <v>0.12328767123287675</v>
      </c>
      <c r="S629" s="35">
        <v>3.1782067680022354</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265</v>
      </c>
      <c r="B630" s="5" t="s">
        <v>114</v>
      </c>
      <c r="C630" s="34">
        <v>43819</v>
      </c>
      <c r="D630" s="34">
        <v>43830</v>
      </c>
      <c r="E630" s="35">
        <v>-3.2479593460008838E-2</v>
      </c>
      <c r="F630" s="35">
        <v>0.38231229413019963</v>
      </c>
      <c r="G630" s="35">
        <v>0.24097582795116979</v>
      </c>
      <c r="H630" s="35">
        <v>1.0830647178814434</v>
      </c>
      <c r="I630" s="35">
        <v>0.33634016129032257</v>
      </c>
      <c r="J630" s="35">
        <v>8.1608677419354833E-2</v>
      </c>
      <c r="K630" s="35">
        <v>0</v>
      </c>
      <c r="L630" s="35">
        <v>1.5084185934962517E-2</v>
      </c>
      <c r="M630" s="35">
        <v>0.32390129051748101</v>
      </c>
      <c r="N630" s="35">
        <v>0.36801423882650502</v>
      </c>
      <c r="O630" s="35">
        <v>2.6732952000000004E-2</v>
      </c>
      <c r="P630" s="35">
        <v>0.22813494874060664</v>
      </c>
      <c r="Q630" s="35">
        <v>1.2293955373221012E-3</v>
      </c>
      <c r="R630" s="35">
        <v>0.12328767123287675</v>
      </c>
      <c r="S630" s="35">
        <v>3.1782067680022354</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265</v>
      </c>
      <c r="B631" s="5" t="s">
        <v>114</v>
      </c>
      <c r="C631" s="34">
        <v>43820</v>
      </c>
      <c r="D631" s="34">
        <v>43830</v>
      </c>
      <c r="E631" s="35">
        <v>-3.2479593460008838E-2</v>
      </c>
      <c r="F631" s="35">
        <v>0.38231229413019963</v>
      </c>
      <c r="G631" s="35">
        <v>0.24097582795116979</v>
      </c>
      <c r="H631" s="35">
        <v>1.0830647178814434</v>
      </c>
      <c r="I631" s="35">
        <v>0.33634016129032257</v>
      </c>
      <c r="J631" s="35">
        <v>8.1608677419354833E-2</v>
      </c>
      <c r="K631" s="35">
        <v>0</v>
      </c>
      <c r="L631" s="35">
        <v>1.5084185934962517E-2</v>
      </c>
      <c r="M631" s="35">
        <v>0.32390129051748101</v>
      </c>
      <c r="N631" s="35">
        <v>0.36801423882650502</v>
      </c>
      <c r="O631" s="35">
        <v>3.0727278E-2</v>
      </c>
      <c r="P631" s="35">
        <v>0.22813494874060664</v>
      </c>
      <c r="Q631" s="35">
        <v>-2.7649304626779065E-3</v>
      </c>
      <c r="R631" s="35">
        <v>0.12328767123287675</v>
      </c>
      <c r="S631" s="35">
        <v>3.1782067680022354</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265</v>
      </c>
      <c r="B632" s="5" t="s">
        <v>114</v>
      </c>
      <c r="C632" s="34">
        <v>43821</v>
      </c>
      <c r="D632" s="34">
        <v>43830</v>
      </c>
      <c r="E632" s="35">
        <v>-3.2479593460008838E-2</v>
      </c>
      <c r="F632" s="35">
        <v>0.38231229413019963</v>
      </c>
      <c r="G632" s="35">
        <v>0.24097582795116979</v>
      </c>
      <c r="H632" s="35">
        <v>1.0830647178814434</v>
      </c>
      <c r="I632" s="35">
        <v>0.33634016129032257</v>
      </c>
      <c r="J632" s="35">
        <v>8.1608677419354833E-2</v>
      </c>
      <c r="K632" s="35">
        <v>0</v>
      </c>
      <c r="L632" s="35">
        <v>1.5084185934962517E-2</v>
      </c>
      <c r="M632" s="35">
        <v>0.32390129051748101</v>
      </c>
      <c r="N632" s="35">
        <v>0.36801423882650502</v>
      </c>
      <c r="O632" s="35">
        <v>3.0994452000000006E-2</v>
      </c>
      <c r="P632" s="35">
        <v>0.22813494874060664</v>
      </c>
      <c r="Q632" s="35">
        <v>-3.0321044626779115E-3</v>
      </c>
      <c r="R632" s="35">
        <v>0.12328767123287675</v>
      </c>
      <c r="S632" s="35">
        <v>3.1782067680022354</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266</v>
      </c>
      <c r="B633" s="5" t="s">
        <v>114</v>
      </c>
      <c r="C633" s="34">
        <v>43822</v>
      </c>
      <c r="D633" s="34">
        <v>43830</v>
      </c>
      <c r="E633" s="35">
        <v>-3.2479593460008838E-2</v>
      </c>
      <c r="F633" s="35">
        <v>0.37647895413019961</v>
      </c>
      <c r="G633" s="35">
        <v>0.24097582795116979</v>
      </c>
      <c r="H633" s="35">
        <v>1.0830647178814434</v>
      </c>
      <c r="I633" s="35">
        <v>0.33634016129032257</v>
      </c>
      <c r="J633" s="35">
        <v>8.1608677419354833E-2</v>
      </c>
      <c r="K633" s="35">
        <v>0</v>
      </c>
      <c r="L633" s="35">
        <v>1.5084185934962517E-2</v>
      </c>
      <c r="M633" s="35">
        <v>0.32390129051748101</v>
      </c>
      <c r="N633" s="35">
        <v>0.36801423882650502</v>
      </c>
      <c r="O633" s="35">
        <v>3.2595740000000005E-2</v>
      </c>
      <c r="P633" s="35">
        <v>0.22813494874060664</v>
      </c>
      <c r="Q633" s="35">
        <v>1.1999475373221052E-3</v>
      </c>
      <c r="R633" s="35">
        <v>0.12328767123287675</v>
      </c>
      <c r="S633" s="35">
        <v>3.1782067680022354</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266</v>
      </c>
      <c r="B634" s="5" t="s">
        <v>114</v>
      </c>
      <c r="C634" s="34">
        <v>43823</v>
      </c>
      <c r="D634" s="34">
        <v>43830</v>
      </c>
      <c r="E634" s="35">
        <v>-3.2479593460008838E-2</v>
      </c>
      <c r="F634" s="35">
        <v>0.37647895413019961</v>
      </c>
      <c r="G634" s="35">
        <v>0.24097582795116979</v>
      </c>
      <c r="H634" s="35">
        <v>1.0830647178814434</v>
      </c>
      <c r="I634" s="35">
        <v>0.33634016129032257</v>
      </c>
      <c r="J634" s="35">
        <v>8.1608677419354833E-2</v>
      </c>
      <c r="K634" s="35">
        <v>0</v>
      </c>
      <c r="L634" s="35">
        <v>1.5084185934962517E-2</v>
      </c>
      <c r="M634" s="35">
        <v>0.32390129051748101</v>
      </c>
      <c r="N634" s="35">
        <v>0.36801423882650502</v>
      </c>
      <c r="O634" s="35">
        <v>4.1684777000000006E-2</v>
      </c>
      <c r="P634" s="35">
        <v>0.22813494874060664</v>
      </c>
      <c r="Q634" s="35">
        <v>-7.8890894626778927E-3</v>
      </c>
      <c r="R634" s="35">
        <v>0.12328767123287675</v>
      </c>
      <c r="S634" s="35">
        <v>3.1782067680022354</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266</v>
      </c>
      <c r="B635" s="5" t="s">
        <v>114</v>
      </c>
      <c r="C635" s="34">
        <v>43824</v>
      </c>
      <c r="D635" s="34">
        <v>43830</v>
      </c>
      <c r="E635" s="35">
        <v>-3.2479593460008838E-2</v>
      </c>
      <c r="F635" s="35">
        <v>0.37939562413019956</v>
      </c>
      <c r="G635" s="35">
        <v>0.24097582795116979</v>
      </c>
      <c r="H635" s="35">
        <v>1.0830647178814434</v>
      </c>
      <c r="I635" s="35">
        <v>0.33634016129032257</v>
      </c>
      <c r="J635" s="35">
        <v>8.1608677419354833E-2</v>
      </c>
      <c r="K635" s="35">
        <v>0</v>
      </c>
      <c r="L635" s="35">
        <v>1.5084185934962517E-2</v>
      </c>
      <c r="M635" s="35">
        <v>0.32390129051748101</v>
      </c>
      <c r="N635" s="35">
        <v>0.36801423882650497</v>
      </c>
      <c r="O635" s="35">
        <v>4.0813060000000005E-2</v>
      </c>
      <c r="P635" s="35">
        <v>0.22813494874060664</v>
      </c>
      <c r="Q635" s="35">
        <v>-9.9340424626779E-3</v>
      </c>
      <c r="R635" s="35">
        <v>0.12328767123287675</v>
      </c>
      <c r="S635" s="35">
        <v>3.1782067680022359</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266</v>
      </c>
      <c r="B636" s="5" t="s">
        <v>114</v>
      </c>
      <c r="C636" s="34">
        <v>43825</v>
      </c>
      <c r="D636" s="34">
        <v>43830</v>
      </c>
      <c r="E636" s="35">
        <v>-3.2479593460008838E-2</v>
      </c>
      <c r="F636" s="35">
        <v>0.38231229413019963</v>
      </c>
      <c r="G636" s="35">
        <v>0.24097582795116979</v>
      </c>
      <c r="H636" s="35">
        <v>1.0830647178814434</v>
      </c>
      <c r="I636" s="35">
        <v>0.33634016129032257</v>
      </c>
      <c r="J636" s="35">
        <v>8.1608677419354833E-2</v>
      </c>
      <c r="K636" s="35">
        <v>0</v>
      </c>
      <c r="L636" s="35">
        <v>1.5084185934962517E-2</v>
      </c>
      <c r="M636" s="35">
        <v>0.32390129051748101</v>
      </c>
      <c r="N636" s="35">
        <v>0.36801423882650497</v>
      </c>
      <c r="O636" s="35">
        <v>4.0061358000000005E-2</v>
      </c>
      <c r="P636" s="35">
        <v>0.22813494874060664</v>
      </c>
      <c r="Q636" s="35">
        <v>-1.2099010462677884E-2</v>
      </c>
      <c r="R636" s="35">
        <v>0.12328767123287675</v>
      </c>
      <c r="S636" s="35">
        <v>3.1782067680022354</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266</v>
      </c>
      <c r="B637" s="5" t="s">
        <v>114</v>
      </c>
      <c r="C637" s="34">
        <v>43826</v>
      </c>
      <c r="D637" s="34">
        <v>43830</v>
      </c>
      <c r="E637" s="35">
        <v>-3.2479593460008838E-2</v>
      </c>
      <c r="F637" s="35">
        <v>0.38231229413019963</v>
      </c>
      <c r="G637" s="35">
        <v>0.24097582795116979</v>
      </c>
      <c r="H637" s="35">
        <v>1.0830647178814434</v>
      </c>
      <c r="I637" s="35">
        <v>0.33634016129032257</v>
      </c>
      <c r="J637" s="35">
        <v>8.1608677419354833E-2</v>
      </c>
      <c r="K637" s="35">
        <v>0</v>
      </c>
      <c r="L637" s="35">
        <v>1.5084185934962517E-2</v>
      </c>
      <c r="M637" s="35">
        <v>0.32390129051748101</v>
      </c>
      <c r="N637" s="35">
        <v>0.36801423882650497</v>
      </c>
      <c r="O637" s="35">
        <v>3.3468903000000001E-2</v>
      </c>
      <c r="P637" s="35">
        <v>0.22813494874060664</v>
      </c>
      <c r="Q637" s="35">
        <v>-5.5065554626778984E-3</v>
      </c>
      <c r="R637" s="35">
        <v>0.12328767123287675</v>
      </c>
      <c r="S637" s="35">
        <v>3.1782067680022354</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266</v>
      </c>
      <c r="B638" s="5" t="s">
        <v>114</v>
      </c>
      <c r="C638" s="34">
        <v>43827</v>
      </c>
      <c r="D638" s="34">
        <v>43830</v>
      </c>
      <c r="E638" s="35">
        <v>-3.2479593460008838E-2</v>
      </c>
      <c r="F638" s="35">
        <v>0.37939562413019956</v>
      </c>
      <c r="G638" s="35">
        <v>0.24097582795116979</v>
      </c>
      <c r="H638" s="35">
        <v>1.0830647178814434</v>
      </c>
      <c r="I638" s="35">
        <v>0.33634016129032257</v>
      </c>
      <c r="J638" s="35">
        <v>8.1608677419354833E-2</v>
      </c>
      <c r="K638" s="35">
        <v>0</v>
      </c>
      <c r="L638" s="35">
        <v>1.5084185934962517E-2</v>
      </c>
      <c r="M638" s="35">
        <v>0.32390129051748101</v>
      </c>
      <c r="N638" s="35">
        <v>0.36801423882650502</v>
      </c>
      <c r="O638" s="35">
        <v>2.7307354000000002E-2</v>
      </c>
      <c r="P638" s="35">
        <v>0.22813494874060664</v>
      </c>
      <c r="Q638" s="35">
        <v>3.5716635373221049E-3</v>
      </c>
      <c r="R638" s="35">
        <v>0.12328767123287675</v>
      </c>
      <c r="S638" s="35">
        <v>3.1782067680022354</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266</v>
      </c>
      <c r="B639" s="5" t="s">
        <v>114</v>
      </c>
      <c r="C639" s="34">
        <v>43828</v>
      </c>
      <c r="D639" s="34">
        <v>43830</v>
      </c>
      <c r="E639" s="35">
        <v>-3.2479593460008838E-2</v>
      </c>
      <c r="F639" s="35">
        <v>0.38231229413019963</v>
      </c>
      <c r="G639" s="35">
        <v>0.24097582795116979</v>
      </c>
      <c r="H639" s="35">
        <v>1.0830647178814434</v>
      </c>
      <c r="I639" s="35">
        <v>0.33634016129032257</v>
      </c>
      <c r="J639" s="35">
        <v>8.1608677419354833E-2</v>
      </c>
      <c r="K639" s="35">
        <v>0</v>
      </c>
      <c r="L639" s="35">
        <v>1.5084185934962517E-2</v>
      </c>
      <c r="M639" s="35">
        <v>0.32390129051748101</v>
      </c>
      <c r="N639" s="35">
        <v>0.36801423882650497</v>
      </c>
      <c r="O639" s="35">
        <v>2.7091485000000002E-2</v>
      </c>
      <c r="P639" s="35">
        <v>0.22813494874060664</v>
      </c>
      <c r="Q639" s="35">
        <v>8.7086253732210491E-4</v>
      </c>
      <c r="R639" s="35">
        <v>0.12328767123287675</v>
      </c>
      <c r="S639" s="35">
        <v>3.1782067680022354</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267</v>
      </c>
      <c r="B640" s="5" t="s">
        <v>114</v>
      </c>
      <c r="C640" s="34">
        <v>43829</v>
      </c>
      <c r="D640" s="34">
        <v>43830</v>
      </c>
      <c r="E640" s="35">
        <v>-3.2479593460008838E-2</v>
      </c>
      <c r="F640" s="35">
        <v>0.38231229413019963</v>
      </c>
      <c r="G640" s="35">
        <v>0.24097582795116979</v>
      </c>
      <c r="H640" s="35">
        <v>1.0830647178814434</v>
      </c>
      <c r="I640" s="35">
        <v>0.33634016129032257</v>
      </c>
      <c r="J640" s="35">
        <v>8.1608677419354833E-2</v>
      </c>
      <c r="K640" s="35">
        <v>0</v>
      </c>
      <c r="L640" s="35">
        <v>1.5084185934962517E-2</v>
      </c>
      <c r="M640" s="35">
        <v>0.32390129051748101</v>
      </c>
      <c r="N640" s="35">
        <v>0.36801423882650497</v>
      </c>
      <c r="O640" s="35">
        <v>2.5534053000000001E-2</v>
      </c>
      <c r="P640" s="35">
        <v>0.22813494874060664</v>
      </c>
      <c r="Q640" s="35">
        <v>2.4282945373220993E-3</v>
      </c>
      <c r="R640" s="35">
        <v>0.12328767123287675</v>
      </c>
      <c r="S640" s="35">
        <v>3.1782067680022354</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267</v>
      </c>
      <c r="B641" s="5" t="s">
        <v>114</v>
      </c>
      <c r="C641" s="34">
        <v>43830</v>
      </c>
      <c r="D641" s="34">
        <v>43830</v>
      </c>
      <c r="E641" s="35">
        <v>-3.2479593460008838E-2</v>
      </c>
      <c r="F641" s="35">
        <v>0.37939562413019956</v>
      </c>
      <c r="G641" s="35">
        <v>0.24097582795116979</v>
      </c>
      <c r="H641" s="35">
        <v>1.0830647178814434</v>
      </c>
      <c r="I641" s="35">
        <v>0.33634016129032257</v>
      </c>
      <c r="J641" s="35">
        <v>8.1608677419354833E-2</v>
      </c>
      <c r="K641" s="35">
        <v>0</v>
      </c>
      <c r="L641" s="35">
        <v>1.5084185934962517E-2</v>
      </c>
      <c r="M641" s="35">
        <v>0.32390129051748101</v>
      </c>
      <c r="N641" s="35">
        <v>0.36801423882650502</v>
      </c>
      <c r="O641" s="35">
        <v>3.4596139000000005E-2</v>
      </c>
      <c r="P641" s="35">
        <v>0.22813494874060664</v>
      </c>
      <c r="Q641" s="35">
        <v>-3.7171214626778924E-3</v>
      </c>
      <c r="R641" s="35">
        <v>0.12328767123287675</v>
      </c>
      <c r="S641" s="35">
        <v>3.1782067680022354</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268</v>
      </c>
      <c r="B642" s="5" t="s">
        <v>115</v>
      </c>
      <c r="C642" s="34">
        <v>43831</v>
      </c>
      <c r="D642" s="34">
        <v>43861</v>
      </c>
      <c r="E642" s="35">
        <v>-7.0624966858152879E-3</v>
      </c>
      <c r="F642" s="35">
        <v>0.32288606976785594</v>
      </c>
      <c r="G642" s="35">
        <v>0.24433996216377582</v>
      </c>
      <c r="H642" s="35">
        <v>0.9277558469137015</v>
      </c>
      <c r="I642" s="35">
        <v>0.28757083870967742</v>
      </c>
      <c r="J642" s="35">
        <v>6.9775419354838719E-2</v>
      </c>
      <c r="K642" s="35">
        <v>0</v>
      </c>
      <c r="L642" s="35">
        <v>2.0768205283883418E-2</v>
      </c>
      <c r="M642" s="35">
        <v>0.33216614730394334</v>
      </c>
      <c r="N642" s="35">
        <v>0.36045327728680798</v>
      </c>
      <c r="O642" s="35">
        <v>4.2189061000000007E-2</v>
      </c>
      <c r="P642" s="35">
        <v>0.2260810320124961</v>
      </c>
      <c r="Q642" s="35">
        <v>-6.3886404936707206E-2</v>
      </c>
      <c r="R642" s="35">
        <v>0.12328767123287675</v>
      </c>
      <c r="S642" s="35">
        <v>2.8863246294073344</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268</v>
      </c>
      <c r="B643" s="5" t="s">
        <v>115</v>
      </c>
      <c r="C643" s="34">
        <v>43832</v>
      </c>
      <c r="D643" s="34">
        <v>43861</v>
      </c>
      <c r="E643" s="35">
        <v>-7.0624966858152879E-3</v>
      </c>
      <c r="F643" s="35">
        <v>0.31288606976785593</v>
      </c>
      <c r="G643" s="35">
        <v>0.24433996216377582</v>
      </c>
      <c r="H643" s="35">
        <v>0.9277558469137015</v>
      </c>
      <c r="I643" s="35">
        <v>0.28757083870967742</v>
      </c>
      <c r="J643" s="35">
        <v>6.9775419354838719E-2</v>
      </c>
      <c r="K643" s="35">
        <v>0</v>
      </c>
      <c r="L643" s="35">
        <v>2.0768205283883418E-2</v>
      </c>
      <c r="M643" s="35">
        <v>0.33216614730394334</v>
      </c>
      <c r="N643" s="35">
        <v>0.36045327728680798</v>
      </c>
      <c r="O643" s="35">
        <v>4.2486520999999999E-2</v>
      </c>
      <c r="P643" s="35">
        <v>0.2260810320124961</v>
      </c>
      <c r="Q643" s="35">
        <v>-5.4183864936707203E-2</v>
      </c>
      <c r="R643" s="35">
        <v>0.12328767123287675</v>
      </c>
      <c r="S643" s="35">
        <v>2.8863246294073339</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268</v>
      </c>
      <c r="B644" s="5" t="s">
        <v>115</v>
      </c>
      <c r="C644" s="34">
        <v>43833</v>
      </c>
      <c r="D644" s="34">
        <v>43861</v>
      </c>
      <c r="E644" s="35">
        <v>-7.0624966858152879E-3</v>
      </c>
      <c r="F644" s="35">
        <v>0.32038606976785594</v>
      </c>
      <c r="G644" s="35">
        <v>0.24433996216377582</v>
      </c>
      <c r="H644" s="35">
        <v>0.9277558469137015</v>
      </c>
      <c r="I644" s="35">
        <v>0.28757083870967742</v>
      </c>
      <c r="J644" s="35">
        <v>6.9775419354838719E-2</v>
      </c>
      <c r="K644" s="35">
        <v>0</v>
      </c>
      <c r="L644" s="35">
        <v>2.0768205283883418E-2</v>
      </c>
      <c r="M644" s="35">
        <v>0.33216614730394334</v>
      </c>
      <c r="N644" s="35">
        <v>0.36045327728680798</v>
      </c>
      <c r="O644" s="35">
        <v>3.2274686000000004E-2</v>
      </c>
      <c r="P644" s="35">
        <v>0.2260810320124961</v>
      </c>
      <c r="Q644" s="35">
        <v>-5.1472029936707193E-2</v>
      </c>
      <c r="R644" s="35">
        <v>0.12328767123287675</v>
      </c>
      <c r="S644" s="35">
        <v>2.8863246294073344</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268</v>
      </c>
      <c r="B645" s="5" t="s">
        <v>115</v>
      </c>
      <c r="C645" s="34">
        <v>43834</v>
      </c>
      <c r="D645" s="34">
        <v>43861</v>
      </c>
      <c r="E645" s="35">
        <v>-7.0624966858152879E-3</v>
      </c>
      <c r="F645" s="35">
        <v>0.32580273976785595</v>
      </c>
      <c r="G645" s="35">
        <v>0.24433996216377582</v>
      </c>
      <c r="H645" s="35">
        <v>0.9277558469137015</v>
      </c>
      <c r="I645" s="35">
        <v>0.28757083870967742</v>
      </c>
      <c r="J645" s="35">
        <v>6.9775419354838719E-2</v>
      </c>
      <c r="K645" s="35">
        <v>0</v>
      </c>
      <c r="L645" s="35">
        <v>2.0768205283883418E-2</v>
      </c>
      <c r="M645" s="35">
        <v>0.33216614730394334</v>
      </c>
      <c r="N645" s="35">
        <v>0.36045327728680798</v>
      </c>
      <c r="O645" s="35">
        <v>3.4450866000000004E-2</v>
      </c>
      <c r="P645" s="35">
        <v>0.2260810320124961</v>
      </c>
      <c r="Q645" s="35">
        <v>-5.9064879936707192E-2</v>
      </c>
      <c r="R645" s="35">
        <v>0.12328767123287675</v>
      </c>
      <c r="S645" s="35">
        <v>2.8863246294073339</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268</v>
      </c>
      <c r="B646" s="5" t="s">
        <v>115</v>
      </c>
      <c r="C646" s="34">
        <v>43835</v>
      </c>
      <c r="D646" s="34">
        <v>43861</v>
      </c>
      <c r="E646" s="35">
        <v>-7.0624966858152879E-3</v>
      </c>
      <c r="F646" s="35">
        <v>0.32580273976785595</v>
      </c>
      <c r="G646" s="35">
        <v>0.24433996216377582</v>
      </c>
      <c r="H646" s="35">
        <v>0.9277558469137015</v>
      </c>
      <c r="I646" s="35">
        <v>0.28757083870967742</v>
      </c>
      <c r="J646" s="35">
        <v>6.9775419354838719E-2</v>
      </c>
      <c r="K646" s="35">
        <v>0</v>
      </c>
      <c r="L646" s="35">
        <v>2.0768205283883418E-2</v>
      </c>
      <c r="M646" s="35">
        <v>0.33216614730394334</v>
      </c>
      <c r="N646" s="35">
        <v>0.36045327728680798</v>
      </c>
      <c r="O646" s="35">
        <v>3.0307896000000001E-2</v>
      </c>
      <c r="P646" s="35">
        <v>0.2260810320124961</v>
      </c>
      <c r="Q646" s="35">
        <v>-5.4921909936707203E-2</v>
      </c>
      <c r="R646" s="35">
        <v>0.12328767123287675</v>
      </c>
      <c r="S646" s="35">
        <v>2.8863246294073344</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269</v>
      </c>
      <c r="B647" s="5" t="s">
        <v>115</v>
      </c>
      <c r="C647" s="34">
        <v>43836</v>
      </c>
      <c r="D647" s="34">
        <v>43861</v>
      </c>
      <c r="E647" s="35">
        <v>-7.0624966858152879E-3</v>
      </c>
      <c r="F647" s="35">
        <v>0.31788606976785594</v>
      </c>
      <c r="G647" s="35">
        <v>0.24433996216377582</v>
      </c>
      <c r="H647" s="35">
        <v>0.9277558469137015</v>
      </c>
      <c r="I647" s="35">
        <v>0.28757083870967742</v>
      </c>
      <c r="J647" s="35">
        <v>6.9775419354838719E-2</v>
      </c>
      <c r="K647" s="35">
        <v>0</v>
      </c>
      <c r="L647" s="35">
        <v>2.0768205283883418E-2</v>
      </c>
      <c r="M647" s="35">
        <v>0.33216614730394334</v>
      </c>
      <c r="N647" s="35">
        <v>0.36045327728680798</v>
      </c>
      <c r="O647" s="35">
        <v>3.2520276000000001E-2</v>
      </c>
      <c r="P647" s="35">
        <v>0.2260810320124961</v>
      </c>
      <c r="Q647" s="35">
        <v>-4.9217619936707195E-2</v>
      </c>
      <c r="R647" s="35">
        <v>0.12328767123287675</v>
      </c>
      <c r="S647" s="35">
        <v>2.8863246294073344</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269</v>
      </c>
      <c r="B648" s="5" t="s">
        <v>115</v>
      </c>
      <c r="C648" s="34">
        <v>43837</v>
      </c>
      <c r="D648" s="34">
        <v>43861</v>
      </c>
      <c r="E648" s="35">
        <v>-7.0624966858152879E-3</v>
      </c>
      <c r="F648" s="35">
        <v>0.32580273976785595</v>
      </c>
      <c r="G648" s="35">
        <v>0.24433996216377582</v>
      </c>
      <c r="H648" s="35">
        <v>0.9277558469137015</v>
      </c>
      <c r="I648" s="35">
        <v>0.28757083870967742</v>
      </c>
      <c r="J648" s="35">
        <v>6.9775419354838719E-2</v>
      </c>
      <c r="K648" s="35">
        <v>0</v>
      </c>
      <c r="L648" s="35">
        <v>2.0768205283883418E-2</v>
      </c>
      <c r="M648" s="35">
        <v>0.33216614730394334</v>
      </c>
      <c r="N648" s="35">
        <v>0.36045327728680798</v>
      </c>
      <c r="O648" s="35">
        <v>2.4098076000000003E-2</v>
      </c>
      <c r="P648" s="35">
        <v>0.2260810320124961</v>
      </c>
      <c r="Q648" s="35">
        <v>-4.8712089936707191E-2</v>
      </c>
      <c r="R648" s="35">
        <v>0.12328767123287675</v>
      </c>
      <c r="S648" s="35">
        <v>2.8863246294073344</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269</v>
      </c>
      <c r="B649" s="5" t="s">
        <v>115</v>
      </c>
      <c r="C649" s="34">
        <v>43838</v>
      </c>
      <c r="D649" s="34">
        <v>43861</v>
      </c>
      <c r="E649" s="35">
        <v>-7.0624966858152879E-3</v>
      </c>
      <c r="F649" s="35">
        <v>0.32580273976785595</v>
      </c>
      <c r="G649" s="35">
        <v>0.24433996216377582</v>
      </c>
      <c r="H649" s="35">
        <v>0.9277558469137015</v>
      </c>
      <c r="I649" s="35">
        <v>0.28757083870967742</v>
      </c>
      <c r="J649" s="35">
        <v>6.9775419354838719E-2</v>
      </c>
      <c r="K649" s="35">
        <v>0</v>
      </c>
      <c r="L649" s="35">
        <v>2.0768205283883418E-2</v>
      </c>
      <c r="M649" s="35">
        <v>0.33216614730394334</v>
      </c>
      <c r="N649" s="35">
        <v>0.36045327728680798</v>
      </c>
      <c r="O649" s="35">
        <v>2.8984418999999997E-2</v>
      </c>
      <c r="P649" s="35">
        <v>0.2260810320124961</v>
      </c>
      <c r="Q649" s="35">
        <v>-5.3598432936707192E-2</v>
      </c>
      <c r="R649" s="35">
        <v>0.12328767123287675</v>
      </c>
      <c r="S649" s="35">
        <v>2.8863246294073339</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269</v>
      </c>
      <c r="B650" s="5" t="s">
        <v>115</v>
      </c>
      <c r="C650" s="34">
        <v>43839</v>
      </c>
      <c r="D650" s="34">
        <v>43861</v>
      </c>
      <c r="E650" s="35">
        <v>-7.0624966858152879E-3</v>
      </c>
      <c r="F650" s="35">
        <v>0.32580273976785595</v>
      </c>
      <c r="G650" s="35">
        <v>0.24433996216377582</v>
      </c>
      <c r="H650" s="35">
        <v>0.9277558469137015</v>
      </c>
      <c r="I650" s="35">
        <v>0.28757083870967742</v>
      </c>
      <c r="J650" s="35">
        <v>6.9775419354838719E-2</v>
      </c>
      <c r="K650" s="35">
        <v>0</v>
      </c>
      <c r="L650" s="35">
        <v>2.0768205283883418E-2</v>
      </c>
      <c r="M650" s="35">
        <v>0.33216614730394334</v>
      </c>
      <c r="N650" s="35">
        <v>0.36045327728680798</v>
      </c>
      <c r="O650" s="35">
        <v>2.0857185E-2</v>
      </c>
      <c r="P650" s="35">
        <v>0.2260810320124961</v>
      </c>
      <c r="Q650" s="35">
        <v>-4.5471198936707195E-2</v>
      </c>
      <c r="R650" s="35">
        <v>0.12328767123287675</v>
      </c>
      <c r="S650" s="35">
        <v>2.8863246294073344</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269</v>
      </c>
      <c r="B651" s="5" t="s">
        <v>115</v>
      </c>
      <c r="C651" s="34">
        <v>43840</v>
      </c>
      <c r="D651" s="34">
        <v>43861</v>
      </c>
      <c r="E651" s="35">
        <v>-7.0624966858152879E-3</v>
      </c>
      <c r="F651" s="35">
        <v>0.32580273976785595</v>
      </c>
      <c r="G651" s="35">
        <v>0.24433996216377582</v>
      </c>
      <c r="H651" s="35">
        <v>0.9277558469137015</v>
      </c>
      <c r="I651" s="35">
        <v>0.28757083870967742</v>
      </c>
      <c r="J651" s="35">
        <v>6.9775419354838719E-2</v>
      </c>
      <c r="K651" s="35">
        <v>0</v>
      </c>
      <c r="L651" s="35">
        <v>2.0768205283883418E-2</v>
      </c>
      <c r="M651" s="35">
        <v>0.33216614730394334</v>
      </c>
      <c r="N651" s="35">
        <v>0.36045327728680798</v>
      </c>
      <c r="O651" s="35">
        <v>2.6908983000000001E-2</v>
      </c>
      <c r="P651" s="35">
        <v>0.2260810320124961</v>
      </c>
      <c r="Q651" s="35">
        <v>-5.1522996936707192E-2</v>
      </c>
      <c r="R651" s="35">
        <v>0.12328767123287675</v>
      </c>
      <c r="S651" s="35">
        <v>2.8863246294073344</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269</v>
      </c>
      <c r="B652" s="5" t="s">
        <v>115</v>
      </c>
      <c r="C652" s="34">
        <v>43841</v>
      </c>
      <c r="D652" s="34">
        <v>43861</v>
      </c>
      <c r="E652" s="35">
        <v>-7.0624966858152879E-3</v>
      </c>
      <c r="F652" s="35">
        <v>0.32580273976785595</v>
      </c>
      <c r="G652" s="35">
        <v>0.24433996216377582</v>
      </c>
      <c r="H652" s="35">
        <v>0.9277558469137015</v>
      </c>
      <c r="I652" s="35">
        <v>0.28757083870967742</v>
      </c>
      <c r="J652" s="35">
        <v>6.9775419354838719E-2</v>
      </c>
      <c r="K652" s="35">
        <v>0</v>
      </c>
      <c r="L652" s="35">
        <v>2.0768205283883418E-2</v>
      </c>
      <c r="M652" s="35">
        <v>0.33216614730394334</v>
      </c>
      <c r="N652" s="35">
        <v>0.36045327728680798</v>
      </c>
      <c r="O652" s="35">
        <v>3.0081492000000001E-2</v>
      </c>
      <c r="P652" s="35">
        <v>0.2260810320124961</v>
      </c>
      <c r="Q652" s="35">
        <v>-5.4695505936707196E-2</v>
      </c>
      <c r="R652" s="35">
        <v>0.12328767123287675</v>
      </c>
      <c r="S652" s="35">
        <v>2.8863246294073339</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269</v>
      </c>
      <c r="B653" s="5" t="s">
        <v>115</v>
      </c>
      <c r="C653" s="34">
        <v>43842</v>
      </c>
      <c r="D653" s="34">
        <v>43861</v>
      </c>
      <c r="E653" s="35">
        <v>-7.0624966858152879E-3</v>
      </c>
      <c r="F653" s="35">
        <v>0.32580273976785595</v>
      </c>
      <c r="G653" s="35">
        <v>0.24433996216377582</v>
      </c>
      <c r="H653" s="35">
        <v>0.9277558469137015</v>
      </c>
      <c r="I653" s="35">
        <v>0.28757083870967742</v>
      </c>
      <c r="J653" s="35">
        <v>6.9775419354838719E-2</v>
      </c>
      <c r="K653" s="35">
        <v>0</v>
      </c>
      <c r="L653" s="35">
        <v>2.0768205283883418E-2</v>
      </c>
      <c r="M653" s="35">
        <v>0.33216614730394334</v>
      </c>
      <c r="N653" s="35">
        <v>0.36045327728680798</v>
      </c>
      <c r="O653" s="35">
        <v>2.9450700000000003E-2</v>
      </c>
      <c r="P653" s="35">
        <v>0.2260810320124961</v>
      </c>
      <c r="Q653" s="35">
        <v>-5.4064713936707191E-2</v>
      </c>
      <c r="R653" s="35">
        <v>0.12328767123287675</v>
      </c>
      <c r="S653" s="35">
        <v>2.8863246294073344</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270</v>
      </c>
      <c r="B654" s="5" t="s">
        <v>115</v>
      </c>
      <c r="C654" s="34">
        <v>43843</v>
      </c>
      <c r="D654" s="34">
        <v>43861</v>
      </c>
      <c r="E654" s="35">
        <v>-7.0624966858152879E-3</v>
      </c>
      <c r="F654" s="35">
        <v>0.32580273976785595</v>
      </c>
      <c r="G654" s="35">
        <v>0.24433996216377582</v>
      </c>
      <c r="H654" s="35">
        <v>0.9277558469137015</v>
      </c>
      <c r="I654" s="35">
        <v>0.28757083870967742</v>
      </c>
      <c r="J654" s="35">
        <v>6.9775419354838719E-2</v>
      </c>
      <c r="K654" s="35">
        <v>0</v>
      </c>
      <c r="L654" s="35">
        <v>2.0768205283883418E-2</v>
      </c>
      <c r="M654" s="35">
        <v>0.33216614730394334</v>
      </c>
      <c r="N654" s="35">
        <v>0.36045327728680798</v>
      </c>
      <c r="O654" s="35">
        <v>2.8490382000000002E-2</v>
      </c>
      <c r="P654" s="35">
        <v>0.2260810320124961</v>
      </c>
      <c r="Q654" s="35">
        <v>-5.3104395936707204E-2</v>
      </c>
      <c r="R654" s="35">
        <v>0.12328767123287675</v>
      </c>
      <c r="S654" s="35">
        <v>2.8863246294073344</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270</v>
      </c>
      <c r="B655" s="5" t="s">
        <v>115</v>
      </c>
      <c r="C655" s="34">
        <v>43844</v>
      </c>
      <c r="D655" s="34">
        <v>43861</v>
      </c>
      <c r="E655" s="35">
        <v>-7.0624966858152879E-3</v>
      </c>
      <c r="F655" s="35">
        <v>0.32580273976785595</v>
      </c>
      <c r="G655" s="35">
        <v>0.24433996216377582</v>
      </c>
      <c r="H655" s="35">
        <v>0.9277558469137015</v>
      </c>
      <c r="I655" s="35">
        <v>0.28757083870967742</v>
      </c>
      <c r="J655" s="35">
        <v>6.9775419354838719E-2</v>
      </c>
      <c r="K655" s="35">
        <v>0</v>
      </c>
      <c r="L655" s="35">
        <v>2.0768205283883418E-2</v>
      </c>
      <c r="M655" s="35">
        <v>0.33216614730394334</v>
      </c>
      <c r="N655" s="35">
        <v>0.36045327728680798</v>
      </c>
      <c r="O655" s="35">
        <v>2.9782557000000001E-2</v>
      </c>
      <c r="P655" s="35">
        <v>0.2260810320124961</v>
      </c>
      <c r="Q655" s="35">
        <v>-5.4396570936707196E-2</v>
      </c>
      <c r="R655" s="35">
        <v>0.12328767123287675</v>
      </c>
      <c r="S655" s="35">
        <v>2.8863246294073339</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270</v>
      </c>
      <c r="B656" s="5" t="s">
        <v>115</v>
      </c>
      <c r="C656" s="34">
        <v>43845</v>
      </c>
      <c r="D656" s="34">
        <v>43861</v>
      </c>
      <c r="E656" s="35">
        <v>-7.0624966858152879E-3</v>
      </c>
      <c r="F656" s="35">
        <v>0.32580273976785595</v>
      </c>
      <c r="G656" s="35">
        <v>0.24433996216377582</v>
      </c>
      <c r="H656" s="35">
        <v>0.9277558469137015</v>
      </c>
      <c r="I656" s="35">
        <v>0.28757083870967742</v>
      </c>
      <c r="J656" s="35">
        <v>6.9775419354838719E-2</v>
      </c>
      <c r="K656" s="35">
        <v>0</v>
      </c>
      <c r="L656" s="35">
        <v>2.0768205283883418E-2</v>
      </c>
      <c r="M656" s="35">
        <v>0.33216614730394334</v>
      </c>
      <c r="N656" s="35">
        <v>0.36045327728680798</v>
      </c>
      <c r="O656" s="35">
        <v>3.5053226999999999E-2</v>
      </c>
      <c r="P656" s="35">
        <v>0.2260810320124961</v>
      </c>
      <c r="Q656" s="35">
        <v>-5.966724093670718E-2</v>
      </c>
      <c r="R656" s="35">
        <v>0.12328767123287675</v>
      </c>
      <c r="S656" s="35">
        <v>2.8863246294073344</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270</v>
      </c>
      <c r="B657" s="5" t="s">
        <v>115</v>
      </c>
      <c r="C657" s="34">
        <v>43846</v>
      </c>
      <c r="D657" s="34">
        <v>43861</v>
      </c>
      <c r="E657" s="35">
        <v>-7.0624966858152879E-3</v>
      </c>
      <c r="F657" s="35">
        <v>0.32580273976785595</v>
      </c>
      <c r="G657" s="35">
        <v>0.24433996216377582</v>
      </c>
      <c r="H657" s="35">
        <v>0.9277558469137015</v>
      </c>
      <c r="I657" s="35">
        <v>0.28757083870967742</v>
      </c>
      <c r="J657" s="35">
        <v>6.9775419354838719E-2</v>
      </c>
      <c r="K657" s="35">
        <v>0</v>
      </c>
      <c r="L657" s="35">
        <v>2.0768205283883418E-2</v>
      </c>
      <c r="M657" s="35">
        <v>0.33216614730394334</v>
      </c>
      <c r="N657" s="35">
        <v>0.36045327728680798</v>
      </c>
      <c r="O657" s="35">
        <v>2.7477693000000001E-2</v>
      </c>
      <c r="P657" s="35">
        <v>0.2260810320124961</v>
      </c>
      <c r="Q657" s="35">
        <v>-5.2091706936707192E-2</v>
      </c>
      <c r="R657" s="35">
        <v>0.12328767123287675</v>
      </c>
      <c r="S657" s="35">
        <v>2.8863246294073339</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270</v>
      </c>
      <c r="B658" s="5" t="s">
        <v>115</v>
      </c>
      <c r="C658" s="34">
        <v>43847</v>
      </c>
      <c r="D658" s="34">
        <v>43861</v>
      </c>
      <c r="E658" s="35">
        <v>-7.0624966858152879E-3</v>
      </c>
      <c r="F658" s="35">
        <v>0.31993606976785594</v>
      </c>
      <c r="G658" s="35">
        <v>0.24433996216377582</v>
      </c>
      <c r="H658" s="35">
        <v>0.9277558469137015</v>
      </c>
      <c r="I658" s="35">
        <v>0.28757083870967742</v>
      </c>
      <c r="J658" s="35">
        <v>6.9775419354838719E-2</v>
      </c>
      <c r="K658" s="35">
        <v>0</v>
      </c>
      <c r="L658" s="35">
        <v>2.0768205283883418E-2</v>
      </c>
      <c r="M658" s="35">
        <v>0.33216614730394334</v>
      </c>
      <c r="N658" s="35">
        <v>0.36045327728680798</v>
      </c>
      <c r="O658" s="35">
        <v>2.6649838999999998E-2</v>
      </c>
      <c r="P658" s="35">
        <v>0.2260810320124961</v>
      </c>
      <c r="Q658" s="35">
        <v>-4.5397182936707185E-2</v>
      </c>
      <c r="R658" s="35">
        <v>0.12328767123287675</v>
      </c>
      <c r="S658" s="35">
        <v>2.8863246294073344</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270</v>
      </c>
      <c r="B659" s="5" t="s">
        <v>115</v>
      </c>
      <c r="C659" s="34">
        <v>43848</v>
      </c>
      <c r="D659" s="34">
        <v>43861</v>
      </c>
      <c r="E659" s="35">
        <v>-7.0624966858152879E-3</v>
      </c>
      <c r="F659" s="35">
        <v>0.32580273976785595</v>
      </c>
      <c r="G659" s="35">
        <v>0.24433996216377582</v>
      </c>
      <c r="H659" s="35">
        <v>0.9277558469137015</v>
      </c>
      <c r="I659" s="35">
        <v>0.28757083870967742</v>
      </c>
      <c r="J659" s="35">
        <v>6.9775419354838719E-2</v>
      </c>
      <c r="K659" s="35">
        <v>0</v>
      </c>
      <c r="L659" s="35">
        <v>2.0768205283883418E-2</v>
      </c>
      <c r="M659" s="35">
        <v>0.33216614730394334</v>
      </c>
      <c r="N659" s="35">
        <v>0.36045327728680798</v>
      </c>
      <c r="O659" s="35">
        <v>2.1773646000000001E-2</v>
      </c>
      <c r="P659" s="35">
        <v>0.2260810320124961</v>
      </c>
      <c r="Q659" s="35">
        <v>-4.6387659936707203E-2</v>
      </c>
      <c r="R659" s="35">
        <v>0.12328767123287675</v>
      </c>
      <c r="S659" s="35">
        <v>2.8863246294073344</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270</v>
      </c>
      <c r="B660" s="5" t="s">
        <v>115</v>
      </c>
      <c r="C660" s="34">
        <v>43849</v>
      </c>
      <c r="D660" s="34">
        <v>43861</v>
      </c>
      <c r="E660" s="35">
        <v>-7.0624966858152879E-3</v>
      </c>
      <c r="F660" s="35">
        <v>0.32580273976785595</v>
      </c>
      <c r="G660" s="35">
        <v>0.24433996216377582</v>
      </c>
      <c r="H660" s="35">
        <v>0.9277558469137015</v>
      </c>
      <c r="I660" s="35">
        <v>0.28757083870967742</v>
      </c>
      <c r="J660" s="35">
        <v>6.9775419354838719E-2</v>
      </c>
      <c r="K660" s="35">
        <v>0</v>
      </c>
      <c r="L660" s="35">
        <v>2.0768205283883418E-2</v>
      </c>
      <c r="M660" s="35">
        <v>0.33216614730394334</v>
      </c>
      <c r="N660" s="35">
        <v>0.36045327728680798</v>
      </c>
      <c r="O660" s="35">
        <v>2.1668283000000003E-2</v>
      </c>
      <c r="P660" s="35">
        <v>0.2260810320124961</v>
      </c>
      <c r="Q660" s="35">
        <v>-4.6282296936707205E-2</v>
      </c>
      <c r="R660" s="35">
        <v>0.12328767123287675</v>
      </c>
      <c r="S660" s="35">
        <v>2.8863246294073339</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271</v>
      </c>
      <c r="B661" s="5" t="s">
        <v>115</v>
      </c>
      <c r="C661" s="34">
        <v>43850</v>
      </c>
      <c r="D661" s="34">
        <v>43861</v>
      </c>
      <c r="E661" s="35">
        <v>-7.0624966858152879E-3</v>
      </c>
      <c r="F661" s="35">
        <v>0.32580273976785595</v>
      </c>
      <c r="G661" s="35">
        <v>0.24433996216377582</v>
      </c>
      <c r="H661" s="35">
        <v>0.9277558469137015</v>
      </c>
      <c r="I661" s="35">
        <v>0.28757083870967742</v>
      </c>
      <c r="J661" s="35">
        <v>6.9775419354838719E-2</v>
      </c>
      <c r="K661" s="35">
        <v>0</v>
      </c>
      <c r="L661" s="35">
        <v>2.0768205283883418E-2</v>
      </c>
      <c r="M661" s="35">
        <v>0.33216614730394334</v>
      </c>
      <c r="N661" s="35">
        <v>0.36045327728680798</v>
      </c>
      <c r="O661" s="35">
        <v>3.0042351000000002E-2</v>
      </c>
      <c r="P661" s="35">
        <v>0.2260810320124961</v>
      </c>
      <c r="Q661" s="35">
        <v>-5.465636493670719E-2</v>
      </c>
      <c r="R661" s="35">
        <v>0.12328767123287675</v>
      </c>
      <c r="S661" s="35">
        <v>2.8863246294073344</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271</v>
      </c>
      <c r="B662" s="5" t="s">
        <v>115</v>
      </c>
      <c r="C662" s="34">
        <v>43851</v>
      </c>
      <c r="D662" s="34">
        <v>43861</v>
      </c>
      <c r="E662" s="35">
        <v>-7.0624966858152879E-3</v>
      </c>
      <c r="F662" s="35">
        <v>0.32580273976785595</v>
      </c>
      <c r="G662" s="35">
        <v>0.24433996216377582</v>
      </c>
      <c r="H662" s="35">
        <v>0.9277558469137015</v>
      </c>
      <c r="I662" s="35">
        <v>0.28757083870967742</v>
      </c>
      <c r="J662" s="35">
        <v>6.9775419354838719E-2</v>
      </c>
      <c r="K662" s="35">
        <v>0</v>
      </c>
      <c r="L662" s="35">
        <v>2.0768205283883418E-2</v>
      </c>
      <c r="M662" s="35">
        <v>0.33216614730394334</v>
      </c>
      <c r="N662" s="35">
        <v>0.36045327728680798</v>
      </c>
      <c r="O662" s="35">
        <v>2.5354890000000005E-2</v>
      </c>
      <c r="P662" s="35">
        <v>0.2260810320124961</v>
      </c>
      <c r="Q662" s="35">
        <v>-4.99689039367072E-2</v>
      </c>
      <c r="R662" s="35">
        <v>0.12328767123287675</v>
      </c>
      <c r="S662" s="35">
        <v>2.8863246294073344</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271</v>
      </c>
      <c r="B663" s="5" t="s">
        <v>115</v>
      </c>
      <c r="C663" s="34">
        <v>43852</v>
      </c>
      <c r="D663" s="34">
        <v>43861</v>
      </c>
      <c r="E663" s="35">
        <v>-7.0624966858152879E-3</v>
      </c>
      <c r="F663" s="35">
        <v>0.32580273976785595</v>
      </c>
      <c r="G663" s="35">
        <v>0.24433996216377582</v>
      </c>
      <c r="H663" s="35">
        <v>0.9277558469137015</v>
      </c>
      <c r="I663" s="35">
        <v>0.28757083870967742</v>
      </c>
      <c r="J663" s="35">
        <v>6.9775419354838719E-2</v>
      </c>
      <c r="K663" s="35">
        <v>0</v>
      </c>
      <c r="L663" s="35">
        <v>2.0768205283883418E-2</v>
      </c>
      <c r="M663" s="35">
        <v>0.33216614730394334</v>
      </c>
      <c r="N663" s="35">
        <v>0.36045327728680798</v>
      </c>
      <c r="O663" s="35">
        <v>3.1244274000000002E-2</v>
      </c>
      <c r="P663" s="35">
        <v>0.2260810320124961</v>
      </c>
      <c r="Q663" s="35">
        <v>-5.5858287936707197E-2</v>
      </c>
      <c r="R663" s="35">
        <v>0.12328767123287675</v>
      </c>
      <c r="S663" s="35">
        <v>2.8863246294073344</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271</v>
      </c>
      <c r="B664" s="5" t="s">
        <v>115</v>
      </c>
      <c r="C664" s="34">
        <v>43853</v>
      </c>
      <c r="D664" s="34">
        <v>43861</v>
      </c>
      <c r="E664" s="35">
        <v>-7.0624966858152879E-3</v>
      </c>
      <c r="F664" s="35">
        <v>0.32580273976785595</v>
      </c>
      <c r="G664" s="35">
        <v>0.24433996216377582</v>
      </c>
      <c r="H664" s="35">
        <v>0.9277558469137015</v>
      </c>
      <c r="I664" s="35">
        <v>0.28757083870967742</v>
      </c>
      <c r="J664" s="35">
        <v>6.9775419354838719E-2</v>
      </c>
      <c r="K664" s="35">
        <v>0</v>
      </c>
      <c r="L664" s="35">
        <v>2.0768205283883418E-2</v>
      </c>
      <c r="M664" s="35">
        <v>0.33216614730394334</v>
      </c>
      <c r="N664" s="35">
        <v>0.36045327728680798</v>
      </c>
      <c r="O664" s="35">
        <v>2.3753034000000003E-2</v>
      </c>
      <c r="P664" s="35">
        <v>0.2260810320124961</v>
      </c>
      <c r="Q664" s="35">
        <v>-4.8367047936707201E-2</v>
      </c>
      <c r="R664" s="35">
        <v>0.12328767123287675</v>
      </c>
      <c r="S664" s="35">
        <v>2.8863246294073339</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271</v>
      </c>
      <c r="B665" s="5" t="s">
        <v>115</v>
      </c>
      <c r="C665" s="34">
        <v>43854</v>
      </c>
      <c r="D665" s="34">
        <v>43861</v>
      </c>
      <c r="E665" s="35">
        <v>-7.0624966858152879E-3</v>
      </c>
      <c r="F665" s="35">
        <v>0.32580273976785595</v>
      </c>
      <c r="G665" s="35">
        <v>0.24433996216377582</v>
      </c>
      <c r="H665" s="35">
        <v>0.9277558469137015</v>
      </c>
      <c r="I665" s="35">
        <v>0.28757083870967742</v>
      </c>
      <c r="J665" s="35">
        <v>6.9775419354838719E-2</v>
      </c>
      <c r="K665" s="35">
        <v>0</v>
      </c>
      <c r="L665" s="35">
        <v>2.0768205283883418E-2</v>
      </c>
      <c r="M665" s="35">
        <v>0.33216614730394334</v>
      </c>
      <c r="N665" s="35">
        <v>0.36045327728680798</v>
      </c>
      <c r="O665" s="35">
        <v>1.1303937E-2</v>
      </c>
      <c r="P665" s="35">
        <v>0.2260810320124961</v>
      </c>
      <c r="Q665" s="35">
        <v>-3.5917950936707195E-2</v>
      </c>
      <c r="R665" s="35">
        <v>0.12328767123287675</v>
      </c>
      <c r="S665" s="35">
        <v>2.8863246294073344</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271</v>
      </c>
      <c r="B666" s="5" t="s">
        <v>115</v>
      </c>
      <c r="C666" s="34">
        <v>43855</v>
      </c>
      <c r="D666" s="34">
        <v>43861</v>
      </c>
      <c r="E666" s="35">
        <v>-7.0624966858152879E-3</v>
      </c>
      <c r="F666" s="35">
        <v>0.32580273976785595</v>
      </c>
      <c r="G666" s="35">
        <v>0.24433996216377582</v>
      </c>
      <c r="H666" s="35">
        <v>0.9277558469137015</v>
      </c>
      <c r="I666" s="35">
        <v>0.28757083870967742</v>
      </c>
      <c r="J666" s="35">
        <v>6.9775419354838719E-2</v>
      </c>
      <c r="K666" s="35">
        <v>0</v>
      </c>
      <c r="L666" s="35">
        <v>2.0768205283883418E-2</v>
      </c>
      <c r="M666" s="35">
        <v>0.33216614730394334</v>
      </c>
      <c r="N666" s="35">
        <v>0.36045327728680798</v>
      </c>
      <c r="O666" s="35">
        <v>1.8950733000000001E-2</v>
      </c>
      <c r="P666" s="35">
        <v>0.2260810320124961</v>
      </c>
      <c r="Q666" s="35">
        <v>-4.3564746936707192E-2</v>
      </c>
      <c r="R666" s="35">
        <v>0.12328767123287675</v>
      </c>
      <c r="S666" s="35">
        <v>2.8863246294073344</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271</v>
      </c>
      <c r="B667" s="5" t="s">
        <v>115</v>
      </c>
      <c r="C667" s="34">
        <v>43856</v>
      </c>
      <c r="D667" s="34">
        <v>43861</v>
      </c>
      <c r="E667" s="35">
        <v>-7.0624966858152879E-3</v>
      </c>
      <c r="F667" s="35">
        <v>0.32580273976785595</v>
      </c>
      <c r="G667" s="35">
        <v>0.24433996216377582</v>
      </c>
      <c r="H667" s="35">
        <v>0.9277558469137015</v>
      </c>
      <c r="I667" s="35">
        <v>0.28757083870967742</v>
      </c>
      <c r="J667" s="35">
        <v>6.9775419354838719E-2</v>
      </c>
      <c r="K667" s="35">
        <v>0</v>
      </c>
      <c r="L667" s="35">
        <v>2.0768205283883418E-2</v>
      </c>
      <c r="M667" s="35">
        <v>0.33216614730394334</v>
      </c>
      <c r="N667" s="35">
        <v>0.36045327728680798</v>
      </c>
      <c r="O667" s="35">
        <v>1.8884043E-2</v>
      </c>
      <c r="P667" s="35">
        <v>0.2260810320124961</v>
      </c>
      <c r="Q667" s="35">
        <v>-4.3498056936707198E-2</v>
      </c>
      <c r="R667" s="35">
        <v>0.12328767123287675</v>
      </c>
      <c r="S667" s="35">
        <v>2.8863246294073339</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272</v>
      </c>
      <c r="B668" s="5" t="s">
        <v>115</v>
      </c>
      <c r="C668" s="34">
        <v>43857</v>
      </c>
      <c r="D668" s="34">
        <v>43861</v>
      </c>
      <c r="E668" s="35">
        <v>-7.0624966858152879E-3</v>
      </c>
      <c r="F668" s="35">
        <v>0.32580273976785595</v>
      </c>
      <c r="G668" s="35">
        <v>0.24433996216377582</v>
      </c>
      <c r="H668" s="35">
        <v>0.9277558469137015</v>
      </c>
      <c r="I668" s="35">
        <v>0.28757083870967742</v>
      </c>
      <c r="J668" s="35">
        <v>6.9775419354838719E-2</v>
      </c>
      <c r="K668" s="35">
        <v>0</v>
      </c>
      <c r="L668" s="35">
        <v>2.0768205283883418E-2</v>
      </c>
      <c r="M668" s="35">
        <v>0.33216614730394334</v>
      </c>
      <c r="N668" s="35">
        <v>0.36045327728680798</v>
      </c>
      <c r="O668" s="35">
        <v>1.8376668000000002E-2</v>
      </c>
      <c r="P668" s="35">
        <v>0.2260810320124961</v>
      </c>
      <c r="Q668" s="35">
        <v>-4.2990681936707194E-2</v>
      </c>
      <c r="R668" s="35">
        <v>0.12328767123287675</v>
      </c>
      <c r="S668" s="35">
        <v>2.8863246294073344</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272</v>
      </c>
      <c r="B669" s="5" t="s">
        <v>115</v>
      </c>
      <c r="C669" s="34">
        <v>43858</v>
      </c>
      <c r="D669" s="34">
        <v>43861</v>
      </c>
      <c r="E669" s="35">
        <v>-7.0624966858152879E-3</v>
      </c>
      <c r="F669" s="35">
        <v>0.32580273976785595</v>
      </c>
      <c r="G669" s="35">
        <v>0.24433996216377582</v>
      </c>
      <c r="H669" s="35">
        <v>0.9277558469137015</v>
      </c>
      <c r="I669" s="35">
        <v>0.28757083870967742</v>
      </c>
      <c r="J669" s="35">
        <v>6.9775419354838719E-2</v>
      </c>
      <c r="K669" s="35">
        <v>0</v>
      </c>
      <c r="L669" s="35">
        <v>2.0768205283883418E-2</v>
      </c>
      <c r="M669" s="35">
        <v>0.33216614730394334</v>
      </c>
      <c r="N669" s="35">
        <v>0.36045327728680798</v>
      </c>
      <c r="O669" s="35">
        <v>2.3640390000000004E-2</v>
      </c>
      <c r="P669" s="35">
        <v>0.2260810320124961</v>
      </c>
      <c r="Q669" s="35">
        <v>-4.8254403936707199E-2</v>
      </c>
      <c r="R669" s="35">
        <v>0.12328767123287675</v>
      </c>
      <c r="S669" s="35">
        <v>2.8863246294073344</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272</v>
      </c>
      <c r="B670" s="5" t="s">
        <v>115</v>
      </c>
      <c r="C670" s="34">
        <v>43859</v>
      </c>
      <c r="D670" s="34">
        <v>43861</v>
      </c>
      <c r="E670" s="35">
        <v>-7.0624966858152879E-3</v>
      </c>
      <c r="F670" s="35">
        <v>0.31646939976785593</v>
      </c>
      <c r="G670" s="35">
        <v>0.24433996216377582</v>
      </c>
      <c r="H670" s="35">
        <v>0.9277558469137015</v>
      </c>
      <c r="I670" s="35">
        <v>0.28757083870967742</v>
      </c>
      <c r="J670" s="35">
        <v>6.9775419354838719E-2</v>
      </c>
      <c r="K670" s="35">
        <v>0</v>
      </c>
      <c r="L670" s="35">
        <v>2.0768205283883418E-2</v>
      </c>
      <c r="M670" s="35">
        <v>0.33216614730394334</v>
      </c>
      <c r="N670" s="35">
        <v>0.36045327728680798</v>
      </c>
      <c r="O670" s="35">
        <v>3.9600969999999999E-2</v>
      </c>
      <c r="P670" s="35">
        <v>0.2260810320124961</v>
      </c>
      <c r="Q670" s="35">
        <v>-5.4881643936707199E-2</v>
      </c>
      <c r="R670" s="35">
        <v>0.12328767123287675</v>
      </c>
      <c r="S670" s="35">
        <v>2.8863246294073344</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272</v>
      </c>
      <c r="B671" s="5" t="s">
        <v>115</v>
      </c>
      <c r="C671" s="34">
        <v>43860</v>
      </c>
      <c r="D671" s="34">
        <v>43861</v>
      </c>
      <c r="E671" s="35">
        <v>-7.0624966858152879E-3</v>
      </c>
      <c r="F671" s="35">
        <v>0.31996939976785593</v>
      </c>
      <c r="G671" s="35">
        <v>0.24433996216377582</v>
      </c>
      <c r="H671" s="35">
        <v>0.9277558469137015</v>
      </c>
      <c r="I671" s="35">
        <v>0.28757083870967742</v>
      </c>
      <c r="J671" s="35">
        <v>6.9775419354838719E-2</v>
      </c>
      <c r="K671" s="35">
        <v>0</v>
      </c>
      <c r="L671" s="35">
        <v>2.0768205283883418E-2</v>
      </c>
      <c r="M671" s="35">
        <v>0.33216614730394334</v>
      </c>
      <c r="N671" s="35">
        <v>0.36045327728680798</v>
      </c>
      <c r="O671" s="35">
        <v>2.8145042000000002E-2</v>
      </c>
      <c r="P671" s="35">
        <v>0.2260810320124961</v>
      </c>
      <c r="Q671" s="35">
        <v>-4.6925715936707198E-2</v>
      </c>
      <c r="R671" s="35">
        <v>0.12328767123287675</v>
      </c>
      <c r="S671" s="35">
        <v>2.8863246294073339</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272</v>
      </c>
      <c r="B672" s="5" t="s">
        <v>115</v>
      </c>
      <c r="C672" s="34">
        <v>43861</v>
      </c>
      <c r="D672" s="34">
        <v>43861</v>
      </c>
      <c r="E672" s="35">
        <v>-7.0624966858152879E-3</v>
      </c>
      <c r="F672" s="35">
        <v>0.32580273976785595</v>
      </c>
      <c r="G672" s="35">
        <v>0.24433996216377582</v>
      </c>
      <c r="H672" s="35">
        <v>0.9277558469137015</v>
      </c>
      <c r="I672" s="35">
        <v>0.28757083870967742</v>
      </c>
      <c r="J672" s="35">
        <v>6.9775419354838719E-2</v>
      </c>
      <c r="K672" s="35">
        <v>0</v>
      </c>
      <c r="L672" s="35">
        <v>2.0768205283883418E-2</v>
      </c>
      <c r="M672" s="35">
        <v>0.33216614730394334</v>
      </c>
      <c r="N672" s="35">
        <v>0.36045327728680798</v>
      </c>
      <c r="O672" s="35">
        <v>1.6768035000000001E-2</v>
      </c>
      <c r="P672" s="35">
        <v>0.2260810320124961</v>
      </c>
      <c r="Q672" s="35">
        <v>-4.1382048936707196E-2</v>
      </c>
      <c r="R672" s="35">
        <v>0.12328767123287675</v>
      </c>
      <c r="S672" s="35">
        <v>2.8863246294073344</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272</v>
      </c>
      <c r="B673" s="5" t="s">
        <v>116</v>
      </c>
      <c r="C673" s="34">
        <v>43862</v>
      </c>
      <c r="D673" s="34">
        <v>43890</v>
      </c>
      <c r="E673" s="35">
        <v>5.6141283567525374E-2</v>
      </c>
      <c r="F673" s="35">
        <v>0.44585369914007433</v>
      </c>
      <c r="G673" s="35">
        <v>0.22477477242538094</v>
      </c>
      <c r="H673" s="35">
        <v>0.92596452071792845</v>
      </c>
      <c r="I673" s="35">
        <v>0.26965202093596058</v>
      </c>
      <c r="J673" s="35">
        <v>6.5427655172413807E-2</v>
      </c>
      <c r="K673" s="35">
        <v>0</v>
      </c>
      <c r="L673" s="35">
        <v>4.1114148558529656E-3</v>
      </c>
      <c r="M673" s="35">
        <v>0.30043478681711844</v>
      </c>
      <c r="N673" s="35">
        <v>0.38205126320463667</v>
      </c>
      <c r="O673" s="35">
        <v>3.1747703000000002E-2</v>
      </c>
      <c r="P673" s="35">
        <v>0.19724147111130719</v>
      </c>
      <c r="Q673" s="35">
        <v>4.7264537749780754E-2</v>
      </c>
      <c r="R673" s="35">
        <v>0.11903637222484652</v>
      </c>
      <c r="S673" s="35">
        <v>3.0697015009228261</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272</v>
      </c>
      <c r="B674" s="5" t="s">
        <v>116</v>
      </c>
      <c r="C674" s="34">
        <v>43863</v>
      </c>
      <c r="D674" s="34">
        <v>43890</v>
      </c>
      <c r="E674" s="35">
        <v>5.6141283567525374E-2</v>
      </c>
      <c r="F674" s="35">
        <v>0.45067036914007441</v>
      </c>
      <c r="G674" s="35">
        <v>0.22477477242538094</v>
      </c>
      <c r="H674" s="35">
        <v>0.92596452071792845</v>
      </c>
      <c r="I674" s="35">
        <v>0.26965202093596058</v>
      </c>
      <c r="J674" s="35">
        <v>6.5427655172413807E-2</v>
      </c>
      <c r="K674" s="35">
        <v>0</v>
      </c>
      <c r="L674" s="35">
        <v>4.1114148558529656E-3</v>
      </c>
      <c r="M674" s="35">
        <v>0.30043478681711844</v>
      </c>
      <c r="N674" s="35">
        <v>0.38205126320463673</v>
      </c>
      <c r="O674" s="35">
        <v>2.8653822000000002E-2</v>
      </c>
      <c r="P674" s="35">
        <v>0.19724147111130719</v>
      </c>
      <c r="Q674" s="35">
        <v>4.5541748749780744E-2</v>
      </c>
      <c r="R674" s="35">
        <v>0.11903637222484652</v>
      </c>
      <c r="S674" s="35">
        <v>3.0697015009228266</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273</v>
      </c>
      <c r="B675" s="5" t="s">
        <v>116</v>
      </c>
      <c r="C675" s="34">
        <v>43864</v>
      </c>
      <c r="D675" s="34">
        <v>43890</v>
      </c>
      <c r="E675" s="35">
        <v>5.6141283567525374E-2</v>
      </c>
      <c r="F675" s="35">
        <v>0.45067036914007441</v>
      </c>
      <c r="G675" s="35">
        <v>0.22477477242538094</v>
      </c>
      <c r="H675" s="35">
        <v>0.92596452071792845</v>
      </c>
      <c r="I675" s="35">
        <v>0.26965202093596058</v>
      </c>
      <c r="J675" s="35">
        <v>6.5427655172413807E-2</v>
      </c>
      <c r="K675" s="35">
        <v>0</v>
      </c>
      <c r="L675" s="35">
        <v>4.1114148558529656E-3</v>
      </c>
      <c r="M675" s="35">
        <v>0.30043478681711844</v>
      </c>
      <c r="N675" s="35">
        <v>0.38205126320463673</v>
      </c>
      <c r="O675" s="35">
        <v>3.0848220000000003E-2</v>
      </c>
      <c r="P675" s="35">
        <v>0.19724147111130719</v>
      </c>
      <c r="Q675" s="35">
        <v>4.3347350749780744E-2</v>
      </c>
      <c r="R675" s="35">
        <v>0.11903637222484652</v>
      </c>
      <c r="S675" s="35">
        <v>3.0697015009228266</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273</v>
      </c>
      <c r="B676" s="5" t="s">
        <v>116</v>
      </c>
      <c r="C676" s="34">
        <v>43865</v>
      </c>
      <c r="D676" s="34">
        <v>43890</v>
      </c>
      <c r="E676" s="35">
        <v>5.6141283567525374E-2</v>
      </c>
      <c r="F676" s="35">
        <v>0.44667036914007441</v>
      </c>
      <c r="G676" s="35">
        <v>0.22477477242538094</v>
      </c>
      <c r="H676" s="35">
        <v>0.92596452071792845</v>
      </c>
      <c r="I676" s="35">
        <v>0.26965202093596058</v>
      </c>
      <c r="J676" s="35">
        <v>6.5427655172413807E-2</v>
      </c>
      <c r="K676" s="35">
        <v>0</v>
      </c>
      <c r="L676" s="35">
        <v>4.1114148558529656E-3</v>
      </c>
      <c r="M676" s="35">
        <v>0.30043478681711844</v>
      </c>
      <c r="N676" s="35">
        <v>0.38205126320463667</v>
      </c>
      <c r="O676" s="35">
        <v>4.187130700000001E-2</v>
      </c>
      <c r="P676" s="35">
        <v>0.19724147111130719</v>
      </c>
      <c r="Q676" s="35">
        <v>3.6324263749780747E-2</v>
      </c>
      <c r="R676" s="35">
        <v>0.11903637222484652</v>
      </c>
      <c r="S676" s="35">
        <v>3.0697015009228257</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273</v>
      </c>
      <c r="B677" s="5" t="s">
        <v>116</v>
      </c>
      <c r="C677" s="34">
        <v>43866</v>
      </c>
      <c r="D677" s="34">
        <v>43890</v>
      </c>
      <c r="E677" s="35">
        <v>5.6141283567525374E-2</v>
      </c>
      <c r="F677" s="35">
        <v>0.45067036914007441</v>
      </c>
      <c r="G677" s="35">
        <v>0.22477477242538094</v>
      </c>
      <c r="H677" s="35">
        <v>0.92596452071792845</v>
      </c>
      <c r="I677" s="35">
        <v>0.26965202093596058</v>
      </c>
      <c r="J677" s="35">
        <v>6.5427655172413807E-2</v>
      </c>
      <c r="K677" s="35">
        <v>0</v>
      </c>
      <c r="L677" s="35">
        <v>4.1114148558529656E-3</v>
      </c>
      <c r="M677" s="35">
        <v>0.30043478681711844</v>
      </c>
      <c r="N677" s="35">
        <v>0.38205126320463673</v>
      </c>
      <c r="O677" s="35">
        <v>2.6511660000000006E-2</v>
      </c>
      <c r="P677" s="35">
        <v>0.19724147111130719</v>
      </c>
      <c r="Q677" s="35">
        <v>4.7683910749780734E-2</v>
      </c>
      <c r="R677" s="35">
        <v>0.11903637222484652</v>
      </c>
      <c r="S677" s="35">
        <v>3.0697015009228266</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273</v>
      </c>
      <c r="B678" s="5" t="s">
        <v>116</v>
      </c>
      <c r="C678" s="34">
        <v>43867</v>
      </c>
      <c r="D678" s="34">
        <v>43890</v>
      </c>
      <c r="E678" s="35">
        <v>5.6141283567525374E-2</v>
      </c>
      <c r="F678" s="35">
        <v>0.44333702914007433</v>
      </c>
      <c r="G678" s="35">
        <v>0.22477477242538094</v>
      </c>
      <c r="H678" s="35">
        <v>0.92596452071792845</v>
      </c>
      <c r="I678" s="35">
        <v>0.26965202093596058</v>
      </c>
      <c r="J678" s="35">
        <v>6.5427655172413807E-2</v>
      </c>
      <c r="K678" s="35">
        <v>0</v>
      </c>
      <c r="L678" s="35">
        <v>4.1114148558529656E-3</v>
      </c>
      <c r="M678" s="35">
        <v>0.30043478681711844</v>
      </c>
      <c r="N678" s="35">
        <v>0.38205126320463667</v>
      </c>
      <c r="O678" s="35">
        <v>3.0653807000000005E-2</v>
      </c>
      <c r="P678" s="35">
        <v>0.19724147111130719</v>
      </c>
      <c r="Q678" s="35">
        <v>5.0875103749780742E-2</v>
      </c>
      <c r="R678" s="35">
        <v>0.11903637222484652</v>
      </c>
      <c r="S678" s="35">
        <v>3.0697015009228257</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273</v>
      </c>
      <c r="B679" s="5" t="s">
        <v>116</v>
      </c>
      <c r="C679" s="34">
        <v>43868</v>
      </c>
      <c r="D679" s="34">
        <v>43890</v>
      </c>
      <c r="E679" s="35">
        <v>5.6141283567525374E-2</v>
      </c>
      <c r="F679" s="35">
        <v>0.45067036914007441</v>
      </c>
      <c r="G679" s="35">
        <v>0.22477477242538094</v>
      </c>
      <c r="H679" s="35">
        <v>0.92596452071792845</v>
      </c>
      <c r="I679" s="35">
        <v>0.26965202093596058</v>
      </c>
      <c r="J679" s="35">
        <v>6.5427655172413807E-2</v>
      </c>
      <c r="K679" s="35">
        <v>0</v>
      </c>
      <c r="L679" s="35">
        <v>4.1114148558529656E-3</v>
      </c>
      <c r="M679" s="35">
        <v>0.30043478681711844</v>
      </c>
      <c r="N679" s="35">
        <v>0.38205126320463667</v>
      </c>
      <c r="O679" s="35">
        <v>2.1462921000000003E-2</v>
      </c>
      <c r="P679" s="35">
        <v>0.19724147111130719</v>
      </c>
      <c r="Q679" s="35">
        <v>5.2732649749780744E-2</v>
      </c>
      <c r="R679" s="35">
        <v>0.11903637222484652</v>
      </c>
      <c r="S679" s="35">
        <v>3.0697015009228261</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273</v>
      </c>
      <c r="B680" s="5" t="s">
        <v>116</v>
      </c>
      <c r="C680" s="34">
        <v>43869</v>
      </c>
      <c r="D680" s="34">
        <v>43890</v>
      </c>
      <c r="E680" s="35">
        <v>5.6141283567525374E-2</v>
      </c>
      <c r="F680" s="35">
        <v>0.45067036914007441</v>
      </c>
      <c r="G680" s="35">
        <v>0.22477477242538094</v>
      </c>
      <c r="H680" s="35">
        <v>0.92596452071792845</v>
      </c>
      <c r="I680" s="35">
        <v>0.26965202093596058</v>
      </c>
      <c r="J680" s="35">
        <v>6.5427655172413807E-2</v>
      </c>
      <c r="K680" s="35">
        <v>0</v>
      </c>
      <c r="L680" s="35">
        <v>4.1114148558529656E-3</v>
      </c>
      <c r="M680" s="35">
        <v>0.30043478681711844</v>
      </c>
      <c r="N680" s="35">
        <v>0.38205126320463667</v>
      </c>
      <c r="O680" s="35">
        <v>2.7180738000000003E-2</v>
      </c>
      <c r="P680" s="35">
        <v>0.19724147111130719</v>
      </c>
      <c r="Q680" s="35">
        <v>4.7014832749780737E-2</v>
      </c>
      <c r="R680" s="35">
        <v>0.11903637222484652</v>
      </c>
      <c r="S680" s="35">
        <v>3.0697015009228261</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273</v>
      </c>
      <c r="B681" s="5" t="s">
        <v>116</v>
      </c>
      <c r="C681" s="34">
        <v>43870</v>
      </c>
      <c r="D681" s="34">
        <v>43890</v>
      </c>
      <c r="E681" s="35">
        <v>5.6141283567525374E-2</v>
      </c>
      <c r="F681" s="35">
        <v>0.45067036914007441</v>
      </c>
      <c r="G681" s="35">
        <v>0.22477477242538094</v>
      </c>
      <c r="H681" s="35">
        <v>0.92596452071792845</v>
      </c>
      <c r="I681" s="35">
        <v>0.26965202093596058</v>
      </c>
      <c r="J681" s="35">
        <v>6.5427655172413807E-2</v>
      </c>
      <c r="K681" s="35">
        <v>0</v>
      </c>
      <c r="L681" s="35">
        <v>4.1114148558529656E-3</v>
      </c>
      <c r="M681" s="35">
        <v>0.30043478681711844</v>
      </c>
      <c r="N681" s="35">
        <v>0.38205126320463667</v>
      </c>
      <c r="O681" s="35">
        <v>2.7834048000000004E-2</v>
      </c>
      <c r="P681" s="35">
        <v>0.19724147111130719</v>
      </c>
      <c r="Q681" s="35">
        <v>4.636152274978074E-2</v>
      </c>
      <c r="R681" s="35">
        <v>0.11903637222484652</v>
      </c>
      <c r="S681" s="35">
        <v>3.0697015009228261</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274</v>
      </c>
      <c r="B682" s="5" t="s">
        <v>116</v>
      </c>
      <c r="C682" s="34">
        <v>43871</v>
      </c>
      <c r="D682" s="34">
        <v>43890</v>
      </c>
      <c r="E682" s="35">
        <v>5.6141283567525374E-2</v>
      </c>
      <c r="F682" s="35">
        <v>0.44087869914007438</v>
      </c>
      <c r="G682" s="35">
        <v>0.22477477242538094</v>
      </c>
      <c r="H682" s="35">
        <v>0.92596452071792845</v>
      </c>
      <c r="I682" s="35">
        <v>0.26965202093596058</v>
      </c>
      <c r="J682" s="35">
        <v>6.5427655172413807E-2</v>
      </c>
      <c r="K682" s="35">
        <v>0</v>
      </c>
      <c r="L682" s="35">
        <v>4.1114148558529656E-3</v>
      </c>
      <c r="M682" s="35">
        <v>0.30043478681711844</v>
      </c>
      <c r="N682" s="35">
        <v>0.38205126320463667</v>
      </c>
      <c r="O682" s="35">
        <v>3.9823581000000004E-2</v>
      </c>
      <c r="P682" s="35">
        <v>0.19724147111130719</v>
      </c>
      <c r="Q682" s="35">
        <v>4.4163659749780732E-2</v>
      </c>
      <c r="R682" s="35">
        <v>0.11903637222484652</v>
      </c>
      <c r="S682" s="35">
        <v>3.0697015009228257</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274</v>
      </c>
      <c r="B683" s="5" t="s">
        <v>116</v>
      </c>
      <c r="C683" s="34">
        <v>43872</v>
      </c>
      <c r="D683" s="34">
        <v>43890</v>
      </c>
      <c r="E683" s="35">
        <v>5.6141283567525374E-2</v>
      </c>
      <c r="F683" s="35">
        <v>0.44600369914007443</v>
      </c>
      <c r="G683" s="35">
        <v>0.22477477242538094</v>
      </c>
      <c r="H683" s="35">
        <v>0.92596452071792845</v>
      </c>
      <c r="I683" s="35">
        <v>0.26965202093596058</v>
      </c>
      <c r="J683" s="35">
        <v>6.5427655172413807E-2</v>
      </c>
      <c r="K683" s="35">
        <v>0</v>
      </c>
      <c r="L683" s="35">
        <v>4.1114148558529656E-3</v>
      </c>
      <c r="M683" s="35">
        <v>0.30043478681711844</v>
      </c>
      <c r="N683" s="35">
        <v>0.38205126320463667</v>
      </c>
      <c r="O683" s="35">
        <v>2.6338256000000004E-2</v>
      </c>
      <c r="P683" s="35">
        <v>0.19724147111130719</v>
      </c>
      <c r="Q683" s="35">
        <v>5.2523984749780733E-2</v>
      </c>
      <c r="R683" s="35">
        <v>0.11903637222484652</v>
      </c>
      <c r="S683" s="35">
        <v>3.0697015009228252</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274</v>
      </c>
      <c r="B684" s="5" t="s">
        <v>116</v>
      </c>
      <c r="C684" s="34">
        <v>43873</v>
      </c>
      <c r="D684" s="34">
        <v>43890</v>
      </c>
      <c r="E684" s="35">
        <v>5.6141283567525374E-2</v>
      </c>
      <c r="F684" s="35">
        <v>0.45067036914007441</v>
      </c>
      <c r="G684" s="35">
        <v>0.22477477242538094</v>
      </c>
      <c r="H684" s="35">
        <v>0.92596452071792845</v>
      </c>
      <c r="I684" s="35">
        <v>0.26965202093596058</v>
      </c>
      <c r="J684" s="35">
        <v>6.5427655172413807E-2</v>
      </c>
      <c r="K684" s="35">
        <v>0</v>
      </c>
      <c r="L684" s="35">
        <v>4.1114148558529656E-3</v>
      </c>
      <c r="M684" s="35">
        <v>0.30043478681711844</v>
      </c>
      <c r="N684" s="35">
        <v>0.38205126320463667</v>
      </c>
      <c r="O684" s="35">
        <v>2.3950953000000001E-2</v>
      </c>
      <c r="P684" s="35">
        <v>0.19724147111130719</v>
      </c>
      <c r="Q684" s="35">
        <v>5.0244617749780757E-2</v>
      </c>
      <c r="R684" s="35">
        <v>0.11903637222484652</v>
      </c>
      <c r="S684" s="35">
        <v>3.0697015009228261</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274</v>
      </c>
      <c r="B685" s="5" t="s">
        <v>116</v>
      </c>
      <c r="C685" s="34">
        <v>43874</v>
      </c>
      <c r="D685" s="34">
        <v>43890</v>
      </c>
      <c r="E685" s="35">
        <v>5.6141283567525374E-2</v>
      </c>
      <c r="F685" s="35">
        <v>0.45067036914007441</v>
      </c>
      <c r="G685" s="35">
        <v>0.22477477242538094</v>
      </c>
      <c r="H685" s="35">
        <v>0.92596452071792845</v>
      </c>
      <c r="I685" s="35">
        <v>0.26965202093596058</v>
      </c>
      <c r="J685" s="35">
        <v>6.5427655172413807E-2</v>
      </c>
      <c r="K685" s="35">
        <v>0</v>
      </c>
      <c r="L685" s="35">
        <v>4.1114148558529656E-3</v>
      </c>
      <c r="M685" s="35">
        <v>0.30043478681711844</v>
      </c>
      <c r="N685" s="35">
        <v>0.38205126320463673</v>
      </c>
      <c r="O685" s="35">
        <v>2.2932324E-2</v>
      </c>
      <c r="P685" s="35">
        <v>0.19724147111130719</v>
      </c>
      <c r="Q685" s="35">
        <v>5.1263246749780736E-2</v>
      </c>
      <c r="R685" s="35">
        <v>0.11903637222484652</v>
      </c>
      <c r="S685" s="35">
        <v>3.0697015009228266</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274</v>
      </c>
      <c r="B686" s="5" t="s">
        <v>116</v>
      </c>
      <c r="C686" s="34">
        <v>43875</v>
      </c>
      <c r="D686" s="34">
        <v>43890</v>
      </c>
      <c r="E686" s="35">
        <v>5.6141283567525374E-2</v>
      </c>
      <c r="F686" s="35">
        <v>0.45067036914007441</v>
      </c>
      <c r="G686" s="35">
        <v>0.22477477242538094</v>
      </c>
      <c r="H686" s="35">
        <v>0.92596452071792845</v>
      </c>
      <c r="I686" s="35">
        <v>0.26965202093596058</v>
      </c>
      <c r="J686" s="35">
        <v>6.5427655172413807E-2</v>
      </c>
      <c r="K686" s="35">
        <v>0</v>
      </c>
      <c r="L686" s="35">
        <v>4.1114148558529656E-3</v>
      </c>
      <c r="M686" s="35">
        <v>0.30043478681711844</v>
      </c>
      <c r="N686" s="35">
        <v>0.38205126320463667</v>
      </c>
      <c r="O686" s="35">
        <v>2.9102480999999999E-2</v>
      </c>
      <c r="P686" s="35">
        <v>0.19724147111130719</v>
      </c>
      <c r="Q686" s="35">
        <v>4.509308974978074E-2</v>
      </c>
      <c r="R686" s="35">
        <v>0.11903637222484652</v>
      </c>
      <c r="S686" s="35">
        <v>3.0697015009228257</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274</v>
      </c>
      <c r="B687" s="5" t="s">
        <v>116</v>
      </c>
      <c r="C687" s="34">
        <v>43876</v>
      </c>
      <c r="D687" s="34">
        <v>43890</v>
      </c>
      <c r="E687" s="35">
        <v>5.6141283567525374E-2</v>
      </c>
      <c r="F687" s="35">
        <v>0.44933703914007439</v>
      </c>
      <c r="G687" s="35">
        <v>0.22477477242538094</v>
      </c>
      <c r="H687" s="35">
        <v>0.92596452071792845</v>
      </c>
      <c r="I687" s="35">
        <v>0.26965202093596058</v>
      </c>
      <c r="J687" s="35">
        <v>6.5427655172413807E-2</v>
      </c>
      <c r="K687" s="35">
        <v>0</v>
      </c>
      <c r="L687" s="35">
        <v>4.1114148558529656E-3</v>
      </c>
      <c r="M687" s="35">
        <v>0.30043478681711844</v>
      </c>
      <c r="N687" s="35">
        <v>0.38205126320463667</v>
      </c>
      <c r="O687" s="35">
        <v>3.0064552000000005E-2</v>
      </c>
      <c r="P687" s="35">
        <v>0.19724147111130719</v>
      </c>
      <c r="Q687" s="35">
        <v>4.5464348749780732E-2</v>
      </c>
      <c r="R687" s="35">
        <v>0.11903637222484652</v>
      </c>
      <c r="S687" s="35">
        <v>3.0697015009228252</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274</v>
      </c>
      <c r="B688" s="5" t="s">
        <v>116</v>
      </c>
      <c r="C688" s="34">
        <v>43877</v>
      </c>
      <c r="D688" s="34">
        <v>43890</v>
      </c>
      <c r="E688" s="35">
        <v>5.6141283567525374E-2</v>
      </c>
      <c r="F688" s="35">
        <v>0.45067036914007441</v>
      </c>
      <c r="G688" s="35">
        <v>0.22477477242538094</v>
      </c>
      <c r="H688" s="35">
        <v>0.92596452071792845</v>
      </c>
      <c r="I688" s="35">
        <v>0.26965202093596058</v>
      </c>
      <c r="J688" s="35">
        <v>6.5427655172413807E-2</v>
      </c>
      <c r="K688" s="35">
        <v>0</v>
      </c>
      <c r="L688" s="35">
        <v>4.1114148558529656E-3</v>
      </c>
      <c r="M688" s="35">
        <v>0.30043478681711844</v>
      </c>
      <c r="N688" s="35">
        <v>0.38205126320463667</v>
      </c>
      <c r="O688" s="35">
        <v>2.6867277000000002E-2</v>
      </c>
      <c r="P688" s="35">
        <v>0.19724147111130719</v>
      </c>
      <c r="Q688" s="35">
        <v>4.7328293749780745E-2</v>
      </c>
      <c r="R688" s="35">
        <v>0.11903637222484652</v>
      </c>
      <c r="S688" s="35">
        <v>3.0697015009228261</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275</v>
      </c>
      <c r="B689" s="5" t="s">
        <v>116</v>
      </c>
      <c r="C689" s="34">
        <v>43878</v>
      </c>
      <c r="D689" s="34">
        <v>43890</v>
      </c>
      <c r="E689" s="35">
        <v>5.6141283567525374E-2</v>
      </c>
      <c r="F689" s="35">
        <v>0.45067036914007441</v>
      </c>
      <c r="G689" s="35">
        <v>0.22477477242538094</v>
      </c>
      <c r="H689" s="35">
        <v>0.92596452071792845</v>
      </c>
      <c r="I689" s="35">
        <v>0.26965202093596058</v>
      </c>
      <c r="J689" s="35">
        <v>6.5427655172413807E-2</v>
      </c>
      <c r="K689" s="35">
        <v>0</v>
      </c>
      <c r="L689" s="35">
        <v>4.1114148558529656E-3</v>
      </c>
      <c r="M689" s="35">
        <v>0.30043478681711844</v>
      </c>
      <c r="N689" s="35">
        <v>0.38205126320463667</v>
      </c>
      <c r="O689" s="35">
        <v>3.0201264000000005E-2</v>
      </c>
      <c r="P689" s="35">
        <v>0.19724147111130719</v>
      </c>
      <c r="Q689" s="35">
        <v>4.3994306749780734E-2</v>
      </c>
      <c r="R689" s="35">
        <v>0.11903637222484652</v>
      </c>
      <c r="S689" s="35">
        <v>3.0697015009228261</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275</v>
      </c>
      <c r="B690" s="5" t="s">
        <v>116</v>
      </c>
      <c r="C690" s="34">
        <v>43879</v>
      </c>
      <c r="D690" s="34">
        <v>43890</v>
      </c>
      <c r="E690" s="35">
        <v>5.6141283567525374E-2</v>
      </c>
      <c r="F690" s="35">
        <v>0.45067036914007441</v>
      </c>
      <c r="G690" s="35">
        <v>0.22477477242538094</v>
      </c>
      <c r="H690" s="35">
        <v>0.92596452071792845</v>
      </c>
      <c r="I690" s="35">
        <v>0.26965202093596058</v>
      </c>
      <c r="J690" s="35">
        <v>6.5427655172413807E-2</v>
      </c>
      <c r="K690" s="35">
        <v>0</v>
      </c>
      <c r="L690" s="35">
        <v>4.1114148558529656E-3</v>
      </c>
      <c r="M690" s="35">
        <v>0.30043478681711844</v>
      </c>
      <c r="N690" s="35">
        <v>0.38205126320463667</v>
      </c>
      <c r="O690" s="35">
        <v>2.1563118000000003E-2</v>
      </c>
      <c r="P690" s="35">
        <v>0.19724147111130719</v>
      </c>
      <c r="Q690" s="35">
        <v>5.2632452749780741E-2</v>
      </c>
      <c r="R690" s="35">
        <v>0.11903637222484652</v>
      </c>
      <c r="S690" s="35">
        <v>3.0697015009228261</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275</v>
      </c>
      <c r="B691" s="5" t="s">
        <v>116</v>
      </c>
      <c r="C691" s="34">
        <v>43880</v>
      </c>
      <c r="D691" s="34">
        <v>43890</v>
      </c>
      <c r="E691" s="35">
        <v>5.6141283567525374E-2</v>
      </c>
      <c r="F691" s="35">
        <v>0.45067036914007441</v>
      </c>
      <c r="G691" s="35">
        <v>0.22477477242538094</v>
      </c>
      <c r="H691" s="35">
        <v>0.92596452071792845</v>
      </c>
      <c r="I691" s="35">
        <v>0.26965202093596058</v>
      </c>
      <c r="J691" s="35">
        <v>6.5427655172413807E-2</v>
      </c>
      <c r="K691" s="35">
        <v>0</v>
      </c>
      <c r="L691" s="35">
        <v>4.1114148558529656E-3</v>
      </c>
      <c r="M691" s="35">
        <v>0.30043478681711844</v>
      </c>
      <c r="N691" s="35">
        <v>0.38205126320463667</v>
      </c>
      <c r="O691" s="35">
        <v>3.9885219000000006E-2</v>
      </c>
      <c r="P691" s="35">
        <v>0.19724147111130719</v>
      </c>
      <c r="Q691" s="35">
        <v>3.4310351749780754E-2</v>
      </c>
      <c r="R691" s="35">
        <v>0.11903637222484652</v>
      </c>
      <c r="S691" s="35">
        <v>3.0697015009228261</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275</v>
      </c>
      <c r="B692" s="5" t="s">
        <v>116</v>
      </c>
      <c r="C692" s="34">
        <v>43881</v>
      </c>
      <c r="D692" s="34">
        <v>43890</v>
      </c>
      <c r="E692" s="35">
        <v>5.6141283567525374E-2</v>
      </c>
      <c r="F692" s="35">
        <v>0.44775369914007435</v>
      </c>
      <c r="G692" s="35">
        <v>0.22477477242538094</v>
      </c>
      <c r="H692" s="35">
        <v>0.92596452071792845</v>
      </c>
      <c r="I692" s="35">
        <v>0.26965202093596058</v>
      </c>
      <c r="J692" s="35">
        <v>6.5427655172413807E-2</v>
      </c>
      <c r="K692" s="35">
        <v>0</v>
      </c>
      <c r="L692" s="35">
        <v>4.1114148558529656E-3</v>
      </c>
      <c r="M692" s="35">
        <v>0.30043478681711844</v>
      </c>
      <c r="N692" s="35">
        <v>0.38205126320463673</v>
      </c>
      <c r="O692" s="35">
        <v>3.0259309000000002E-2</v>
      </c>
      <c r="P692" s="35">
        <v>0.19724147111130719</v>
      </c>
      <c r="Q692" s="35">
        <v>4.6852931749780738E-2</v>
      </c>
      <c r="R692" s="35">
        <v>0.11903637222484652</v>
      </c>
      <c r="S692" s="35">
        <v>3.0697015009228261</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275</v>
      </c>
      <c r="B693" s="5" t="s">
        <v>116</v>
      </c>
      <c r="C693" s="34">
        <v>43882</v>
      </c>
      <c r="D693" s="34">
        <v>43890</v>
      </c>
      <c r="E693" s="35">
        <v>5.6141283567525374E-2</v>
      </c>
      <c r="F693" s="35">
        <v>0.44760369914007436</v>
      </c>
      <c r="G693" s="35">
        <v>0.22477477242538094</v>
      </c>
      <c r="H693" s="35">
        <v>0.92596452071792845</v>
      </c>
      <c r="I693" s="35">
        <v>0.26965202093596058</v>
      </c>
      <c r="J693" s="35">
        <v>6.5427655172413807E-2</v>
      </c>
      <c r="K693" s="35">
        <v>0</v>
      </c>
      <c r="L693" s="35">
        <v>4.1114148558529656E-3</v>
      </c>
      <c r="M693" s="35">
        <v>0.30043478681711844</v>
      </c>
      <c r="N693" s="35">
        <v>0.38205126320463673</v>
      </c>
      <c r="O693" s="35">
        <v>3.1445839000000003E-2</v>
      </c>
      <c r="P693" s="35">
        <v>0.19724147111130719</v>
      </c>
      <c r="Q693" s="35">
        <v>4.581640174978073E-2</v>
      </c>
      <c r="R693" s="35">
        <v>0.11903637222484652</v>
      </c>
      <c r="S693" s="35">
        <v>3.0697015009228261</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275</v>
      </c>
      <c r="B694" s="5" t="s">
        <v>116</v>
      </c>
      <c r="C694" s="34">
        <v>43883</v>
      </c>
      <c r="D694" s="34">
        <v>43890</v>
      </c>
      <c r="E694" s="35">
        <v>5.6141283567525374E-2</v>
      </c>
      <c r="F694" s="35">
        <v>0.44275369914007434</v>
      </c>
      <c r="G694" s="35">
        <v>0.22477477242538094</v>
      </c>
      <c r="H694" s="35">
        <v>0.92596452071792845</v>
      </c>
      <c r="I694" s="35">
        <v>0.26965202093596058</v>
      </c>
      <c r="J694" s="35">
        <v>6.5427655172413807E-2</v>
      </c>
      <c r="K694" s="35">
        <v>0</v>
      </c>
      <c r="L694" s="35">
        <v>4.1114148558529656E-3</v>
      </c>
      <c r="M694" s="35">
        <v>0.30043478681711844</v>
      </c>
      <c r="N694" s="35">
        <v>0.38205126320463667</v>
      </c>
      <c r="O694" s="35">
        <v>4.9460571000000002E-2</v>
      </c>
      <c r="P694" s="35">
        <v>0.19724147111130719</v>
      </c>
      <c r="Q694" s="35">
        <v>3.265166974978076E-2</v>
      </c>
      <c r="R694" s="35">
        <v>0.11903637222484652</v>
      </c>
      <c r="S694" s="35">
        <v>3.0697015009228261</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275</v>
      </c>
      <c r="B695" s="5" t="s">
        <v>116</v>
      </c>
      <c r="C695" s="34">
        <v>43884</v>
      </c>
      <c r="D695" s="34">
        <v>43890</v>
      </c>
      <c r="E695" s="35">
        <v>5.6141283567525374E-2</v>
      </c>
      <c r="F695" s="35">
        <v>0.45067036914007441</v>
      </c>
      <c r="G695" s="35">
        <v>0.22477477242538094</v>
      </c>
      <c r="H695" s="35">
        <v>0.92596452071792845</v>
      </c>
      <c r="I695" s="35">
        <v>0.26965202093596058</v>
      </c>
      <c r="J695" s="35">
        <v>6.5427655172413807E-2</v>
      </c>
      <c r="K695" s="35">
        <v>0</v>
      </c>
      <c r="L695" s="35">
        <v>4.1114148558529656E-3</v>
      </c>
      <c r="M695" s="35">
        <v>0.30043478681711844</v>
      </c>
      <c r="N695" s="35">
        <v>0.38205126320463667</v>
      </c>
      <c r="O695" s="35">
        <v>3.582171E-2</v>
      </c>
      <c r="P695" s="35">
        <v>0.19724147111130719</v>
      </c>
      <c r="Q695" s="35">
        <v>3.837386074978074E-2</v>
      </c>
      <c r="R695" s="35">
        <v>0.11903637222484652</v>
      </c>
      <c r="S695" s="35">
        <v>3.0697015009228261</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276</v>
      </c>
      <c r="B696" s="5" t="s">
        <v>116</v>
      </c>
      <c r="C696" s="34">
        <v>43885</v>
      </c>
      <c r="D696" s="34">
        <v>43890</v>
      </c>
      <c r="E696" s="35">
        <v>5.6141283567525374E-2</v>
      </c>
      <c r="F696" s="35">
        <v>0.45067036914007441</v>
      </c>
      <c r="G696" s="35">
        <v>0.22477477242538094</v>
      </c>
      <c r="H696" s="35">
        <v>0.92596452071792845</v>
      </c>
      <c r="I696" s="35">
        <v>0.26965202093596058</v>
      </c>
      <c r="J696" s="35">
        <v>6.5427655172413807E-2</v>
      </c>
      <c r="K696" s="35">
        <v>0</v>
      </c>
      <c r="L696" s="35">
        <v>4.1114148558529656E-3</v>
      </c>
      <c r="M696" s="35">
        <v>0.30043478681711844</v>
      </c>
      <c r="N696" s="35">
        <v>0.38205126320463667</v>
      </c>
      <c r="O696" s="35">
        <v>3.7898846999999999E-2</v>
      </c>
      <c r="P696" s="35">
        <v>0.19724147111130719</v>
      </c>
      <c r="Q696" s="35">
        <v>3.629672374978074E-2</v>
      </c>
      <c r="R696" s="35">
        <v>0.11903637222484652</v>
      </c>
      <c r="S696" s="35">
        <v>3.0697015009228261</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276</v>
      </c>
      <c r="B697" s="5" t="s">
        <v>116</v>
      </c>
      <c r="C697" s="34">
        <v>43886</v>
      </c>
      <c r="D697" s="34">
        <v>43890</v>
      </c>
      <c r="E697" s="35">
        <v>5.6141283567525374E-2</v>
      </c>
      <c r="F697" s="35">
        <v>0.45067036914007441</v>
      </c>
      <c r="G697" s="35">
        <v>0.22477477242538094</v>
      </c>
      <c r="H697" s="35">
        <v>0.92596452071792845</v>
      </c>
      <c r="I697" s="35">
        <v>0.26965202093596058</v>
      </c>
      <c r="J697" s="35">
        <v>6.5427655172413807E-2</v>
      </c>
      <c r="K697" s="35">
        <v>0</v>
      </c>
      <c r="L697" s="35">
        <v>4.1114148558529656E-3</v>
      </c>
      <c r="M697" s="35">
        <v>0.30043478681711844</v>
      </c>
      <c r="N697" s="35">
        <v>0.38205126320463673</v>
      </c>
      <c r="O697" s="35">
        <v>3.0984615E-2</v>
      </c>
      <c r="P697" s="35">
        <v>0.19724147111130719</v>
      </c>
      <c r="Q697" s="35">
        <v>4.3210955749780747E-2</v>
      </c>
      <c r="R697" s="35">
        <v>0.11903637222484652</v>
      </c>
      <c r="S697" s="35">
        <v>3.0697015009228266</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276</v>
      </c>
      <c r="B698" s="5" t="s">
        <v>116</v>
      </c>
      <c r="C698" s="34">
        <v>43887</v>
      </c>
      <c r="D698" s="34">
        <v>43890</v>
      </c>
      <c r="E698" s="35">
        <v>5.6141283567525374E-2</v>
      </c>
      <c r="F698" s="35">
        <v>0.44452036914007442</v>
      </c>
      <c r="G698" s="35">
        <v>0.22477477242538094</v>
      </c>
      <c r="H698" s="35">
        <v>0.92596452071792845</v>
      </c>
      <c r="I698" s="35">
        <v>0.26965202093596058</v>
      </c>
      <c r="J698" s="35">
        <v>6.5427655172413807E-2</v>
      </c>
      <c r="K698" s="35">
        <v>0</v>
      </c>
      <c r="L698" s="35">
        <v>4.1114148558529656E-3</v>
      </c>
      <c r="M698" s="35">
        <v>0.30043478681711844</v>
      </c>
      <c r="N698" s="35">
        <v>0.38205126320463667</v>
      </c>
      <c r="O698" s="35">
        <v>4.3967811000000009E-2</v>
      </c>
      <c r="P698" s="35">
        <v>0.19724147111130719</v>
      </c>
      <c r="Q698" s="35">
        <v>3.6377759749780733E-2</v>
      </c>
      <c r="R698" s="35">
        <v>0.11903637222484652</v>
      </c>
      <c r="S698" s="35">
        <v>3.0697015009228261</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276</v>
      </c>
      <c r="B699" s="5" t="s">
        <v>116</v>
      </c>
      <c r="C699" s="34">
        <v>43888</v>
      </c>
      <c r="D699" s="34">
        <v>43890</v>
      </c>
      <c r="E699" s="35">
        <v>5.6141283567525374E-2</v>
      </c>
      <c r="F699" s="35">
        <v>0.43925369914007439</v>
      </c>
      <c r="G699" s="35">
        <v>0.22477477242538094</v>
      </c>
      <c r="H699" s="35">
        <v>0.92596452071792845</v>
      </c>
      <c r="I699" s="35">
        <v>0.26965202093596058</v>
      </c>
      <c r="J699" s="35">
        <v>6.5427655172413807E-2</v>
      </c>
      <c r="K699" s="35">
        <v>0</v>
      </c>
      <c r="L699" s="35">
        <v>4.1114148558529656E-3</v>
      </c>
      <c r="M699" s="35">
        <v>0.30043478681711844</v>
      </c>
      <c r="N699" s="35">
        <v>0.38205126320463667</v>
      </c>
      <c r="O699" s="35">
        <v>4.4305838E-2</v>
      </c>
      <c r="P699" s="35">
        <v>0.19724147111130719</v>
      </c>
      <c r="Q699" s="35">
        <v>4.1306402749780743E-2</v>
      </c>
      <c r="R699" s="35">
        <v>0.11903637222484652</v>
      </c>
      <c r="S699" s="35">
        <v>3.0697015009228261</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276</v>
      </c>
      <c r="B700" s="5" t="s">
        <v>116</v>
      </c>
      <c r="C700" s="34">
        <v>43889</v>
      </c>
      <c r="D700" s="34">
        <v>43890</v>
      </c>
      <c r="E700" s="35">
        <v>5.6141283567525374E-2</v>
      </c>
      <c r="F700" s="35">
        <v>0.4452536991400744</v>
      </c>
      <c r="G700" s="35">
        <v>0.22477477242538094</v>
      </c>
      <c r="H700" s="35">
        <v>0.92596452071792845</v>
      </c>
      <c r="I700" s="35">
        <v>0.26965202093596058</v>
      </c>
      <c r="J700" s="35">
        <v>6.5427655172413807E-2</v>
      </c>
      <c r="K700" s="35">
        <v>0</v>
      </c>
      <c r="L700" s="35">
        <v>4.1114148558529656E-3</v>
      </c>
      <c r="M700" s="35">
        <v>0.30043478681711844</v>
      </c>
      <c r="N700" s="35">
        <v>0.38205126320463667</v>
      </c>
      <c r="O700" s="35">
        <v>2.9074664E-2</v>
      </c>
      <c r="P700" s="35">
        <v>0.19724147111130719</v>
      </c>
      <c r="Q700" s="35">
        <v>5.0537576749780745E-2</v>
      </c>
      <c r="R700" s="35">
        <v>0.11903637222484652</v>
      </c>
      <c r="S700" s="35">
        <v>3.0697015009228252</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276</v>
      </c>
      <c r="B701" s="5" t="s">
        <v>116</v>
      </c>
      <c r="C701" s="34">
        <v>43890</v>
      </c>
      <c r="D701" s="34">
        <v>43890</v>
      </c>
      <c r="E701" s="35">
        <v>-4.3962367354133614E-2</v>
      </c>
      <c r="F701" s="35">
        <v>0.4452536991400744</v>
      </c>
      <c r="G701" s="35">
        <v>0.22477477242538094</v>
      </c>
      <c r="H701" s="35">
        <v>0.7438216635750714</v>
      </c>
      <c r="I701" s="35">
        <v>0.26965202093596058</v>
      </c>
      <c r="J701" s="35">
        <v>6.5427655172413807E-2</v>
      </c>
      <c r="K701" s="35">
        <v>0</v>
      </c>
      <c r="L701" s="35">
        <v>4.1114148558529656E-3</v>
      </c>
      <c r="M701" s="35">
        <v>0.30043478681711844</v>
      </c>
      <c r="N701" s="35">
        <v>0.38205126320463667</v>
      </c>
      <c r="O701" s="35">
        <v>3.0204542000000001E-2</v>
      </c>
      <c r="P701" s="35">
        <v>0.19724147111130719</v>
      </c>
      <c r="Q701" s="35">
        <v>4.9407698749780737E-2</v>
      </c>
      <c r="R701" s="35">
        <v>0.11903637222484652</v>
      </c>
      <c r="S701" s="35">
        <v>2.7874549928583097</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276</v>
      </c>
      <c r="B702" s="5" t="s">
        <v>117</v>
      </c>
      <c r="C702" s="34">
        <v>43891</v>
      </c>
      <c r="D702" s="34">
        <v>43921</v>
      </c>
      <c r="E702" s="35">
        <v>-4.3962367354133614E-2</v>
      </c>
      <c r="F702" s="35">
        <v>0.42546619749292208</v>
      </c>
      <c r="G702" s="35">
        <v>0.23868924862466509</v>
      </c>
      <c r="H702" s="35">
        <v>0.93492855659112095</v>
      </c>
      <c r="I702" s="35">
        <v>0.20180409677419356</v>
      </c>
      <c r="J702" s="35">
        <v>4.8965225806451615E-2</v>
      </c>
      <c r="K702" s="35">
        <v>0</v>
      </c>
      <c r="L702" s="35">
        <v>7.1981898293272239E-3</v>
      </c>
      <c r="M702" s="35">
        <v>0.31333680578623924</v>
      </c>
      <c r="N702" s="35">
        <v>0.36666734705498627</v>
      </c>
      <c r="O702" s="35">
        <v>2.6675388000000001E-2</v>
      </c>
      <c r="P702" s="35">
        <v>0.19639153256185765</v>
      </c>
      <c r="Q702" s="35">
        <v>-2.3076816075242021E-2</v>
      </c>
      <c r="R702" s="35">
        <v>0.12328767123287675</v>
      </c>
      <c r="S702" s="35">
        <v>2.8163710763252645</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277</v>
      </c>
      <c r="B703" s="5" t="s">
        <v>117</v>
      </c>
      <c r="C703" s="34">
        <v>43892</v>
      </c>
      <c r="D703" s="34">
        <v>43921</v>
      </c>
      <c r="E703" s="35">
        <v>-4.3962367354133614E-2</v>
      </c>
      <c r="F703" s="35">
        <v>0.40442039749292208</v>
      </c>
      <c r="G703" s="35">
        <v>0.23868924862466509</v>
      </c>
      <c r="H703" s="35">
        <v>0.93492855659112095</v>
      </c>
      <c r="I703" s="35">
        <v>0.20180409677419356</v>
      </c>
      <c r="J703" s="35">
        <v>4.8965225806451615E-2</v>
      </c>
      <c r="K703" s="35">
        <v>0</v>
      </c>
      <c r="L703" s="35">
        <v>7.1981898293272239E-3</v>
      </c>
      <c r="M703" s="35">
        <v>0.31333680578623924</v>
      </c>
      <c r="N703" s="35">
        <v>0.36666734705498627</v>
      </c>
      <c r="O703" s="35">
        <v>4.7110466000000004E-2</v>
      </c>
      <c r="P703" s="35">
        <v>0.19639153256185765</v>
      </c>
      <c r="Q703" s="35">
        <v>-2.2466094075242016E-2</v>
      </c>
      <c r="R703" s="35">
        <v>0.12328767123287675</v>
      </c>
      <c r="S703" s="35">
        <v>2.8163710763252645</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277</v>
      </c>
      <c r="B704" s="5" t="s">
        <v>117</v>
      </c>
      <c r="C704" s="34">
        <v>43893</v>
      </c>
      <c r="D704" s="34">
        <v>43921</v>
      </c>
      <c r="E704" s="35">
        <v>-4.3962367354133614E-2</v>
      </c>
      <c r="F704" s="35">
        <v>0.38119967749292211</v>
      </c>
      <c r="G704" s="35">
        <v>0.23868924862466509</v>
      </c>
      <c r="H704" s="35">
        <v>0.93492855659112095</v>
      </c>
      <c r="I704" s="35">
        <v>0.20180409677419356</v>
      </c>
      <c r="J704" s="35">
        <v>4.8965225806451615E-2</v>
      </c>
      <c r="K704" s="35">
        <v>0</v>
      </c>
      <c r="L704" s="35">
        <v>7.1981898293272239E-3</v>
      </c>
      <c r="M704" s="35">
        <v>0.31333680578623924</v>
      </c>
      <c r="N704" s="35">
        <v>0.36666734705498627</v>
      </c>
      <c r="O704" s="35">
        <v>7.3216001000000003E-2</v>
      </c>
      <c r="P704" s="35">
        <v>0.19639153256185765</v>
      </c>
      <c r="Q704" s="35">
        <v>-2.5350909075242019E-2</v>
      </c>
      <c r="R704" s="35">
        <v>0.12328767123287675</v>
      </c>
      <c r="S704" s="35">
        <v>2.8163710763252645</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277</v>
      </c>
      <c r="B705" s="5" t="s">
        <v>117</v>
      </c>
      <c r="C705" s="34">
        <v>43894</v>
      </c>
      <c r="D705" s="34">
        <v>43921</v>
      </c>
      <c r="E705" s="35">
        <v>-4.3962367354133614E-2</v>
      </c>
      <c r="F705" s="35">
        <v>0.42546619749292208</v>
      </c>
      <c r="G705" s="35">
        <v>0.23868924862466509</v>
      </c>
      <c r="H705" s="35">
        <v>0.93492855659112095</v>
      </c>
      <c r="I705" s="35">
        <v>0.20180409677419356</v>
      </c>
      <c r="J705" s="35">
        <v>4.8965225806451615E-2</v>
      </c>
      <c r="K705" s="35">
        <v>0</v>
      </c>
      <c r="L705" s="35">
        <v>7.1981898293272239E-3</v>
      </c>
      <c r="M705" s="35">
        <v>0.31333680578623924</v>
      </c>
      <c r="N705" s="35">
        <v>0.36666734705498627</v>
      </c>
      <c r="O705" s="35">
        <v>3.0013704000000002E-2</v>
      </c>
      <c r="P705" s="35">
        <v>0.19639153256185765</v>
      </c>
      <c r="Q705" s="35">
        <v>-2.6415132075242022E-2</v>
      </c>
      <c r="R705" s="35">
        <v>0.12328767123287675</v>
      </c>
      <c r="S705" s="35">
        <v>2.8163710763252645</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277</v>
      </c>
      <c r="B706" s="5" t="s">
        <v>117</v>
      </c>
      <c r="C706" s="34">
        <v>43895</v>
      </c>
      <c r="D706" s="34">
        <v>43921</v>
      </c>
      <c r="E706" s="35">
        <v>-4.3962367354133614E-2</v>
      </c>
      <c r="F706" s="35">
        <v>0.42546619749292208</v>
      </c>
      <c r="G706" s="35">
        <v>0.23868924862466509</v>
      </c>
      <c r="H706" s="35">
        <v>0.93492855659112095</v>
      </c>
      <c r="I706" s="35">
        <v>0.20180409677419356</v>
      </c>
      <c r="J706" s="35">
        <v>4.8965225806451615E-2</v>
      </c>
      <c r="K706" s="35">
        <v>0</v>
      </c>
      <c r="L706" s="35">
        <v>7.1981898293272239E-3</v>
      </c>
      <c r="M706" s="35">
        <v>0.31333680578623924</v>
      </c>
      <c r="N706" s="35">
        <v>0.36666734705498627</v>
      </c>
      <c r="O706" s="35">
        <v>1.9244807999999999E-2</v>
      </c>
      <c r="P706" s="35">
        <v>0.19639153256185765</v>
      </c>
      <c r="Q706" s="35">
        <v>-1.5646236075242025E-2</v>
      </c>
      <c r="R706" s="35">
        <v>0.12328767123287675</v>
      </c>
      <c r="S706" s="35">
        <v>2.8163710763252645</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277</v>
      </c>
      <c r="B707" s="5" t="s">
        <v>117</v>
      </c>
      <c r="C707" s="34">
        <v>43896</v>
      </c>
      <c r="D707" s="34">
        <v>43921</v>
      </c>
      <c r="E707" s="35">
        <v>-4.3962367354133614E-2</v>
      </c>
      <c r="F707" s="35">
        <v>0.42254952749292207</v>
      </c>
      <c r="G707" s="35">
        <v>0.23868924862466509</v>
      </c>
      <c r="H707" s="35">
        <v>0.93492855659112095</v>
      </c>
      <c r="I707" s="35">
        <v>0.20180409677419356</v>
      </c>
      <c r="J707" s="35">
        <v>4.8965225806451615E-2</v>
      </c>
      <c r="K707" s="35">
        <v>0</v>
      </c>
      <c r="L707" s="35">
        <v>7.1981898293272239E-3</v>
      </c>
      <c r="M707" s="35">
        <v>0.31333680578623924</v>
      </c>
      <c r="N707" s="35">
        <v>0.36666734705498627</v>
      </c>
      <c r="O707" s="35">
        <v>2.4140344000000001E-2</v>
      </c>
      <c r="P707" s="35">
        <v>0.19639153256185765</v>
      </c>
      <c r="Q707" s="35">
        <v>-1.7625102075242014E-2</v>
      </c>
      <c r="R707" s="35">
        <v>0.12328767123287675</v>
      </c>
      <c r="S707" s="35">
        <v>2.816371076325265</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277</v>
      </c>
      <c r="B708" s="5" t="s">
        <v>117</v>
      </c>
      <c r="C708" s="34">
        <v>43897</v>
      </c>
      <c r="D708" s="34">
        <v>43921</v>
      </c>
      <c r="E708" s="35">
        <v>-4.3962367354133614E-2</v>
      </c>
      <c r="F708" s="35">
        <v>0.42546619749292208</v>
      </c>
      <c r="G708" s="35">
        <v>0.23868924862466509</v>
      </c>
      <c r="H708" s="35">
        <v>0.93492855659112095</v>
      </c>
      <c r="I708" s="35">
        <v>0.20180409677419356</v>
      </c>
      <c r="J708" s="35">
        <v>4.8965225806451615E-2</v>
      </c>
      <c r="K708" s="35">
        <v>0</v>
      </c>
      <c r="L708" s="35">
        <v>7.1981898293272239E-3</v>
      </c>
      <c r="M708" s="35">
        <v>0.31333680578623924</v>
      </c>
      <c r="N708" s="35">
        <v>0.36666734705498627</v>
      </c>
      <c r="O708" s="35">
        <v>2.4207156000000004E-2</v>
      </c>
      <c r="P708" s="35">
        <v>0.19639153256185765</v>
      </c>
      <c r="Q708" s="35">
        <v>-2.0608584075242031E-2</v>
      </c>
      <c r="R708" s="35">
        <v>0.12328767123287675</v>
      </c>
      <c r="S708" s="35">
        <v>2.8163710763252645</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277</v>
      </c>
      <c r="B709" s="5" t="s">
        <v>117</v>
      </c>
      <c r="C709" s="34">
        <v>43898</v>
      </c>
      <c r="D709" s="34">
        <v>43921</v>
      </c>
      <c r="E709" s="35">
        <v>-4.3962367354133614E-2</v>
      </c>
      <c r="F709" s="35">
        <v>0.42546619749292208</v>
      </c>
      <c r="G709" s="35">
        <v>0.23868924862466509</v>
      </c>
      <c r="H709" s="35">
        <v>0.93492855659112095</v>
      </c>
      <c r="I709" s="35">
        <v>0.20180409677419356</v>
      </c>
      <c r="J709" s="35">
        <v>4.8965225806451615E-2</v>
      </c>
      <c r="K709" s="35">
        <v>0</v>
      </c>
      <c r="L709" s="35">
        <v>7.1981898293272239E-3</v>
      </c>
      <c r="M709" s="35">
        <v>0.31333680578623924</v>
      </c>
      <c r="N709" s="35">
        <v>0.36666734705498627</v>
      </c>
      <c r="O709" s="35">
        <v>2.7108144000000001E-2</v>
      </c>
      <c r="P709" s="35">
        <v>0.19639153256185765</v>
      </c>
      <c r="Q709" s="35">
        <v>-2.3509572075242013E-2</v>
      </c>
      <c r="R709" s="35">
        <v>0.12328767123287675</v>
      </c>
      <c r="S709" s="35">
        <v>2.8163710763252645</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278</v>
      </c>
      <c r="B710" s="5" t="s">
        <v>117</v>
      </c>
      <c r="C710" s="34">
        <v>43899</v>
      </c>
      <c r="D710" s="34">
        <v>43921</v>
      </c>
      <c r="E710" s="35">
        <v>-4.3962367354133614E-2</v>
      </c>
      <c r="F710" s="35">
        <v>0.42546619749292208</v>
      </c>
      <c r="G710" s="35">
        <v>0.23868924862466512</v>
      </c>
      <c r="H710" s="35">
        <v>0.93492855659112095</v>
      </c>
      <c r="I710" s="35">
        <v>0.20180409677419356</v>
      </c>
      <c r="J710" s="35">
        <v>4.8965225806451615E-2</v>
      </c>
      <c r="K710" s="35">
        <v>0</v>
      </c>
      <c r="L710" s="35">
        <v>7.1981898293272239E-3</v>
      </c>
      <c r="M710" s="35">
        <v>0.31333680578623924</v>
      </c>
      <c r="N710" s="35">
        <v>0.36666734705498627</v>
      </c>
      <c r="O710" s="35">
        <v>2.5599663000000002E-2</v>
      </c>
      <c r="P710" s="35">
        <v>0.19639153256185765</v>
      </c>
      <c r="Q710" s="35">
        <v>-2.2001091075242018E-2</v>
      </c>
      <c r="R710" s="35">
        <v>0.12328767123287675</v>
      </c>
      <c r="S710" s="35">
        <v>2.8163710763252645</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278</v>
      </c>
      <c r="B711" s="5" t="s">
        <v>117</v>
      </c>
      <c r="C711" s="34">
        <v>43900</v>
      </c>
      <c r="D711" s="34">
        <v>43921</v>
      </c>
      <c r="E711" s="35">
        <v>-4.3962367354133614E-2</v>
      </c>
      <c r="F711" s="35">
        <v>0.3460128574929221</v>
      </c>
      <c r="G711" s="35">
        <v>0.23868924862466509</v>
      </c>
      <c r="H711" s="35">
        <v>0.93492855659112095</v>
      </c>
      <c r="I711" s="35">
        <v>0.20180409677419356</v>
      </c>
      <c r="J711" s="35">
        <v>4.8965225806451615E-2</v>
      </c>
      <c r="K711" s="35">
        <v>0</v>
      </c>
      <c r="L711" s="35">
        <v>7.1981898293272239E-3</v>
      </c>
      <c r="M711" s="35">
        <v>0.31333680578623924</v>
      </c>
      <c r="N711" s="35">
        <v>0.36666734705498627</v>
      </c>
      <c r="O711" s="35">
        <v>0.109278242</v>
      </c>
      <c r="P711" s="35">
        <v>0.19639153256185765</v>
      </c>
      <c r="Q711" s="35">
        <v>-2.622633007524202E-2</v>
      </c>
      <c r="R711" s="35">
        <v>0.12328767123287675</v>
      </c>
      <c r="S711" s="35">
        <v>2.8163710763252645</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278</v>
      </c>
      <c r="B712" s="5" t="s">
        <v>117</v>
      </c>
      <c r="C712" s="34">
        <v>43901</v>
      </c>
      <c r="D712" s="34">
        <v>43921</v>
      </c>
      <c r="E712" s="35">
        <v>-4.3962367354133614E-2</v>
      </c>
      <c r="F712" s="35">
        <v>0.4106311974929221</v>
      </c>
      <c r="G712" s="35">
        <v>0.23868924862466509</v>
      </c>
      <c r="H712" s="35">
        <v>0.93492855659112095</v>
      </c>
      <c r="I712" s="35">
        <v>0.20180409677419356</v>
      </c>
      <c r="J712" s="35">
        <v>4.8965225806451615E-2</v>
      </c>
      <c r="K712" s="35">
        <v>0</v>
      </c>
      <c r="L712" s="35">
        <v>7.1981898293272239E-3</v>
      </c>
      <c r="M712" s="35">
        <v>0.31333680578623924</v>
      </c>
      <c r="N712" s="35">
        <v>0.36666734705498627</v>
      </c>
      <c r="O712" s="35">
        <v>5.2105079999999998E-2</v>
      </c>
      <c r="P712" s="35">
        <v>0.19639153256185765</v>
      </c>
      <c r="Q712" s="35">
        <v>-3.3671508075242017E-2</v>
      </c>
      <c r="R712" s="35">
        <v>0.12328767123287675</v>
      </c>
      <c r="S712" s="35">
        <v>2.816371076325265</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278</v>
      </c>
      <c r="B713" s="5" t="s">
        <v>117</v>
      </c>
      <c r="C713" s="34">
        <v>43902</v>
      </c>
      <c r="D713" s="34">
        <v>43921</v>
      </c>
      <c r="E713" s="35">
        <v>-4.3962367354133614E-2</v>
      </c>
      <c r="F713" s="35">
        <v>0.42546619749292208</v>
      </c>
      <c r="G713" s="35">
        <v>0.23868924862466509</v>
      </c>
      <c r="H713" s="35">
        <v>0.93492855659112095</v>
      </c>
      <c r="I713" s="35">
        <v>0.20180409677419356</v>
      </c>
      <c r="J713" s="35">
        <v>4.8965225806451615E-2</v>
      </c>
      <c r="K713" s="35">
        <v>0</v>
      </c>
      <c r="L713" s="35">
        <v>7.1981898293272239E-3</v>
      </c>
      <c r="M713" s="35">
        <v>0.31333680578623924</v>
      </c>
      <c r="N713" s="35">
        <v>0.36666734705498627</v>
      </c>
      <c r="O713" s="35">
        <v>2.3931513000000001E-2</v>
      </c>
      <c r="P713" s="35">
        <v>0.19639153256185765</v>
      </c>
      <c r="Q713" s="35">
        <v>-2.0332941075242021E-2</v>
      </c>
      <c r="R713" s="35">
        <v>0.12328767123287675</v>
      </c>
      <c r="S713" s="35">
        <v>2.8163710763252645</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278</v>
      </c>
      <c r="B714" s="5" t="s">
        <v>117</v>
      </c>
      <c r="C714" s="34">
        <v>43903</v>
      </c>
      <c r="D714" s="34">
        <v>43921</v>
      </c>
      <c r="E714" s="35">
        <v>-4.3962367354133614E-2</v>
      </c>
      <c r="F714" s="35">
        <v>0.42546619749292208</v>
      </c>
      <c r="G714" s="35">
        <v>0.23868924862466509</v>
      </c>
      <c r="H714" s="35">
        <v>0.93492855659112095</v>
      </c>
      <c r="I714" s="35">
        <v>0.20180409677419356</v>
      </c>
      <c r="J714" s="35">
        <v>4.8965225806451615E-2</v>
      </c>
      <c r="K714" s="35">
        <v>0</v>
      </c>
      <c r="L714" s="35">
        <v>7.1981898293272239E-3</v>
      </c>
      <c r="M714" s="35">
        <v>0.31333680578623924</v>
      </c>
      <c r="N714" s="35">
        <v>0.36666734705498627</v>
      </c>
      <c r="O714" s="35">
        <v>1.8309554999999998E-2</v>
      </c>
      <c r="P714" s="35">
        <v>0.19639153256185765</v>
      </c>
      <c r="Q714" s="35">
        <v>-1.4710983075242021E-2</v>
      </c>
      <c r="R714" s="35">
        <v>0.12328767123287675</v>
      </c>
      <c r="S714" s="35">
        <v>2.8163710763252645</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278</v>
      </c>
      <c r="B715" s="5" t="s">
        <v>117</v>
      </c>
      <c r="C715" s="34">
        <v>43904</v>
      </c>
      <c r="D715" s="34">
        <v>43921</v>
      </c>
      <c r="E715" s="35">
        <v>-4.3962367354133614E-2</v>
      </c>
      <c r="F715" s="35">
        <v>0.42546619749292208</v>
      </c>
      <c r="G715" s="35">
        <v>0.23868924862466509</v>
      </c>
      <c r="H715" s="35">
        <v>0.93492855659112095</v>
      </c>
      <c r="I715" s="35">
        <v>0.20180409677419356</v>
      </c>
      <c r="J715" s="35">
        <v>4.8965225806451615E-2</v>
      </c>
      <c r="K715" s="35">
        <v>0</v>
      </c>
      <c r="L715" s="35">
        <v>7.1981898293272239E-3</v>
      </c>
      <c r="M715" s="35">
        <v>0.31333680578623924</v>
      </c>
      <c r="N715" s="35">
        <v>0.36666734705498627</v>
      </c>
      <c r="O715" s="35">
        <v>1.4473260000000002E-2</v>
      </c>
      <c r="P715" s="35">
        <v>0.19639153256185765</v>
      </c>
      <c r="Q715" s="35">
        <v>-1.0874688075242018E-2</v>
      </c>
      <c r="R715" s="35">
        <v>0.12328767123287675</v>
      </c>
      <c r="S715" s="35">
        <v>2.8163710763252645</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278</v>
      </c>
      <c r="B716" s="5" t="s">
        <v>117</v>
      </c>
      <c r="C716" s="34">
        <v>43905</v>
      </c>
      <c r="D716" s="34">
        <v>43921</v>
      </c>
      <c r="E716" s="35">
        <v>-4.3962367354133614E-2</v>
      </c>
      <c r="F716" s="35">
        <v>0.42546619749292208</v>
      </c>
      <c r="G716" s="35">
        <v>0.23868924862466509</v>
      </c>
      <c r="H716" s="35">
        <v>0.93492855659112095</v>
      </c>
      <c r="I716" s="35">
        <v>0.20180409677419356</v>
      </c>
      <c r="J716" s="35">
        <v>4.8965225806451615E-2</v>
      </c>
      <c r="K716" s="35">
        <v>0</v>
      </c>
      <c r="L716" s="35">
        <v>7.1981898293272239E-3</v>
      </c>
      <c r="M716" s="35">
        <v>0.31333680578623924</v>
      </c>
      <c r="N716" s="35">
        <v>0.36666734705498627</v>
      </c>
      <c r="O716" s="35">
        <v>1.6489881000000001E-2</v>
      </c>
      <c r="P716" s="35">
        <v>0.19639153256185765</v>
      </c>
      <c r="Q716" s="35">
        <v>-1.2891309075242019E-2</v>
      </c>
      <c r="R716" s="35">
        <v>0.12328767123287675</v>
      </c>
      <c r="S716" s="35">
        <v>2.8163710763252645</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279</v>
      </c>
      <c r="B717" s="5" t="s">
        <v>117</v>
      </c>
      <c r="C717" s="34">
        <v>43906</v>
      </c>
      <c r="D717" s="34">
        <v>43921</v>
      </c>
      <c r="E717" s="35">
        <v>-4.3962367354133614E-2</v>
      </c>
      <c r="F717" s="35">
        <v>0.42546619749292208</v>
      </c>
      <c r="G717" s="35">
        <v>0.23868924862466509</v>
      </c>
      <c r="H717" s="35">
        <v>0.93492855659112095</v>
      </c>
      <c r="I717" s="35">
        <v>0.20180409677419356</v>
      </c>
      <c r="J717" s="35">
        <v>4.8965225806451615E-2</v>
      </c>
      <c r="K717" s="35">
        <v>0</v>
      </c>
      <c r="L717" s="35">
        <v>7.1981898293272239E-3</v>
      </c>
      <c r="M717" s="35">
        <v>0.31333680578623924</v>
      </c>
      <c r="N717" s="35">
        <v>0.36666734705498627</v>
      </c>
      <c r="O717" s="35">
        <v>1.8242945999999999E-2</v>
      </c>
      <c r="P717" s="35">
        <v>0.19639153256185765</v>
      </c>
      <c r="Q717" s="35">
        <v>-1.464437407524201E-2</v>
      </c>
      <c r="R717" s="35">
        <v>0.12328767123287675</v>
      </c>
      <c r="S717" s="35">
        <v>2.8163710763252645</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279</v>
      </c>
      <c r="B718" s="5" t="s">
        <v>117</v>
      </c>
      <c r="C718" s="34">
        <v>43907</v>
      </c>
      <c r="D718" s="34">
        <v>43921</v>
      </c>
      <c r="E718" s="35">
        <v>-4.3962367354133614E-2</v>
      </c>
      <c r="F718" s="35">
        <v>0.33087353749292209</v>
      </c>
      <c r="G718" s="35">
        <v>0.23868924862466509</v>
      </c>
      <c r="H718" s="35">
        <v>0.93492855659112095</v>
      </c>
      <c r="I718" s="35">
        <v>0.20180409677419356</v>
      </c>
      <c r="J718" s="35">
        <v>4.8965225806451615E-2</v>
      </c>
      <c r="K718" s="35">
        <v>0</v>
      </c>
      <c r="L718" s="35">
        <v>7.1981898293272239E-3</v>
      </c>
      <c r="M718" s="35">
        <v>0.31333680578623924</v>
      </c>
      <c r="N718" s="35">
        <v>0.36666734705498627</v>
      </c>
      <c r="O718" s="35">
        <v>0.11420493800000001</v>
      </c>
      <c r="P718" s="35">
        <v>0.19639153256185765</v>
      </c>
      <c r="Q718" s="35">
        <v>-1.601370607524203E-2</v>
      </c>
      <c r="R718" s="35">
        <v>0.12328767123287675</v>
      </c>
      <c r="S718" s="35">
        <v>2.8163710763252645</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279</v>
      </c>
      <c r="B719" s="5" t="s">
        <v>117</v>
      </c>
      <c r="C719" s="34">
        <v>43908</v>
      </c>
      <c r="D719" s="34">
        <v>43921</v>
      </c>
      <c r="E719" s="35">
        <v>-4.3962367354133614E-2</v>
      </c>
      <c r="F719" s="35">
        <v>0.41709619749292209</v>
      </c>
      <c r="G719" s="35">
        <v>0.23868924862466509</v>
      </c>
      <c r="H719" s="35">
        <v>0.93492855659112095</v>
      </c>
      <c r="I719" s="35">
        <v>0.20180409677419356</v>
      </c>
      <c r="J719" s="35">
        <v>4.8965225806451615E-2</v>
      </c>
      <c r="K719" s="35">
        <v>0</v>
      </c>
      <c r="L719" s="35">
        <v>7.1981898293272239E-3</v>
      </c>
      <c r="M719" s="35">
        <v>0.31333680578623924</v>
      </c>
      <c r="N719" s="35">
        <v>0.36666734705498627</v>
      </c>
      <c r="O719" s="35">
        <v>3.7522863000000004E-2</v>
      </c>
      <c r="P719" s="35">
        <v>0.19639153256185765</v>
      </c>
      <c r="Q719" s="35">
        <v>-2.5554291075242017E-2</v>
      </c>
      <c r="R719" s="35">
        <v>0.12328767123287675</v>
      </c>
      <c r="S719" s="35">
        <v>2.8163710763252645</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279</v>
      </c>
      <c r="B720" s="5" t="s">
        <v>117</v>
      </c>
      <c r="C720" s="34">
        <v>43909</v>
      </c>
      <c r="D720" s="34">
        <v>43921</v>
      </c>
      <c r="E720" s="35">
        <v>-4.3962367354133614E-2</v>
      </c>
      <c r="F720" s="35">
        <v>0.42546619749292208</v>
      </c>
      <c r="G720" s="35">
        <v>0.23868924862466509</v>
      </c>
      <c r="H720" s="35">
        <v>0.93492855659112095</v>
      </c>
      <c r="I720" s="35">
        <v>0.20180409677419356</v>
      </c>
      <c r="J720" s="35">
        <v>4.8965225806451615E-2</v>
      </c>
      <c r="K720" s="35">
        <v>0</v>
      </c>
      <c r="L720" s="35">
        <v>7.1981898293272239E-3</v>
      </c>
      <c r="M720" s="35">
        <v>0.31333680578623924</v>
      </c>
      <c r="N720" s="35">
        <v>0.36666734705498627</v>
      </c>
      <c r="O720" s="35">
        <v>2.3931513000000001E-2</v>
      </c>
      <c r="P720" s="35">
        <v>0.19639153256185765</v>
      </c>
      <c r="Q720" s="35">
        <v>-2.0332941075242021E-2</v>
      </c>
      <c r="R720" s="35">
        <v>0.12328767123287675</v>
      </c>
      <c r="S720" s="35">
        <v>2.8163710763252645</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279</v>
      </c>
      <c r="B721" s="5" t="s">
        <v>117</v>
      </c>
      <c r="C721" s="34">
        <v>43910</v>
      </c>
      <c r="D721" s="34">
        <v>43921</v>
      </c>
      <c r="E721" s="35">
        <v>-4.3962367354133614E-2</v>
      </c>
      <c r="F721" s="35">
        <v>0.42546619749292208</v>
      </c>
      <c r="G721" s="35">
        <v>0.23868924862466509</v>
      </c>
      <c r="H721" s="35">
        <v>0.93492855659112095</v>
      </c>
      <c r="I721" s="35">
        <v>0.20180409677419356</v>
      </c>
      <c r="J721" s="35">
        <v>4.8965225806451615E-2</v>
      </c>
      <c r="K721" s="35">
        <v>0</v>
      </c>
      <c r="L721" s="35">
        <v>7.1981898293272239E-3</v>
      </c>
      <c r="M721" s="35">
        <v>0.31333680578623924</v>
      </c>
      <c r="N721" s="35">
        <v>0.36666734705498627</v>
      </c>
      <c r="O721" s="35">
        <v>1.8309554999999998E-2</v>
      </c>
      <c r="P721" s="35">
        <v>0.19639153256185765</v>
      </c>
      <c r="Q721" s="35">
        <v>-1.4710983075242028E-2</v>
      </c>
      <c r="R721" s="35">
        <v>0.12328767123287675</v>
      </c>
      <c r="S721" s="35">
        <v>2.8163710763252645</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279</v>
      </c>
      <c r="B722" s="5" t="s">
        <v>117</v>
      </c>
      <c r="C722" s="34">
        <v>43911</v>
      </c>
      <c r="D722" s="34">
        <v>43921</v>
      </c>
      <c r="E722" s="35">
        <v>-4.3962367354133614E-2</v>
      </c>
      <c r="F722" s="35">
        <v>0.42004952749292207</v>
      </c>
      <c r="G722" s="35">
        <v>0.23868924862466509</v>
      </c>
      <c r="H722" s="35">
        <v>0.93492855659112095</v>
      </c>
      <c r="I722" s="35">
        <v>0.20180409677419356</v>
      </c>
      <c r="J722" s="35">
        <v>4.8965225806451615E-2</v>
      </c>
      <c r="K722" s="35">
        <v>0</v>
      </c>
      <c r="L722" s="35">
        <v>7.1981898293272239E-3</v>
      </c>
      <c r="M722" s="35">
        <v>0.31333680578623924</v>
      </c>
      <c r="N722" s="35">
        <v>0.36666734705498627</v>
      </c>
      <c r="O722" s="35">
        <v>1.988993E-2</v>
      </c>
      <c r="P722" s="35">
        <v>0.19639153256185765</v>
      </c>
      <c r="Q722" s="35">
        <v>-1.0874688075242025E-2</v>
      </c>
      <c r="R722" s="35">
        <v>0.12328767123287675</v>
      </c>
      <c r="S722" s="35">
        <v>2.816371076325265</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279</v>
      </c>
      <c r="B723" s="5" t="s">
        <v>117</v>
      </c>
      <c r="C723" s="34">
        <v>43912</v>
      </c>
      <c r="D723" s="34">
        <v>43921</v>
      </c>
      <c r="E723" s="35">
        <v>-4.3962367354133614E-2</v>
      </c>
      <c r="F723" s="35">
        <v>0.36882202749292209</v>
      </c>
      <c r="G723" s="35">
        <v>0.23868924862466509</v>
      </c>
      <c r="H723" s="35">
        <v>0.93492855659112095</v>
      </c>
      <c r="I723" s="35">
        <v>0.20180409677419356</v>
      </c>
      <c r="J723" s="35">
        <v>4.8965225806451615E-2</v>
      </c>
      <c r="K723" s="35">
        <v>0</v>
      </c>
      <c r="L723" s="35">
        <v>7.1981898293272239E-3</v>
      </c>
      <c r="M723" s="35">
        <v>0.31333680578623924</v>
      </c>
      <c r="N723" s="35">
        <v>0.36666734705498627</v>
      </c>
      <c r="O723" s="35">
        <v>7.3134051000000005E-2</v>
      </c>
      <c r="P723" s="35">
        <v>0.19639153256185765</v>
      </c>
      <c r="Q723" s="35">
        <v>-1.2891309075242018E-2</v>
      </c>
      <c r="R723" s="35">
        <v>0.12328767123287675</v>
      </c>
      <c r="S723" s="35">
        <v>2.8163710763252645</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280</v>
      </c>
      <c r="B724" s="5" t="s">
        <v>117</v>
      </c>
      <c r="C724" s="34">
        <v>43913</v>
      </c>
      <c r="D724" s="34">
        <v>43921</v>
      </c>
      <c r="E724" s="35">
        <v>-4.3962367354133614E-2</v>
      </c>
      <c r="F724" s="35">
        <v>0.41946619749292208</v>
      </c>
      <c r="G724" s="35">
        <v>0.23868924862466509</v>
      </c>
      <c r="H724" s="35">
        <v>0.93492855659112095</v>
      </c>
      <c r="I724" s="35">
        <v>0.20180409677419356</v>
      </c>
      <c r="J724" s="35">
        <v>4.8965225806451615E-2</v>
      </c>
      <c r="K724" s="35">
        <v>0</v>
      </c>
      <c r="L724" s="35">
        <v>7.1981898293272239E-3</v>
      </c>
      <c r="M724" s="35">
        <v>0.31333680578623924</v>
      </c>
      <c r="N724" s="35">
        <v>0.36666734705498627</v>
      </c>
      <c r="O724" s="35">
        <v>2.4242946000000001E-2</v>
      </c>
      <c r="P724" s="35">
        <v>0.19639153256185765</v>
      </c>
      <c r="Q724" s="35">
        <v>-1.4644374075242012E-2</v>
      </c>
      <c r="R724" s="35">
        <v>0.12328767123287675</v>
      </c>
      <c r="S724" s="35">
        <v>2.816371076325265</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280</v>
      </c>
      <c r="B725" s="5" t="s">
        <v>117</v>
      </c>
      <c r="C725" s="34">
        <v>43914</v>
      </c>
      <c r="D725" s="34">
        <v>43921</v>
      </c>
      <c r="E725" s="35">
        <v>-4.3962367354133614E-2</v>
      </c>
      <c r="F725" s="35">
        <v>0.42546619749292208</v>
      </c>
      <c r="G725" s="35">
        <v>0.23868924862466509</v>
      </c>
      <c r="H725" s="35">
        <v>0.93492855659112095</v>
      </c>
      <c r="I725" s="35">
        <v>0.20180409677419356</v>
      </c>
      <c r="J725" s="35">
        <v>4.8965225806451615E-2</v>
      </c>
      <c r="K725" s="35">
        <v>0</v>
      </c>
      <c r="L725" s="35">
        <v>7.1981898293272239E-3</v>
      </c>
      <c r="M725" s="35">
        <v>0.31333680578623924</v>
      </c>
      <c r="N725" s="35">
        <v>0.36666734705498627</v>
      </c>
      <c r="O725" s="35">
        <v>1.9612278000000004E-2</v>
      </c>
      <c r="P725" s="35">
        <v>0.19639153256185765</v>
      </c>
      <c r="Q725" s="35">
        <v>-1.601370607524203E-2</v>
      </c>
      <c r="R725" s="35">
        <v>0.12328767123287675</v>
      </c>
      <c r="S725" s="35">
        <v>2.8163710763252645</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280</v>
      </c>
      <c r="B726" s="5" t="s">
        <v>117</v>
      </c>
      <c r="C726" s="34">
        <v>43915</v>
      </c>
      <c r="D726" s="34">
        <v>43921</v>
      </c>
      <c r="E726" s="35">
        <v>-4.3962367354133614E-2</v>
      </c>
      <c r="F726" s="35">
        <v>0.42004952749292207</v>
      </c>
      <c r="G726" s="35">
        <v>0.23868924862466509</v>
      </c>
      <c r="H726" s="35">
        <v>0.93492855659112095</v>
      </c>
      <c r="I726" s="35">
        <v>0.20180409677419356</v>
      </c>
      <c r="J726" s="35">
        <v>4.8965225806451615E-2</v>
      </c>
      <c r="K726" s="35">
        <v>0</v>
      </c>
      <c r="L726" s="35">
        <v>7.1981898293272239E-3</v>
      </c>
      <c r="M726" s="35">
        <v>0.31333680578623924</v>
      </c>
      <c r="N726" s="35">
        <v>0.36666734705498627</v>
      </c>
      <c r="O726" s="35">
        <v>3.4569533E-2</v>
      </c>
      <c r="P726" s="35">
        <v>0.19639153256185765</v>
      </c>
      <c r="Q726" s="35">
        <v>-2.5554291075242028E-2</v>
      </c>
      <c r="R726" s="35">
        <v>0.12328767123287675</v>
      </c>
      <c r="S726" s="35">
        <v>2.8163710763252645</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280</v>
      </c>
      <c r="B727" s="5" t="s">
        <v>117</v>
      </c>
      <c r="C727" s="34">
        <v>43916</v>
      </c>
      <c r="D727" s="34">
        <v>43921</v>
      </c>
      <c r="E727" s="35">
        <v>-4.3962367354133614E-2</v>
      </c>
      <c r="F727" s="35">
        <v>0.42546619749292208</v>
      </c>
      <c r="G727" s="35">
        <v>0.23868924862466509</v>
      </c>
      <c r="H727" s="35">
        <v>0.93492855659112095</v>
      </c>
      <c r="I727" s="35">
        <v>0.20180409677419356</v>
      </c>
      <c r="J727" s="35">
        <v>4.8965225806451615E-2</v>
      </c>
      <c r="K727" s="35">
        <v>0</v>
      </c>
      <c r="L727" s="35">
        <v>7.1981898293272239E-3</v>
      </c>
      <c r="M727" s="35">
        <v>0.31333680578623924</v>
      </c>
      <c r="N727" s="35">
        <v>0.36666734705498627</v>
      </c>
      <c r="O727" s="35">
        <v>1.4473260000000002E-2</v>
      </c>
      <c r="P727" s="35">
        <v>0.19639153256185765</v>
      </c>
      <c r="Q727" s="35">
        <v>-1.0874688075242025E-2</v>
      </c>
      <c r="R727" s="35">
        <v>0.12328767123287675</v>
      </c>
      <c r="S727" s="35">
        <v>2.8163710763252645</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280</v>
      </c>
      <c r="B728" s="5" t="s">
        <v>117</v>
      </c>
      <c r="C728" s="34">
        <v>43917</v>
      </c>
      <c r="D728" s="34">
        <v>43921</v>
      </c>
      <c r="E728" s="35">
        <v>-4.3962367354133614E-2</v>
      </c>
      <c r="F728" s="35">
        <v>0.42546619749292208</v>
      </c>
      <c r="G728" s="35">
        <v>0.23868924862466509</v>
      </c>
      <c r="H728" s="35">
        <v>0.93492855659112095</v>
      </c>
      <c r="I728" s="35">
        <v>0.20180409677419356</v>
      </c>
      <c r="J728" s="35">
        <v>4.8965225806451615E-2</v>
      </c>
      <c r="K728" s="35">
        <v>0</v>
      </c>
      <c r="L728" s="35">
        <v>7.1981898293272239E-3</v>
      </c>
      <c r="M728" s="35">
        <v>0.31333680578623924</v>
      </c>
      <c r="N728" s="35">
        <v>0.36666734705498627</v>
      </c>
      <c r="O728" s="35">
        <v>1.6489881000000001E-2</v>
      </c>
      <c r="P728" s="35">
        <v>0.19639153256185765</v>
      </c>
      <c r="Q728" s="35">
        <v>-1.2891309075242021E-2</v>
      </c>
      <c r="R728" s="35">
        <v>0.12328767123287675</v>
      </c>
      <c r="S728" s="35">
        <v>2.8163710763252645</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280</v>
      </c>
      <c r="B729" s="5" t="s">
        <v>117</v>
      </c>
      <c r="C729" s="34">
        <v>43918</v>
      </c>
      <c r="D729" s="34">
        <v>43921</v>
      </c>
      <c r="E729" s="35">
        <v>-4.3962367354133614E-2</v>
      </c>
      <c r="F729" s="35">
        <v>0.42546619749292208</v>
      </c>
      <c r="G729" s="35">
        <v>0.23868924862466509</v>
      </c>
      <c r="H729" s="35">
        <v>0.93492855659112095</v>
      </c>
      <c r="I729" s="35">
        <v>0.20180409677419356</v>
      </c>
      <c r="J729" s="35">
        <v>4.8965225806451615E-2</v>
      </c>
      <c r="K729" s="35">
        <v>0</v>
      </c>
      <c r="L729" s="35">
        <v>7.1981898293272239E-3</v>
      </c>
      <c r="M729" s="35">
        <v>0.31333680578623924</v>
      </c>
      <c r="N729" s="35">
        <v>0.36666734705498627</v>
      </c>
      <c r="O729" s="35">
        <v>1.8242945999999999E-2</v>
      </c>
      <c r="P729" s="35">
        <v>0.19639153256185765</v>
      </c>
      <c r="Q729" s="35">
        <v>-1.4644374075242019E-2</v>
      </c>
      <c r="R729" s="35">
        <v>0.12328767123287675</v>
      </c>
      <c r="S729" s="35">
        <v>2.8163710763252645</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280</v>
      </c>
      <c r="B730" s="5" t="s">
        <v>117</v>
      </c>
      <c r="C730" s="34">
        <v>43919</v>
      </c>
      <c r="D730" s="34">
        <v>43921</v>
      </c>
      <c r="E730" s="35">
        <v>-4.3962367354133614E-2</v>
      </c>
      <c r="F730" s="35">
        <v>0.42546619749292208</v>
      </c>
      <c r="G730" s="35">
        <v>0.23868924862466509</v>
      </c>
      <c r="H730" s="35">
        <v>0.93492855659112095</v>
      </c>
      <c r="I730" s="35">
        <v>0.20180409677419356</v>
      </c>
      <c r="J730" s="35">
        <v>4.8965225806451615E-2</v>
      </c>
      <c r="K730" s="35">
        <v>0</v>
      </c>
      <c r="L730" s="35">
        <v>7.1981898293272239E-3</v>
      </c>
      <c r="M730" s="35">
        <v>0.31333680578623924</v>
      </c>
      <c r="N730" s="35">
        <v>0.36666734705498627</v>
      </c>
      <c r="O730" s="35">
        <v>1.9612278000000004E-2</v>
      </c>
      <c r="P730" s="35">
        <v>0.19639153256185765</v>
      </c>
      <c r="Q730" s="35">
        <v>-1.6013706075242034E-2</v>
      </c>
      <c r="R730" s="35">
        <v>0.12328767123287675</v>
      </c>
      <c r="S730" s="35">
        <v>2.8163710763252645</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281</v>
      </c>
      <c r="B731" s="5" t="s">
        <v>117</v>
      </c>
      <c r="C731" s="34">
        <v>43920</v>
      </c>
      <c r="D731" s="34">
        <v>43921</v>
      </c>
      <c r="E731" s="35">
        <v>-4.3962367354133614E-2</v>
      </c>
      <c r="F731" s="35">
        <v>0.42546619749292208</v>
      </c>
      <c r="G731" s="35">
        <v>0.23868924862466509</v>
      </c>
      <c r="H731" s="35">
        <v>0.93492855659112095</v>
      </c>
      <c r="I731" s="35">
        <v>0.20180409677419356</v>
      </c>
      <c r="J731" s="35">
        <v>4.8965225806451615E-2</v>
      </c>
      <c r="K731" s="35">
        <v>0</v>
      </c>
      <c r="L731" s="35">
        <v>7.1981898293272239E-3</v>
      </c>
      <c r="M731" s="35">
        <v>0.31333680578623924</v>
      </c>
      <c r="N731" s="35">
        <v>0.36666734705498627</v>
      </c>
      <c r="O731" s="35">
        <v>2.9152863000000001E-2</v>
      </c>
      <c r="P731" s="35">
        <v>0.19639153256185765</v>
      </c>
      <c r="Q731" s="35">
        <v>-2.5554291075242021E-2</v>
      </c>
      <c r="R731" s="35">
        <v>0.12328767123287675</v>
      </c>
      <c r="S731" s="35">
        <v>2.8163710763252645</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281</v>
      </c>
      <c r="B732" s="5" t="s">
        <v>117</v>
      </c>
      <c r="C732" s="34">
        <v>43921</v>
      </c>
      <c r="D732" s="34">
        <v>43921</v>
      </c>
      <c r="E732" s="35">
        <v>-0.12260544262295081</v>
      </c>
      <c r="F732" s="35">
        <v>0.42546619749292208</v>
      </c>
      <c r="G732" s="35">
        <v>0.40635053894724604</v>
      </c>
      <c r="H732" s="35">
        <v>0.93492855659112095</v>
      </c>
      <c r="I732" s="35">
        <v>0.20180409677419356</v>
      </c>
      <c r="J732" s="35">
        <v>4.8965225806451615E-2</v>
      </c>
      <c r="K732" s="35">
        <v>0</v>
      </c>
      <c r="L732" s="35">
        <v>7.1981898293272239E-3</v>
      </c>
      <c r="M732" s="35">
        <v>0.45261304135766778</v>
      </c>
      <c r="N732" s="35">
        <v>0.59483604244784338</v>
      </c>
      <c r="O732" s="35">
        <v>2.9152863000000001E-2</v>
      </c>
      <c r="P732" s="35">
        <v>0.19639153256185765</v>
      </c>
      <c r="Q732" s="35">
        <v>4.1816945743857687E-3</v>
      </c>
      <c r="R732" s="35">
        <v>0.12328767123287675</v>
      </c>
      <c r="S732" s="35">
        <v>3.3025702079929418</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281</v>
      </c>
      <c r="B733" s="5" t="s">
        <v>118</v>
      </c>
      <c r="C733" s="34">
        <v>43922</v>
      </c>
      <c r="D733" s="34">
        <v>43951</v>
      </c>
      <c r="E733" s="35">
        <v>-0.21179110928961747</v>
      </c>
      <c r="F733" s="35">
        <v>0.28435128012299637</v>
      </c>
      <c r="G733" s="35">
        <v>0.17225541289972099</v>
      </c>
      <c r="H733" s="35">
        <v>0.97347673508574462</v>
      </c>
      <c r="I733" s="35">
        <v>0.25470526083474532</v>
      </c>
      <c r="J733" s="35">
        <v>6.7463166666666657E-2</v>
      </c>
      <c r="K733" s="35">
        <v>0</v>
      </c>
      <c r="L733" s="35">
        <v>1.34758377014854E-2</v>
      </c>
      <c r="M733" s="35">
        <v>0.30122786654536499</v>
      </c>
      <c r="N733" s="35">
        <v>0.39363742969779714</v>
      </c>
      <c r="O733" s="35">
        <v>8.6656049999999998E-2</v>
      </c>
      <c r="P733" s="35">
        <v>0.22313030892583921</v>
      </c>
      <c r="Q733" s="35">
        <v>0.10139090709685034</v>
      </c>
      <c r="R733" s="35">
        <v>0.12328767123287675</v>
      </c>
      <c r="S733" s="35">
        <v>2.7832668175204707</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281</v>
      </c>
      <c r="B734" s="5" t="s">
        <v>118</v>
      </c>
      <c r="C734" s="34">
        <v>43923</v>
      </c>
      <c r="D734" s="34">
        <v>43951</v>
      </c>
      <c r="E734" s="35">
        <v>-0.21179110928961747</v>
      </c>
      <c r="F734" s="35">
        <v>0.28435128012299637</v>
      </c>
      <c r="G734" s="35">
        <v>0.17225541289972099</v>
      </c>
      <c r="H734" s="35">
        <v>0.97347673508574462</v>
      </c>
      <c r="I734" s="35">
        <v>0.25470526083474532</v>
      </c>
      <c r="J734" s="35">
        <v>6.7463166666666657E-2</v>
      </c>
      <c r="K734" s="35">
        <v>0</v>
      </c>
      <c r="L734" s="35">
        <v>1.34758377014854E-2</v>
      </c>
      <c r="M734" s="35">
        <v>0.30122786654536499</v>
      </c>
      <c r="N734" s="35">
        <v>0.39363742969779714</v>
      </c>
      <c r="O734" s="35">
        <v>3.9685823999999995E-2</v>
      </c>
      <c r="P734" s="35">
        <v>0.22313030892583921</v>
      </c>
      <c r="Q734" s="35">
        <v>0.10094472362056565</v>
      </c>
      <c r="R734" s="35">
        <v>0.12328767123287675</v>
      </c>
      <c r="S734" s="35">
        <v>2.7358504080441861</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281</v>
      </c>
      <c r="B735" s="5" t="s">
        <v>118</v>
      </c>
      <c r="C735" s="34">
        <v>43924</v>
      </c>
      <c r="D735" s="34">
        <v>43951</v>
      </c>
      <c r="E735" s="35">
        <v>-0.21179110928961747</v>
      </c>
      <c r="F735" s="35">
        <v>0.25357043422202635</v>
      </c>
      <c r="G735" s="35">
        <v>0.17225541289972099</v>
      </c>
      <c r="H735" s="35">
        <v>0.97347673508574462</v>
      </c>
      <c r="I735" s="35">
        <v>0.25470526083474532</v>
      </c>
      <c r="J735" s="35">
        <v>6.7463166666666657E-2</v>
      </c>
      <c r="K735" s="35">
        <v>0</v>
      </c>
      <c r="L735" s="35">
        <v>1.34758377014854E-2</v>
      </c>
      <c r="M735" s="35">
        <v>0.30122786654536499</v>
      </c>
      <c r="N735" s="35">
        <v>0.39363742969779714</v>
      </c>
      <c r="O735" s="35">
        <v>3.9985712999999999E-2</v>
      </c>
      <c r="P735" s="35">
        <v>0.22313030892583921</v>
      </c>
      <c r="Q735" s="35">
        <v>9.9143232199636014E-2</v>
      </c>
      <c r="R735" s="35">
        <v>0.12328767123287675</v>
      </c>
      <c r="S735" s="35">
        <v>2.7035679597222866</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281</v>
      </c>
      <c r="B736" s="5" t="s">
        <v>118</v>
      </c>
      <c r="C736" s="34">
        <v>43925</v>
      </c>
      <c r="D736" s="34">
        <v>43951</v>
      </c>
      <c r="E736" s="35">
        <v>-0.21179110928961747</v>
      </c>
      <c r="F736" s="35">
        <v>0.26275178422202639</v>
      </c>
      <c r="G736" s="35">
        <v>0.17225541289972099</v>
      </c>
      <c r="H736" s="35">
        <v>0.97347673508574462</v>
      </c>
      <c r="I736" s="35">
        <v>0.25470526083474532</v>
      </c>
      <c r="J736" s="35">
        <v>6.7463166666666657E-2</v>
      </c>
      <c r="K736" s="35">
        <v>0</v>
      </c>
      <c r="L736" s="35">
        <v>1.34758377014854E-2</v>
      </c>
      <c r="M736" s="35">
        <v>0.30122786654536499</v>
      </c>
      <c r="N736" s="35">
        <v>0.39363742969779714</v>
      </c>
      <c r="O736" s="35">
        <v>3.3488793000000003E-2</v>
      </c>
      <c r="P736" s="35">
        <v>0.22313030892583921</v>
      </c>
      <c r="Q736" s="35">
        <v>9.9963275951961986E-2</v>
      </c>
      <c r="R736" s="35">
        <v>0.12328767123287675</v>
      </c>
      <c r="S736" s="35">
        <v>2.7070724334746123</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281</v>
      </c>
      <c r="B737" s="5" t="s">
        <v>118</v>
      </c>
      <c r="C737" s="34">
        <v>43926</v>
      </c>
      <c r="D737" s="34">
        <v>43951</v>
      </c>
      <c r="E737" s="35">
        <v>-0.21179110928961747</v>
      </c>
      <c r="F737" s="35">
        <v>0.25357043422202635</v>
      </c>
      <c r="G737" s="35">
        <v>0.17225541289972099</v>
      </c>
      <c r="H737" s="35">
        <v>0.97347673508574462</v>
      </c>
      <c r="I737" s="35">
        <v>0.25470526083474532</v>
      </c>
      <c r="J737" s="35">
        <v>6.7463166666666657E-2</v>
      </c>
      <c r="K737" s="35">
        <v>0</v>
      </c>
      <c r="L737" s="35">
        <v>1.34758377014854E-2</v>
      </c>
      <c r="M737" s="35">
        <v>0.30122786654536499</v>
      </c>
      <c r="N737" s="35">
        <v>0.39363742969779714</v>
      </c>
      <c r="O737" s="35">
        <v>1.5091011000000003E-2</v>
      </c>
      <c r="P737" s="35">
        <v>0.22313030892583921</v>
      </c>
      <c r="Q737" s="35">
        <v>9.8623420642940482E-2</v>
      </c>
      <c r="R737" s="35">
        <v>0.12328767123287675</v>
      </c>
      <c r="S737" s="35">
        <v>2.6781534461655907</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282</v>
      </c>
      <c r="B738" s="5" t="s">
        <v>118</v>
      </c>
      <c r="C738" s="34">
        <v>43927</v>
      </c>
      <c r="D738" s="34">
        <v>43951</v>
      </c>
      <c r="E738" s="35">
        <v>-0.21179110928961747</v>
      </c>
      <c r="F738" s="35">
        <v>0.26656012785214633</v>
      </c>
      <c r="G738" s="35">
        <v>0.17225541289972099</v>
      </c>
      <c r="H738" s="35">
        <v>0.97347673508574462</v>
      </c>
      <c r="I738" s="35">
        <v>0.25470526083474532</v>
      </c>
      <c r="J738" s="35">
        <v>6.7463166666666657E-2</v>
      </c>
      <c r="K738" s="35">
        <v>0</v>
      </c>
      <c r="L738" s="35">
        <v>1.34758377014854E-2</v>
      </c>
      <c r="M738" s="35">
        <v>0.30122786654536499</v>
      </c>
      <c r="N738" s="35">
        <v>0.39363742969779714</v>
      </c>
      <c r="O738" s="35">
        <v>3.3549795E-2</v>
      </c>
      <c r="P738" s="35">
        <v>0.22313030892583921</v>
      </c>
      <c r="Q738" s="35">
        <v>9.9179242585552968E-2</v>
      </c>
      <c r="R738" s="35">
        <v>0.12328767123287675</v>
      </c>
      <c r="S738" s="35">
        <v>2.7101577457383228</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282</v>
      </c>
      <c r="B739" s="5" t="s">
        <v>118</v>
      </c>
      <c r="C739" s="34">
        <v>43928</v>
      </c>
      <c r="D739" s="34">
        <v>43951</v>
      </c>
      <c r="E739" s="35">
        <v>-0.21179110928961747</v>
      </c>
      <c r="F739" s="35">
        <v>0.26229731007641638</v>
      </c>
      <c r="G739" s="35">
        <v>0.17225541289972099</v>
      </c>
      <c r="H739" s="35">
        <v>0.97347673508574462</v>
      </c>
      <c r="I739" s="35">
        <v>0.25470526083474532</v>
      </c>
      <c r="J739" s="35">
        <v>6.7463166666666657E-2</v>
      </c>
      <c r="K739" s="35">
        <v>0</v>
      </c>
      <c r="L739" s="35">
        <v>1.34758377014854E-2</v>
      </c>
      <c r="M739" s="35">
        <v>0.30122786654536499</v>
      </c>
      <c r="N739" s="35">
        <v>0.39363742969779714</v>
      </c>
      <c r="O739" s="35">
        <v>3.2205419999999998E-2</v>
      </c>
      <c r="P739" s="35">
        <v>0.22313030892583921</v>
      </c>
      <c r="Q739" s="35">
        <v>0.10041111927418295</v>
      </c>
      <c r="R739" s="35">
        <v>0.12328767123287675</v>
      </c>
      <c r="S739" s="35">
        <v>2.7057824296512232</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282</v>
      </c>
      <c r="B740" s="5" t="s">
        <v>118</v>
      </c>
      <c r="C740" s="34">
        <v>43929</v>
      </c>
      <c r="D740" s="34">
        <v>43951</v>
      </c>
      <c r="E740" s="35">
        <v>-0.21179110928961747</v>
      </c>
      <c r="F740" s="35">
        <v>0.25582668059148639</v>
      </c>
      <c r="G740" s="35">
        <v>0.17225541289972099</v>
      </c>
      <c r="H740" s="35">
        <v>0.97347673508574462</v>
      </c>
      <c r="I740" s="35">
        <v>0.25470526083474532</v>
      </c>
      <c r="J740" s="35">
        <v>6.7463166666666657E-2</v>
      </c>
      <c r="K740" s="35">
        <v>0</v>
      </c>
      <c r="L740" s="35">
        <v>1.34758377014854E-2</v>
      </c>
      <c r="M740" s="35">
        <v>0.30122786654536499</v>
      </c>
      <c r="N740" s="35">
        <v>0.39363742969779714</v>
      </c>
      <c r="O740" s="35">
        <v>2.2296303000000003E-2</v>
      </c>
      <c r="P740" s="35">
        <v>0.22313030892583921</v>
      </c>
      <c r="Q740" s="35">
        <v>9.9853506479419457E-2</v>
      </c>
      <c r="R740" s="35">
        <v>0.12328767123287675</v>
      </c>
      <c r="S740" s="35">
        <v>2.6888450703715296</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282</v>
      </c>
      <c r="B741" s="5" t="s">
        <v>118</v>
      </c>
      <c r="C741" s="34">
        <v>43930</v>
      </c>
      <c r="D741" s="34">
        <v>43951</v>
      </c>
      <c r="E741" s="35">
        <v>-0.21179110928961747</v>
      </c>
      <c r="F741" s="35">
        <v>0.27103887001097637</v>
      </c>
      <c r="G741" s="35">
        <v>0.17225541289972099</v>
      </c>
      <c r="H741" s="35">
        <v>0.97347673508574462</v>
      </c>
      <c r="I741" s="35">
        <v>0.25470526083474532</v>
      </c>
      <c r="J741" s="35">
        <v>6.7463166666666657E-2</v>
      </c>
      <c r="K741" s="35">
        <v>0</v>
      </c>
      <c r="L741" s="35">
        <v>1.34758377014854E-2</v>
      </c>
      <c r="M741" s="35">
        <v>0.30122786654536499</v>
      </c>
      <c r="N741" s="35">
        <v>0.39363742969779714</v>
      </c>
      <c r="O741" s="35">
        <v>2.4550407000000003E-2</v>
      </c>
      <c r="P741" s="35">
        <v>0.22313030892583921</v>
      </c>
      <c r="Q741" s="35">
        <v>0.10125177271636476</v>
      </c>
      <c r="R741" s="35">
        <v>0.12328767123287675</v>
      </c>
      <c r="S741" s="35">
        <v>2.7077096300279648</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282</v>
      </c>
      <c r="B742" s="5" t="s">
        <v>118</v>
      </c>
      <c r="C742" s="34">
        <v>43931</v>
      </c>
      <c r="D742" s="34">
        <v>43951</v>
      </c>
      <c r="E742" s="35">
        <v>-0.21179110928961747</v>
      </c>
      <c r="F742" s="35">
        <v>0.25440986412051636</v>
      </c>
      <c r="G742" s="35">
        <v>0.17225541289972099</v>
      </c>
      <c r="H742" s="35">
        <v>0.97347673508574462</v>
      </c>
      <c r="I742" s="35">
        <v>0.25470526083474532</v>
      </c>
      <c r="J742" s="35">
        <v>6.7463166666666657E-2</v>
      </c>
      <c r="K742" s="35">
        <v>0</v>
      </c>
      <c r="L742" s="35">
        <v>1.34758377014854E-2</v>
      </c>
      <c r="M742" s="35">
        <v>0.30122786654536499</v>
      </c>
      <c r="N742" s="35">
        <v>0.39363742969779714</v>
      </c>
      <c r="O742" s="35">
        <v>4.0069970999999996E-2</v>
      </c>
      <c r="P742" s="35">
        <v>0.22313030892583921</v>
      </c>
      <c r="Q742" s="35">
        <v>9.8471085482656623E-2</v>
      </c>
      <c r="R742" s="35">
        <v>0.12328767123287675</v>
      </c>
      <c r="S742" s="35">
        <v>2.7038195009037969</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282</v>
      </c>
      <c r="B743" s="5" t="s">
        <v>118</v>
      </c>
      <c r="C743" s="34">
        <v>43932</v>
      </c>
      <c r="D743" s="34">
        <v>43951</v>
      </c>
      <c r="E743" s="35">
        <v>-0.21179110928961747</v>
      </c>
      <c r="F743" s="35">
        <v>0.25647611463063635</v>
      </c>
      <c r="G743" s="35">
        <v>0.17225541289972099</v>
      </c>
      <c r="H743" s="35">
        <v>0.97347673508574462</v>
      </c>
      <c r="I743" s="35">
        <v>0.25470526083474532</v>
      </c>
      <c r="J743" s="35">
        <v>6.7463166666666657E-2</v>
      </c>
      <c r="K743" s="35">
        <v>0</v>
      </c>
      <c r="L743" s="35">
        <v>1.34758377014854E-2</v>
      </c>
      <c r="M743" s="35">
        <v>0.30122786654536499</v>
      </c>
      <c r="N743" s="35">
        <v>0.39363742969779714</v>
      </c>
      <c r="O743" s="35">
        <v>5.2532848000000007E-2</v>
      </c>
      <c r="P743" s="35">
        <v>0.22313030892583921</v>
      </c>
      <c r="Q743" s="35">
        <v>0.10217712222191654</v>
      </c>
      <c r="R743" s="35">
        <v>0.12328767123287675</v>
      </c>
      <c r="S743" s="35">
        <v>2.7220546651531761</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62"/>
      <c r="DO743" s="62"/>
      <c r="DP743" s="62"/>
      <c r="DQ743" s="62"/>
      <c r="DR743" s="62"/>
      <c r="DS743" s="62"/>
      <c r="DT743" s="62"/>
      <c r="DU743" s="62"/>
      <c r="DV743" s="62"/>
      <c r="DW743" s="62"/>
      <c r="DX743" s="62"/>
      <c r="DY743" s="62"/>
      <c r="DZ743" s="62"/>
      <c r="EA743" s="62"/>
      <c r="EB743" s="62"/>
      <c r="EC743" s="62"/>
      <c r="ED743" s="62"/>
      <c r="EE743" s="62"/>
      <c r="EF743" s="62"/>
      <c r="EG743" s="62"/>
      <c r="EH743" s="62"/>
      <c r="EI743" s="62"/>
      <c r="EJ743" s="62"/>
      <c r="EK743" s="62"/>
      <c r="EL743" s="62"/>
      <c r="EM743" s="62"/>
      <c r="EN743" s="62"/>
      <c r="EO743" s="62"/>
      <c r="EP743" s="62"/>
      <c r="EQ743" s="62"/>
      <c r="ER743" s="62"/>
      <c r="ES743" s="62"/>
      <c r="ET743" s="62"/>
      <c r="EU743" s="62"/>
      <c r="EV743" s="62"/>
      <c r="EW743" s="62"/>
      <c r="EX743" s="62"/>
      <c r="EY743" s="62"/>
      <c r="EZ743" s="62"/>
      <c r="FA743" s="62"/>
      <c r="FB743" s="62"/>
      <c r="FC743" s="62"/>
      <c r="FD743" s="62"/>
      <c r="FE743" s="62"/>
      <c r="FF743" s="62"/>
      <c r="FG743" s="62"/>
      <c r="FH743" s="62"/>
      <c r="FI743" s="62"/>
      <c r="FJ743" s="62"/>
      <c r="FK743" s="62"/>
      <c r="FL743" s="28"/>
      <c r="FM743" s="28"/>
      <c r="FN743" s="28"/>
      <c r="FO743" s="28"/>
      <c r="FP743" s="28"/>
      <c r="FQ743" s="28"/>
      <c r="FR743" s="28"/>
      <c r="FS743" s="28"/>
      <c r="FT743" s="28"/>
      <c r="FU743" s="28"/>
      <c r="FV743" s="28"/>
      <c r="FW743" s="28"/>
      <c r="FX743" s="28"/>
    </row>
    <row r="744" spans="1:180">
      <c r="A744" s="5" t="s">
        <v>282</v>
      </c>
      <c r="B744" s="5" t="s">
        <v>118</v>
      </c>
      <c r="C744" s="34">
        <v>43933</v>
      </c>
      <c r="D744" s="34">
        <v>43951</v>
      </c>
      <c r="E744" s="35">
        <v>-0.21179110928961747</v>
      </c>
      <c r="F744" s="35">
        <v>0.27126462196823636</v>
      </c>
      <c r="G744" s="35">
        <v>0.17225541289972099</v>
      </c>
      <c r="H744" s="35">
        <v>0.97347673508574462</v>
      </c>
      <c r="I744" s="35">
        <v>0.25470526083474532</v>
      </c>
      <c r="J744" s="35">
        <v>6.7463166666666657E-2</v>
      </c>
      <c r="K744" s="35">
        <v>0</v>
      </c>
      <c r="L744" s="35">
        <v>1.34758377014854E-2</v>
      </c>
      <c r="M744" s="35">
        <v>0.30122786654536499</v>
      </c>
      <c r="N744" s="35">
        <v>0.39363742969779714</v>
      </c>
      <c r="O744" s="35">
        <v>4.6626777000000008E-2</v>
      </c>
      <c r="P744" s="35">
        <v>0.22313030892583921</v>
      </c>
      <c r="Q744" s="35">
        <v>0.10030100489497597</v>
      </c>
      <c r="R744" s="35">
        <v>0.12328767123287675</v>
      </c>
      <c r="S744" s="35">
        <v>2.7290609841638362</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283</v>
      </c>
      <c r="B745" s="5" t="s">
        <v>118</v>
      </c>
      <c r="C745" s="34">
        <v>43934</v>
      </c>
      <c r="D745" s="34">
        <v>43951</v>
      </c>
      <c r="E745" s="35">
        <v>-0.21179110928961747</v>
      </c>
      <c r="F745" s="35">
        <v>0.25357043422202635</v>
      </c>
      <c r="G745" s="35">
        <v>0.17225541289972099</v>
      </c>
      <c r="H745" s="35">
        <v>0.97347673508574462</v>
      </c>
      <c r="I745" s="35">
        <v>0.25470526083474532</v>
      </c>
      <c r="J745" s="35">
        <v>6.7463166666666657E-2</v>
      </c>
      <c r="K745" s="35">
        <v>0</v>
      </c>
      <c r="L745" s="35">
        <v>1.34758377014854E-2</v>
      </c>
      <c r="M745" s="35">
        <v>0.30122786654536499</v>
      </c>
      <c r="N745" s="35">
        <v>0.39363742969779714</v>
      </c>
      <c r="O745" s="35">
        <v>2.2998581999999997E-2</v>
      </c>
      <c r="P745" s="35">
        <v>0.22313030892583921</v>
      </c>
      <c r="Q745" s="35">
        <v>9.9262182995996637E-2</v>
      </c>
      <c r="R745" s="35">
        <v>0.12328767123287675</v>
      </c>
      <c r="S745" s="35">
        <v>2.6866997795186469</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283</v>
      </c>
      <c r="B746" s="5" t="s">
        <v>118</v>
      </c>
      <c r="C746" s="34">
        <v>43935</v>
      </c>
      <c r="D746" s="34">
        <v>43951</v>
      </c>
      <c r="E746" s="35">
        <v>-0.21179110928961747</v>
      </c>
      <c r="F746" s="35">
        <v>0.25357043422202635</v>
      </c>
      <c r="G746" s="35">
        <v>0.17225541289972099</v>
      </c>
      <c r="H746" s="35">
        <v>0.97347673508574462</v>
      </c>
      <c r="I746" s="35">
        <v>0.25470526083474532</v>
      </c>
      <c r="J746" s="35">
        <v>6.7463166666666657E-2</v>
      </c>
      <c r="K746" s="35">
        <v>0</v>
      </c>
      <c r="L746" s="35">
        <v>1.34758377014854E-2</v>
      </c>
      <c r="M746" s="35">
        <v>0.30122786654536499</v>
      </c>
      <c r="N746" s="35">
        <v>0.39363742969779714</v>
      </c>
      <c r="O746" s="35">
        <v>6.0728121000000003E-2</v>
      </c>
      <c r="P746" s="35">
        <v>0.22313030892583921</v>
      </c>
      <c r="Q746" s="35">
        <v>9.8997802041303665E-2</v>
      </c>
      <c r="R746" s="35">
        <v>0.12328767123287675</v>
      </c>
      <c r="S746" s="35">
        <v>2.7241649375639541</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283</v>
      </c>
      <c r="B747" s="5" t="s">
        <v>118</v>
      </c>
      <c r="C747" s="34">
        <v>43936</v>
      </c>
      <c r="D747" s="34">
        <v>43951</v>
      </c>
      <c r="E747" s="35">
        <v>-0.21179110928961747</v>
      </c>
      <c r="F747" s="35">
        <v>0.25446245017066638</v>
      </c>
      <c r="G747" s="35">
        <v>0.17225541289972099</v>
      </c>
      <c r="H747" s="35">
        <v>0.97347673508574462</v>
      </c>
      <c r="I747" s="35">
        <v>0.25470526083474532</v>
      </c>
      <c r="J747" s="35">
        <v>6.7463166666666657E-2</v>
      </c>
      <c r="K747" s="35">
        <v>0</v>
      </c>
      <c r="L747" s="35">
        <v>1.34758377014854E-2</v>
      </c>
      <c r="M747" s="35">
        <v>0.30122786654536499</v>
      </c>
      <c r="N747" s="35">
        <v>0.39363742969779714</v>
      </c>
      <c r="O747" s="35">
        <v>1.9262349000000002E-2</v>
      </c>
      <c r="P747" s="35">
        <v>0.22313030892583921</v>
      </c>
      <c r="Q747" s="35">
        <v>0.10175620645109697</v>
      </c>
      <c r="R747" s="35">
        <v>0.12328767123287675</v>
      </c>
      <c r="S747" s="35">
        <v>2.6863495859223874</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283</v>
      </c>
      <c r="B748" s="5" t="s">
        <v>118</v>
      </c>
      <c r="C748" s="34">
        <v>43937</v>
      </c>
      <c r="D748" s="34">
        <v>43951</v>
      </c>
      <c r="E748" s="35">
        <v>-0.21179110928961747</v>
      </c>
      <c r="F748" s="35">
        <v>0.26071627204205639</v>
      </c>
      <c r="G748" s="35">
        <v>0.17225541289972099</v>
      </c>
      <c r="H748" s="35">
        <v>0.97347673508574462</v>
      </c>
      <c r="I748" s="35">
        <v>0.25470526083474532</v>
      </c>
      <c r="J748" s="35">
        <v>6.7463166666666657E-2</v>
      </c>
      <c r="K748" s="35">
        <v>0</v>
      </c>
      <c r="L748" s="35">
        <v>1.34758377014854E-2</v>
      </c>
      <c r="M748" s="35">
        <v>0.30122786654536499</v>
      </c>
      <c r="N748" s="35">
        <v>0.39363742969779714</v>
      </c>
      <c r="O748" s="35">
        <v>2.1151242000000001E-2</v>
      </c>
      <c r="P748" s="35">
        <v>0.22313030892583921</v>
      </c>
      <c r="Q748" s="35">
        <v>0.10142747146249369</v>
      </c>
      <c r="R748" s="35">
        <v>0.12328767123287675</v>
      </c>
      <c r="S748" s="35">
        <v>2.6941635658051739</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283</v>
      </c>
      <c r="B749" s="5" t="s">
        <v>118</v>
      </c>
      <c r="C749" s="34">
        <v>43938</v>
      </c>
      <c r="D749" s="34">
        <v>43951</v>
      </c>
      <c r="E749" s="35">
        <v>-0.21179110928961747</v>
      </c>
      <c r="F749" s="35">
        <v>0.25585167526722635</v>
      </c>
      <c r="G749" s="35">
        <v>0.17225541289972099</v>
      </c>
      <c r="H749" s="35">
        <v>0.97347673508574462</v>
      </c>
      <c r="I749" s="35">
        <v>0.25470526083474532</v>
      </c>
      <c r="J749" s="35">
        <v>6.7463166666666657E-2</v>
      </c>
      <c r="K749" s="35">
        <v>0</v>
      </c>
      <c r="L749" s="35">
        <v>1.34758377014854E-2</v>
      </c>
      <c r="M749" s="35">
        <v>0.30122786654536499</v>
      </c>
      <c r="N749" s="35">
        <v>0.39363742969779714</v>
      </c>
      <c r="O749" s="35">
        <v>4.7530215000000001E-2</v>
      </c>
      <c r="P749" s="35">
        <v>0.22313030892583921</v>
      </c>
      <c r="Q749" s="35">
        <v>9.8819688393126853E-2</v>
      </c>
      <c r="R749" s="35">
        <v>0.12328767123287675</v>
      </c>
      <c r="S749" s="35">
        <v>2.7130701589609769</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283</v>
      </c>
      <c r="B750" s="5" t="s">
        <v>118</v>
      </c>
      <c r="C750" s="34">
        <v>43939</v>
      </c>
      <c r="D750" s="34">
        <v>43951</v>
      </c>
      <c r="E750" s="35">
        <v>-0.21179110928961747</v>
      </c>
      <c r="F750" s="35">
        <v>0.3199993976772364</v>
      </c>
      <c r="G750" s="35">
        <v>0.17225541289972099</v>
      </c>
      <c r="H750" s="35">
        <v>0.97347673508574462</v>
      </c>
      <c r="I750" s="35">
        <v>0.25470526083474532</v>
      </c>
      <c r="J750" s="35">
        <v>6.7463166666666657E-2</v>
      </c>
      <c r="K750" s="35">
        <v>0</v>
      </c>
      <c r="L750" s="35">
        <v>1.34758377014854E-2</v>
      </c>
      <c r="M750" s="35">
        <v>0.30122786654536499</v>
      </c>
      <c r="N750" s="35">
        <v>0.39363742969779714</v>
      </c>
      <c r="O750" s="35">
        <v>3.3114782999999995E-2</v>
      </c>
      <c r="P750" s="35">
        <v>0.22313030892583921</v>
      </c>
      <c r="Q750" s="35">
        <v>0.10016745426117664</v>
      </c>
      <c r="R750" s="35">
        <v>0.12328767123287675</v>
      </c>
      <c r="S750" s="35">
        <v>2.7641502152390367</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283</v>
      </c>
      <c r="B751" s="5" t="s">
        <v>118</v>
      </c>
      <c r="C751" s="34">
        <v>43940</v>
      </c>
      <c r="D751" s="34">
        <v>43951</v>
      </c>
      <c r="E751" s="35">
        <v>-0.21179110928961747</v>
      </c>
      <c r="F751" s="35">
        <v>0.27327883538303638</v>
      </c>
      <c r="G751" s="35">
        <v>0.17225541289972099</v>
      </c>
      <c r="H751" s="35">
        <v>0.97347673508574462</v>
      </c>
      <c r="I751" s="35">
        <v>0.25470526083474532</v>
      </c>
      <c r="J751" s="35">
        <v>6.7463166666666657E-2</v>
      </c>
      <c r="K751" s="35">
        <v>0</v>
      </c>
      <c r="L751" s="35">
        <v>1.34758377014854E-2</v>
      </c>
      <c r="M751" s="35">
        <v>0.30122786654536499</v>
      </c>
      <c r="N751" s="35">
        <v>0.39363742969779714</v>
      </c>
      <c r="O751" s="35">
        <v>2.3031918000000002E-2</v>
      </c>
      <c r="P751" s="35">
        <v>0.22313030892583921</v>
      </c>
      <c r="Q751" s="35">
        <v>9.9519236135713271E-2</v>
      </c>
      <c r="R751" s="35">
        <v>0.12328767123287675</v>
      </c>
      <c r="S751" s="35">
        <v>2.7066985698193733</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284</v>
      </c>
      <c r="B752" s="5" t="s">
        <v>118</v>
      </c>
      <c r="C752" s="34">
        <v>43941</v>
      </c>
      <c r="D752" s="34">
        <v>43951</v>
      </c>
      <c r="E752" s="35">
        <v>-0.21179110928961747</v>
      </c>
      <c r="F752" s="35">
        <v>0.25642505522202635</v>
      </c>
      <c r="G752" s="35">
        <v>0.17225541289972099</v>
      </c>
      <c r="H752" s="35">
        <v>0.97347673508574462</v>
      </c>
      <c r="I752" s="35">
        <v>0.25470526083474532</v>
      </c>
      <c r="J752" s="35">
        <v>6.7463166666666657E-2</v>
      </c>
      <c r="K752" s="35">
        <v>0</v>
      </c>
      <c r="L752" s="35">
        <v>1.34758377014854E-2</v>
      </c>
      <c r="M752" s="35">
        <v>0.30122786654536499</v>
      </c>
      <c r="N752" s="35">
        <v>0.39363742969779714</v>
      </c>
      <c r="O752" s="35">
        <v>4.0298868000000002E-2</v>
      </c>
      <c r="P752" s="35">
        <v>0.22313030892583921</v>
      </c>
      <c r="Q752" s="35">
        <v>9.8751454519291029E-2</v>
      </c>
      <c r="R752" s="35">
        <v>0.12328767123287675</v>
      </c>
      <c r="S752" s="35">
        <v>2.7063439580419413</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284</v>
      </c>
      <c r="B753" s="5" t="s">
        <v>118</v>
      </c>
      <c r="C753" s="34">
        <v>43942</v>
      </c>
      <c r="D753" s="34">
        <v>43951</v>
      </c>
      <c r="E753" s="35">
        <v>-0.21179110928961747</v>
      </c>
      <c r="F753" s="35">
        <v>0.28587082088715637</v>
      </c>
      <c r="G753" s="35">
        <v>0.17225541289972099</v>
      </c>
      <c r="H753" s="35">
        <v>0.97347673508574462</v>
      </c>
      <c r="I753" s="35">
        <v>0.25470526083474532</v>
      </c>
      <c r="J753" s="35">
        <v>6.7463166666666657E-2</v>
      </c>
      <c r="K753" s="35">
        <v>0</v>
      </c>
      <c r="L753" s="35">
        <v>1.34758377014854E-2</v>
      </c>
      <c r="M753" s="35">
        <v>0.30122786654536499</v>
      </c>
      <c r="N753" s="35">
        <v>0.39363742969779714</v>
      </c>
      <c r="O753" s="35">
        <v>5.7397374000000008E-2</v>
      </c>
      <c r="P753" s="35">
        <v>0.22313030892583921</v>
      </c>
      <c r="Q753" s="35">
        <v>9.9340211782409135E-2</v>
      </c>
      <c r="R753" s="35">
        <v>0.12328767123287675</v>
      </c>
      <c r="S753" s="35">
        <v>2.7534769869701896</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284</v>
      </c>
      <c r="B754" s="5" t="s">
        <v>118</v>
      </c>
      <c r="C754" s="34">
        <v>43943</v>
      </c>
      <c r="D754" s="34">
        <v>43951</v>
      </c>
      <c r="E754" s="35">
        <v>-0.21179110928961747</v>
      </c>
      <c r="F754" s="35">
        <v>0.26089143274740634</v>
      </c>
      <c r="G754" s="35">
        <v>0.17225541289972099</v>
      </c>
      <c r="H754" s="35">
        <v>0.97347673508574462</v>
      </c>
      <c r="I754" s="35">
        <v>0.25470526083474532</v>
      </c>
      <c r="J754" s="35">
        <v>6.7463166666666657E-2</v>
      </c>
      <c r="K754" s="35">
        <v>0</v>
      </c>
      <c r="L754" s="35">
        <v>1.34758377014854E-2</v>
      </c>
      <c r="M754" s="35">
        <v>0.30122786654536499</v>
      </c>
      <c r="N754" s="35">
        <v>0.39363742969779714</v>
      </c>
      <c r="O754" s="35">
        <v>6.0761744999999999E-2</v>
      </c>
      <c r="P754" s="35">
        <v>0.22313030892583921</v>
      </c>
      <c r="Q754" s="35">
        <v>0.10267019536560927</v>
      </c>
      <c r="R754" s="35">
        <v>0.12328767123287675</v>
      </c>
      <c r="S754" s="35">
        <v>2.7351919534136395</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284</v>
      </c>
      <c r="B755" s="5" t="s">
        <v>118</v>
      </c>
      <c r="C755" s="34">
        <v>43944</v>
      </c>
      <c r="D755" s="34">
        <v>43951</v>
      </c>
      <c r="E755" s="35">
        <v>-0.21179110928961747</v>
      </c>
      <c r="F755" s="35">
        <v>0.25772394622202638</v>
      </c>
      <c r="G755" s="35">
        <v>0.17225541289972099</v>
      </c>
      <c r="H755" s="35">
        <v>0.97347673508574462</v>
      </c>
      <c r="I755" s="35">
        <v>0.25470526083474532</v>
      </c>
      <c r="J755" s="35">
        <v>6.7463166666666657E-2</v>
      </c>
      <c r="K755" s="35">
        <v>0</v>
      </c>
      <c r="L755" s="35">
        <v>1.34758377014854E-2</v>
      </c>
      <c r="M755" s="35">
        <v>0.30122786654536499</v>
      </c>
      <c r="N755" s="35">
        <v>0.39363742969779714</v>
      </c>
      <c r="O755" s="35">
        <v>5.8555061999999998E-2</v>
      </c>
      <c r="P755" s="35">
        <v>0.22313030892583921</v>
      </c>
      <c r="Q755" s="35">
        <v>9.9412936734405766E-2</v>
      </c>
      <c r="R755" s="35">
        <v>0.12328767123287675</v>
      </c>
      <c r="S755" s="35">
        <v>2.7265605252570557</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284</v>
      </c>
      <c r="B756" s="5" t="s">
        <v>118</v>
      </c>
      <c r="C756" s="34">
        <v>43945</v>
      </c>
      <c r="D756" s="34">
        <v>43951</v>
      </c>
      <c r="E756" s="35">
        <v>-0.21179110928961747</v>
      </c>
      <c r="F756" s="35">
        <v>0.32865090098613636</v>
      </c>
      <c r="G756" s="35">
        <v>0.17225541289972099</v>
      </c>
      <c r="H756" s="35">
        <v>0.97347673508574462</v>
      </c>
      <c r="I756" s="35">
        <v>0.25470526083474532</v>
      </c>
      <c r="J756" s="35">
        <v>6.7463166666666657E-2</v>
      </c>
      <c r="K756" s="35">
        <v>0</v>
      </c>
      <c r="L756" s="35">
        <v>1.34758377014854E-2</v>
      </c>
      <c r="M756" s="35">
        <v>0.30122786654536499</v>
      </c>
      <c r="N756" s="35">
        <v>0.39363742969779714</v>
      </c>
      <c r="O756" s="35">
        <v>6.3360945000000002E-2</v>
      </c>
      <c r="P756" s="35">
        <v>0.22313030892583921</v>
      </c>
      <c r="Q756" s="35">
        <v>0.10065102814455447</v>
      </c>
      <c r="R756" s="35">
        <v>0.12328767123287675</v>
      </c>
      <c r="S756" s="35">
        <v>2.8035314544313144</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284</v>
      </c>
      <c r="B757" s="5" t="s">
        <v>118</v>
      </c>
      <c r="C757" s="34">
        <v>43946</v>
      </c>
      <c r="D757" s="34">
        <v>43951</v>
      </c>
      <c r="E757" s="35">
        <v>-0.21179110928961747</v>
      </c>
      <c r="F757" s="35">
        <v>0.28395105857448638</v>
      </c>
      <c r="G757" s="35">
        <v>0.17225541289972099</v>
      </c>
      <c r="H757" s="35">
        <v>0.97347673508574462</v>
      </c>
      <c r="I757" s="35">
        <v>0.25470526083474532</v>
      </c>
      <c r="J757" s="35">
        <v>6.7463166666666657E-2</v>
      </c>
      <c r="K757" s="35">
        <v>0</v>
      </c>
      <c r="L757" s="35">
        <v>1.34758377014854E-2</v>
      </c>
      <c r="M757" s="35">
        <v>0.30122786654536499</v>
      </c>
      <c r="N757" s="35">
        <v>0.39363742969779714</v>
      </c>
      <c r="O757" s="35">
        <v>2.5384706999999999E-2</v>
      </c>
      <c r="P757" s="35">
        <v>0.22313030892583921</v>
      </c>
      <c r="Q757" s="35">
        <v>0.1022797380413112</v>
      </c>
      <c r="R757" s="35">
        <v>0.12328767123287675</v>
      </c>
      <c r="S757" s="35">
        <v>2.7224840839164215</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284</v>
      </c>
      <c r="B758" s="5" t="s">
        <v>118</v>
      </c>
      <c r="C758" s="34">
        <v>43947</v>
      </c>
      <c r="D758" s="34">
        <v>43951</v>
      </c>
      <c r="E758" s="35">
        <v>-0.21179110928961747</v>
      </c>
      <c r="F758" s="35">
        <v>0.35264552652516634</v>
      </c>
      <c r="G758" s="35">
        <v>0.17225541289972099</v>
      </c>
      <c r="H758" s="35">
        <v>0.97347673508574462</v>
      </c>
      <c r="I758" s="35">
        <v>0.25470526083474532</v>
      </c>
      <c r="J758" s="35">
        <v>6.7463166666666657E-2</v>
      </c>
      <c r="K758" s="35">
        <v>0</v>
      </c>
      <c r="L758" s="35">
        <v>1.34758377014854E-2</v>
      </c>
      <c r="M758" s="35">
        <v>0.30122786654536499</v>
      </c>
      <c r="N758" s="35">
        <v>0.39363742969779714</v>
      </c>
      <c r="O758" s="35">
        <v>3.9832353000000001E-2</v>
      </c>
      <c r="P758" s="35">
        <v>0.22313030892583921</v>
      </c>
      <c r="Q758" s="35">
        <v>0.10207587571560099</v>
      </c>
      <c r="R758" s="35">
        <v>0.12328767123287675</v>
      </c>
      <c r="S758" s="35">
        <v>2.8054223355413912</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285</v>
      </c>
      <c r="B759" s="5" t="s">
        <v>118</v>
      </c>
      <c r="C759" s="34">
        <v>43948</v>
      </c>
      <c r="D759" s="34">
        <v>43951</v>
      </c>
      <c r="E759" s="35">
        <v>-0.21179110928961747</v>
      </c>
      <c r="F759" s="35">
        <v>0.30043601917745638</v>
      </c>
      <c r="G759" s="35">
        <v>0.17225541289972099</v>
      </c>
      <c r="H759" s="35">
        <v>0.97347673508574462</v>
      </c>
      <c r="I759" s="35">
        <v>0.25470526083474532</v>
      </c>
      <c r="J759" s="35">
        <v>6.7463166666666657E-2</v>
      </c>
      <c r="K759" s="35">
        <v>0</v>
      </c>
      <c r="L759" s="35">
        <v>1.34758377014854E-2</v>
      </c>
      <c r="M759" s="35">
        <v>0.30122786654536499</v>
      </c>
      <c r="N759" s="35">
        <v>0.39363742969779714</v>
      </c>
      <c r="O759" s="35">
        <v>3.9370302000000003E-2</v>
      </c>
      <c r="P759" s="35">
        <v>0.22313030892583921</v>
      </c>
      <c r="Q759" s="35">
        <v>0.10210030685737162</v>
      </c>
      <c r="R759" s="35">
        <v>0.12328767123287675</v>
      </c>
      <c r="S759" s="35">
        <v>2.7527752083354522</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285</v>
      </c>
      <c r="B760" s="5" t="s">
        <v>118</v>
      </c>
      <c r="C760" s="34">
        <v>43949</v>
      </c>
      <c r="D760" s="34">
        <v>43951</v>
      </c>
      <c r="E760" s="35">
        <v>-0.21179110928961747</v>
      </c>
      <c r="F760" s="35">
        <v>0.35199270454236636</v>
      </c>
      <c r="G760" s="35">
        <v>0.17225541289972099</v>
      </c>
      <c r="H760" s="35">
        <v>0.97347673508574462</v>
      </c>
      <c r="I760" s="35">
        <v>0.25470526083474532</v>
      </c>
      <c r="J760" s="35">
        <v>6.7463166666666657E-2</v>
      </c>
      <c r="K760" s="35">
        <v>0</v>
      </c>
      <c r="L760" s="35">
        <v>1.34758377014854E-2</v>
      </c>
      <c r="M760" s="35">
        <v>0.30122786654536499</v>
      </c>
      <c r="N760" s="35">
        <v>0.39363742969779714</v>
      </c>
      <c r="O760" s="35">
        <v>1.9547883000000002E-2</v>
      </c>
      <c r="P760" s="35">
        <v>0.22313030892583921</v>
      </c>
      <c r="Q760" s="35">
        <v>0.10090200838163385</v>
      </c>
      <c r="R760" s="35">
        <v>0.12328767123287675</v>
      </c>
      <c r="S760" s="35">
        <v>2.7833111762246237</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285</v>
      </c>
      <c r="B761" s="5" t="s">
        <v>118</v>
      </c>
      <c r="C761" s="34">
        <v>43950</v>
      </c>
      <c r="D761" s="34">
        <v>43951</v>
      </c>
      <c r="E761" s="35">
        <v>-0.21179110928961747</v>
      </c>
      <c r="F761" s="35">
        <v>0.31288275703061635</v>
      </c>
      <c r="G761" s="35">
        <v>0.17225541289972099</v>
      </c>
      <c r="H761" s="35">
        <v>0.97347673508574462</v>
      </c>
      <c r="I761" s="35">
        <v>0.25470526083474532</v>
      </c>
      <c r="J761" s="35">
        <v>6.7463166666666657E-2</v>
      </c>
      <c r="K761" s="35">
        <v>0</v>
      </c>
      <c r="L761" s="35">
        <v>1.34758377014854E-2</v>
      </c>
      <c r="M761" s="35">
        <v>0.30122786654536499</v>
      </c>
      <c r="N761" s="35">
        <v>0.39363742969779714</v>
      </c>
      <c r="O761" s="35">
        <v>2.1048372000000003E-2</v>
      </c>
      <c r="P761" s="35">
        <v>0.22313030892583921</v>
      </c>
      <c r="Q761" s="35">
        <v>0.10242894332064154</v>
      </c>
      <c r="R761" s="35">
        <v>0.12328767123287675</v>
      </c>
      <c r="S761" s="35">
        <v>2.7472286526518817</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285</v>
      </c>
      <c r="B762" s="5" t="s">
        <v>118</v>
      </c>
      <c r="C762" s="34">
        <v>43951</v>
      </c>
      <c r="D762" s="34">
        <v>43951</v>
      </c>
      <c r="E762" s="35">
        <v>-0.21179110928961747</v>
      </c>
      <c r="F762" s="35">
        <v>0.25357043422202635</v>
      </c>
      <c r="G762" s="35">
        <v>0.17225541289972099</v>
      </c>
      <c r="H762" s="35">
        <v>0.97347673508574462</v>
      </c>
      <c r="I762" s="35">
        <v>0.25470526083474532</v>
      </c>
      <c r="J762" s="35">
        <v>6.7463166666666657E-2</v>
      </c>
      <c r="K762" s="35">
        <v>0</v>
      </c>
      <c r="L762" s="35">
        <v>1.34758377014854E-2</v>
      </c>
      <c r="M762" s="35">
        <v>0.30122786654536499</v>
      </c>
      <c r="N762" s="35">
        <v>0.39363742969779714</v>
      </c>
      <c r="O762" s="35">
        <v>2.4124886999999998E-2</v>
      </c>
      <c r="P762" s="35">
        <v>0.22313030892583921</v>
      </c>
      <c r="Q762" s="35">
        <v>0.10167412589434548</v>
      </c>
      <c r="R762" s="35">
        <v>0.12328767123287675</v>
      </c>
      <c r="S762" s="35">
        <v>2.6902380274169961</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285</v>
      </c>
      <c r="B763" s="5" t="s">
        <v>129</v>
      </c>
      <c r="C763" s="34">
        <v>43952</v>
      </c>
      <c r="D763" s="34">
        <v>43982</v>
      </c>
      <c r="E763" s="35">
        <v>-0.14044849638639167</v>
      </c>
      <c r="F763" s="35">
        <v>0.26674936360701096</v>
      </c>
      <c r="G763" s="35">
        <v>0.179865239817563</v>
      </c>
      <c r="H763" s="35">
        <v>0.89968952433305638</v>
      </c>
      <c r="I763" s="35">
        <v>0.29618719631861623</v>
      </c>
      <c r="J763" s="35">
        <v>7.7528258064516131E-2</v>
      </c>
      <c r="K763" s="35">
        <v>0</v>
      </c>
      <c r="L763" s="35">
        <v>2.8886661594210255E-2</v>
      </c>
      <c r="M763" s="35">
        <v>0.28945767625617203</v>
      </c>
      <c r="N763" s="35">
        <v>0.40585440586391069</v>
      </c>
      <c r="O763" s="35">
        <v>9.9086490000000013E-2</v>
      </c>
      <c r="P763" s="35">
        <v>0.24166488363041699</v>
      </c>
      <c r="Q763" s="35">
        <v>9.3079297070645495E-2</v>
      </c>
      <c r="R763" s="35">
        <v>0.12328767123287675</v>
      </c>
      <c r="S763" s="35">
        <v>2.8608881714026029</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285</v>
      </c>
      <c r="B764" s="5" t="s">
        <v>129</v>
      </c>
      <c r="C764" s="34">
        <v>43953</v>
      </c>
      <c r="D764" s="34">
        <v>43982</v>
      </c>
      <c r="E764" s="35">
        <v>-0.14044849638639167</v>
      </c>
      <c r="F764" s="35">
        <v>0.32242733255978095</v>
      </c>
      <c r="G764" s="35">
        <v>0.179865239817563</v>
      </c>
      <c r="H764" s="35">
        <v>0.89968952433305638</v>
      </c>
      <c r="I764" s="35">
        <v>0.29618719631861623</v>
      </c>
      <c r="J764" s="35">
        <v>7.7528258064516131E-2</v>
      </c>
      <c r="K764" s="35">
        <v>0</v>
      </c>
      <c r="L764" s="35">
        <v>2.8886661594210255E-2</v>
      </c>
      <c r="M764" s="35">
        <v>0.28945767625617203</v>
      </c>
      <c r="N764" s="35">
        <v>0.40585440586391069</v>
      </c>
      <c r="O764" s="35">
        <v>2.4527952000000002E-2</v>
      </c>
      <c r="P764" s="35">
        <v>0.24166488363041699</v>
      </c>
      <c r="Q764" s="35">
        <v>9.38243236355778E-2</v>
      </c>
      <c r="R764" s="35">
        <v>0.12328767123287675</v>
      </c>
      <c r="S764" s="35">
        <v>2.842752628920306</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285</v>
      </c>
      <c r="B765" s="5" t="s">
        <v>129</v>
      </c>
      <c r="C765" s="34">
        <v>43954</v>
      </c>
      <c r="D765" s="34">
        <v>43982</v>
      </c>
      <c r="E765" s="35">
        <v>-0.14044849638639167</v>
      </c>
      <c r="F765" s="35">
        <v>0.27089142451753095</v>
      </c>
      <c r="G765" s="35">
        <v>0.179865239817563</v>
      </c>
      <c r="H765" s="35">
        <v>0.89968952433305638</v>
      </c>
      <c r="I765" s="35">
        <v>0.29618719631861623</v>
      </c>
      <c r="J765" s="35">
        <v>7.7528258064516131E-2</v>
      </c>
      <c r="K765" s="35">
        <v>0</v>
      </c>
      <c r="L765" s="35">
        <v>2.8886661594210255E-2</v>
      </c>
      <c r="M765" s="35">
        <v>0.28945767625617203</v>
      </c>
      <c r="N765" s="35">
        <v>0.40585440586391075</v>
      </c>
      <c r="O765" s="35">
        <v>2.5025476000000001E-2</v>
      </c>
      <c r="P765" s="35">
        <v>0.24166488363041699</v>
      </c>
      <c r="Q765" s="35">
        <v>9.3695235449854752E-2</v>
      </c>
      <c r="R765" s="35">
        <v>0.12328767123287675</v>
      </c>
      <c r="S765" s="35">
        <v>2.7915851566923324</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286</v>
      </c>
      <c r="B766" s="5" t="s">
        <v>129</v>
      </c>
      <c r="C766" s="34">
        <v>43955</v>
      </c>
      <c r="D766" s="34">
        <v>43982</v>
      </c>
      <c r="E766" s="35">
        <v>-0.14044849638639167</v>
      </c>
      <c r="F766" s="35">
        <v>0.25604369111760095</v>
      </c>
      <c r="G766" s="35">
        <v>0.179865239817563</v>
      </c>
      <c r="H766" s="35">
        <v>0.89968952433305638</v>
      </c>
      <c r="I766" s="35">
        <v>0.29618719631861623</v>
      </c>
      <c r="J766" s="35">
        <v>7.7528258064516131E-2</v>
      </c>
      <c r="K766" s="35">
        <v>0</v>
      </c>
      <c r="L766" s="35">
        <v>2.8886661594210255E-2</v>
      </c>
      <c r="M766" s="35">
        <v>0.28945767625617203</v>
      </c>
      <c r="N766" s="35">
        <v>0.40585440586391075</v>
      </c>
      <c r="O766" s="35">
        <v>2.0135073999999999E-2</v>
      </c>
      <c r="P766" s="35">
        <v>0.24166488363041699</v>
      </c>
      <c r="Q766" s="35">
        <v>9.3256388839523585E-2</v>
      </c>
      <c r="R766" s="35">
        <v>0.12328767123287675</v>
      </c>
      <c r="S766" s="35">
        <v>2.7714081746820716</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286</v>
      </c>
      <c r="B767" s="5" t="s">
        <v>129</v>
      </c>
      <c r="C767" s="34">
        <v>43956</v>
      </c>
      <c r="D767" s="34">
        <v>43982</v>
      </c>
      <c r="E767" s="35">
        <v>-0.14044849638639167</v>
      </c>
      <c r="F767" s="35">
        <v>0.25728255153365098</v>
      </c>
      <c r="G767" s="35">
        <v>0.179865239817563</v>
      </c>
      <c r="H767" s="35">
        <v>0.89968952433305638</v>
      </c>
      <c r="I767" s="35">
        <v>0.29618719631861623</v>
      </c>
      <c r="J767" s="35">
        <v>7.7528258064516131E-2</v>
      </c>
      <c r="K767" s="35">
        <v>0</v>
      </c>
      <c r="L767" s="35">
        <v>2.8886661594210255E-2</v>
      </c>
      <c r="M767" s="35">
        <v>0.28945767625617203</v>
      </c>
      <c r="N767" s="35">
        <v>0.40585440586391069</v>
      </c>
      <c r="O767" s="35">
        <v>1.6002063000000004E-2</v>
      </c>
      <c r="P767" s="35">
        <v>0.24166488363041699</v>
      </c>
      <c r="Q767" s="35">
        <v>9.3019276813594509E-2</v>
      </c>
      <c r="R767" s="35">
        <v>0.12328767123287675</v>
      </c>
      <c r="S767" s="35">
        <v>2.7682769120721926</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286</v>
      </c>
      <c r="B768" s="5" t="s">
        <v>129</v>
      </c>
      <c r="C768" s="34">
        <v>43957</v>
      </c>
      <c r="D768" s="34">
        <v>43982</v>
      </c>
      <c r="E768" s="35">
        <v>-0.14044849638639167</v>
      </c>
      <c r="F768" s="35">
        <v>0.25658635525494095</v>
      </c>
      <c r="G768" s="35">
        <v>0.179865239817563</v>
      </c>
      <c r="H768" s="35">
        <v>0.89968952433305638</v>
      </c>
      <c r="I768" s="35">
        <v>0.29618719631861623</v>
      </c>
      <c r="J768" s="35">
        <v>7.7528258064516131E-2</v>
      </c>
      <c r="K768" s="35">
        <v>0</v>
      </c>
      <c r="L768" s="35">
        <v>2.8886661594210255E-2</v>
      </c>
      <c r="M768" s="35">
        <v>0.28945767625617203</v>
      </c>
      <c r="N768" s="35">
        <v>0.40585440586391075</v>
      </c>
      <c r="O768" s="35">
        <v>1.7924557000000001E-2</v>
      </c>
      <c r="P768" s="35">
        <v>0.24166488363041699</v>
      </c>
      <c r="Q768" s="35">
        <v>9.3257486599756884E-2</v>
      </c>
      <c r="R768" s="35">
        <v>0.12328767123287675</v>
      </c>
      <c r="S768" s="35">
        <v>2.769741419579645</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286</v>
      </c>
      <c r="B769" s="5" t="s">
        <v>129</v>
      </c>
      <c r="C769" s="34">
        <v>43958</v>
      </c>
      <c r="D769" s="34">
        <v>43982</v>
      </c>
      <c r="E769" s="35">
        <v>-0.14044849638639167</v>
      </c>
      <c r="F769" s="35">
        <v>0.26748696442688097</v>
      </c>
      <c r="G769" s="35">
        <v>0.179865239817563</v>
      </c>
      <c r="H769" s="35">
        <v>0.89968952433305638</v>
      </c>
      <c r="I769" s="35">
        <v>0.29618719631861623</v>
      </c>
      <c r="J769" s="35">
        <v>7.7528258064516131E-2</v>
      </c>
      <c r="K769" s="35">
        <v>0</v>
      </c>
      <c r="L769" s="35">
        <v>2.8886661594210255E-2</v>
      </c>
      <c r="M769" s="35">
        <v>0.28945767625617203</v>
      </c>
      <c r="N769" s="35">
        <v>0.40585440586391075</v>
      </c>
      <c r="O769" s="35">
        <v>2.7324036000000003E-2</v>
      </c>
      <c r="P769" s="35">
        <v>0.24166488363041699</v>
      </c>
      <c r="Q769" s="35">
        <v>9.7127119787392996E-2</v>
      </c>
      <c r="R769" s="35">
        <v>0.12328767123287675</v>
      </c>
      <c r="S769" s="35">
        <v>2.7939111409392208</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286</v>
      </c>
      <c r="B770" s="5" t="s">
        <v>129</v>
      </c>
      <c r="C770" s="34">
        <v>43959</v>
      </c>
      <c r="D770" s="34">
        <v>43982</v>
      </c>
      <c r="E770" s="35">
        <v>-0.14044849638639167</v>
      </c>
      <c r="F770" s="35">
        <v>0.27119235953093096</v>
      </c>
      <c r="G770" s="35">
        <v>0.179865239817563</v>
      </c>
      <c r="H770" s="35">
        <v>0.89968952433305638</v>
      </c>
      <c r="I770" s="35">
        <v>0.29618719631861623</v>
      </c>
      <c r="J770" s="35">
        <v>7.7528258064516131E-2</v>
      </c>
      <c r="K770" s="35">
        <v>0</v>
      </c>
      <c r="L770" s="35">
        <v>2.8886661594210255E-2</v>
      </c>
      <c r="M770" s="35">
        <v>0.28945767625617203</v>
      </c>
      <c r="N770" s="35">
        <v>0.40585440586391075</v>
      </c>
      <c r="O770" s="35">
        <v>3.0843908999999999E-2</v>
      </c>
      <c r="P770" s="35">
        <v>0.24166488363041699</v>
      </c>
      <c r="Q770" s="35">
        <v>9.3631066979943847E-2</v>
      </c>
      <c r="R770" s="35">
        <v>0.12328767123287675</v>
      </c>
      <c r="S770" s="35">
        <v>2.7976403562358221</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286</v>
      </c>
      <c r="B771" s="5" t="s">
        <v>129</v>
      </c>
      <c r="C771" s="34">
        <v>43960</v>
      </c>
      <c r="D771" s="34">
        <v>43982</v>
      </c>
      <c r="E771" s="35">
        <v>-0.14044849638639167</v>
      </c>
      <c r="F771" s="35">
        <v>0.37324233545609098</v>
      </c>
      <c r="G771" s="35">
        <v>0.179865239817563</v>
      </c>
      <c r="H771" s="35">
        <v>0.89968952433305638</v>
      </c>
      <c r="I771" s="35">
        <v>0.29618719631861623</v>
      </c>
      <c r="J771" s="35">
        <v>7.7528258064516131E-2</v>
      </c>
      <c r="K771" s="35">
        <v>0</v>
      </c>
      <c r="L771" s="35">
        <v>2.8886661594210255E-2</v>
      </c>
      <c r="M771" s="35">
        <v>0.28945767625617203</v>
      </c>
      <c r="N771" s="35">
        <v>0.40585440586391075</v>
      </c>
      <c r="O771" s="35">
        <v>5.9671026000000002E-2</v>
      </c>
      <c r="P771" s="35">
        <v>0.24166488363041699</v>
      </c>
      <c r="Q771" s="35">
        <v>0.10069715377170897</v>
      </c>
      <c r="R771" s="35">
        <v>0.12328767123287675</v>
      </c>
      <c r="S771" s="35">
        <v>2.9355835359527465</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286</v>
      </c>
      <c r="B772" s="5" t="s">
        <v>129</v>
      </c>
      <c r="C772" s="34">
        <v>43961</v>
      </c>
      <c r="D772" s="34">
        <v>43982</v>
      </c>
      <c r="E772" s="35">
        <v>-0.14044849638639167</v>
      </c>
      <c r="F772" s="35">
        <v>0.27077661245640094</v>
      </c>
      <c r="G772" s="35">
        <v>0.179865239817563</v>
      </c>
      <c r="H772" s="35">
        <v>0.89968952433305638</v>
      </c>
      <c r="I772" s="35">
        <v>0.29618719631861623</v>
      </c>
      <c r="J772" s="35">
        <v>7.7528258064516131E-2</v>
      </c>
      <c r="K772" s="35">
        <v>0</v>
      </c>
      <c r="L772" s="35">
        <v>2.8886661594210255E-2</v>
      </c>
      <c r="M772" s="35">
        <v>0.28945767625617203</v>
      </c>
      <c r="N772" s="35">
        <v>0.40585440586391075</v>
      </c>
      <c r="O772" s="35">
        <v>1.450764E-2</v>
      </c>
      <c r="P772" s="35">
        <v>0.24166488363041699</v>
      </c>
      <c r="Q772" s="35">
        <v>0.10151162378846565</v>
      </c>
      <c r="R772" s="35">
        <v>0.12328767123287675</v>
      </c>
      <c r="S772" s="35">
        <v>2.7887688969698137</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287</v>
      </c>
      <c r="B773" s="5" t="s">
        <v>129</v>
      </c>
      <c r="C773" s="34">
        <v>43962</v>
      </c>
      <c r="D773" s="34">
        <v>43982</v>
      </c>
      <c r="E773" s="35">
        <v>-0.14044849638639167</v>
      </c>
      <c r="F773" s="35">
        <v>0.35900054778777096</v>
      </c>
      <c r="G773" s="35">
        <v>0.179865239817563</v>
      </c>
      <c r="H773" s="35">
        <v>0.89968952433305638</v>
      </c>
      <c r="I773" s="35">
        <v>0.29618719631861623</v>
      </c>
      <c r="J773" s="35">
        <v>7.7528258064516131E-2</v>
      </c>
      <c r="K773" s="35">
        <v>0</v>
      </c>
      <c r="L773" s="35">
        <v>2.8886661594210255E-2</v>
      </c>
      <c r="M773" s="35">
        <v>0.28945767625617203</v>
      </c>
      <c r="N773" s="35">
        <v>0.40585440586391075</v>
      </c>
      <c r="O773" s="35">
        <v>1.3458672000000001E-2</v>
      </c>
      <c r="P773" s="35">
        <v>0.24166488363041699</v>
      </c>
      <c r="Q773" s="35">
        <v>9.8988015979253927E-2</v>
      </c>
      <c r="R773" s="35">
        <v>0.12328767123287675</v>
      </c>
      <c r="S773" s="35">
        <v>2.8734202564919715</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287</v>
      </c>
      <c r="B774" s="5" t="s">
        <v>129</v>
      </c>
      <c r="C774" s="34">
        <v>43963</v>
      </c>
      <c r="D774" s="34">
        <v>43982</v>
      </c>
      <c r="E774" s="35">
        <v>-0.14044849638639167</v>
      </c>
      <c r="F774" s="35">
        <v>0.26528405514772097</v>
      </c>
      <c r="G774" s="35">
        <v>0.179865239817563</v>
      </c>
      <c r="H774" s="35">
        <v>0.89968952433305638</v>
      </c>
      <c r="I774" s="35">
        <v>0.29618719631861623</v>
      </c>
      <c r="J774" s="35">
        <v>7.7528258064516131E-2</v>
      </c>
      <c r="K774" s="35">
        <v>0</v>
      </c>
      <c r="L774" s="35">
        <v>2.8886661594210255E-2</v>
      </c>
      <c r="M774" s="35">
        <v>0.28945767625617203</v>
      </c>
      <c r="N774" s="35">
        <v>0.40585440586391069</v>
      </c>
      <c r="O774" s="35">
        <v>1.5503276000000002E-2</v>
      </c>
      <c r="P774" s="35">
        <v>0.24166488363041699</v>
      </c>
      <c r="Q774" s="35">
        <v>9.6450033174835761E-2</v>
      </c>
      <c r="R774" s="35">
        <v>0.12328767123287675</v>
      </c>
      <c r="S774" s="35">
        <v>2.7792103850475036</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287</v>
      </c>
      <c r="B775" s="5" t="s">
        <v>129</v>
      </c>
      <c r="C775" s="34">
        <v>43964</v>
      </c>
      <c r="D775" s="34">
        <v>43982</v>
      </c>
      <c r="E775" s="35">
        <v>-0.14044849638639167</v>
      </c>
      <c r="F775" s="35">
        <v>0.28900896160701095</v>
      </c>
      <c r="G775" s="35">
        <v>0.179865239817563</v>
      </c>
      <c r="H775" s="35">
        <v>0.89968952433305638</v>
      </c>
      <c r="I775" s="35">
        <v>0.29618719631861623</v>
      </c>
      <c r="J775" s="35">
        <v>7.7528258064516131E-2</v>
      </c>
      <c r="K775" s="35">
        <v>0</v>
      </c>
      <c r="L775" s="35">
        <v>2.8886661594210255E-2</v>
      </c>
      <c r="M775" s="35">
        <v>0.28945767625617203</v>
      </c>
      <c r="N775" s="35">
        <v>0.40585440586391075</v>
      </c>
      <c r="O775" s="35">
        <v>1.3206411000000001E-2</v>
      </c>
      <c r="P775" s="35">
        <v>0.24166488363041699</v>
      </c>
      <c r="Q775" s="35">
        <v>9.3905598308247171E-2</v>
      </c>
      <c r="R775" s="35">
        <v>0.12328767123287675</v>
      </c>
      <c r="S775" s="35">
        <v>2.7980939916402052</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287</v>
      </c>
      <c r="B776" s="5" t="s">
        <v>129</v>
      </c>
      <c r="C776" s="34">
        <v>43965</v>
      </c>
      <c r="D776" s="34">
        <v>43982</v>
      </c>
      <c r="E776" s="35">
        <v>-0.14044849638639167</v>
      </c>
      <c r="F776" s="35">
        <v>0.26349580335909095</v>
      </c>
      <c r="G776" s="35">
        <v>0.179865239817563</v>
      </c>
      <c r="H776" s="35">
        <v>0.89968952433305638</v>
      </c>
      <c r="I776" s="35">
        <v>0.29618719631861623</v>
      </c>
      <c r="J776" s="35">
        <v>7.7528258064516131E-2</v>
      </c>
      <c r="K776" s="35">
        <v>0</v>
      </c>
      <c r="L776" s="35">
        <v>2.8886661594210255E-2</v>
      </c>
      <c r="M776" s="35">
        <v>0.28945767625617203</v>
      </c>
      <c r="N776" s="35">
        <v>0.40585440586391069</v>
      </c>
      <c r="O776" s="35">
        <v>1.9198188000000001E-2</v>
      </c>
      <c r="P776" s="35">
        <v>0.24166488363041699</v>
      </c>
      <c r="Q776" s="35">
        <v>9.3658279085422097E-2</v>
      </c>
      <c r="R776" s="35">
        <v>0.12328767123287675</v>
      </c>
      <c r="S776" s="35">
        <v>2.7783252911694594</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287</v>
      </c>
      <c r="B777" s="5" t="s">
        <v>129</v>
      </c>
      <c r="C777" s="34">
        <v>43966</v>
      </c>
      <c r="D777" s="34">
        <v>43982</v>
      </c>
      <c r="E777" s="35">
        <v>-0.14044849638639167</v>
      </c>
      <c r="F777" s="35">
        <v>0.25882258760701093</v>
      </c>
      <c r="G777" s="35">
        <v>0.179865239817563</v>
      </c>
      <c r="H777" s="35">
        <v>0.89968952433305638</v>
      </c>
      <c r="I777" s="35">
        <v>0.29618719631861623</v>
      </c>
      <c r="J777" s="35">
        <v>7.7528258064516131E-2</v>
      </c>
      <c r="K777" s="35">
        <v>0</v>
      </c>
      <c r="L777" s="35">
        <v>2.8886661594210255E-2</v>
      </c>
      <c r="M777" s="35">
        <v>0.28945767625617203</v>
      </c>
      <c r="N777" s="35">
        <v>0.40585440586391069</v>
      </c>
      <c r="O777" s="35">
        <v>4.0143446999999999E-2</v>
      </c>
      <c r="P777" s="35">
        <v>0.24166488363041699</v>
      </c>
      <c r="Q777" s="35">
        <v>9.2866029836454783E-2</v>
      </c>
      <c r="R777" s="35">
        <v>0.12328767123287675</v>
      </c>
      <c r="S777" s="35">
        <v>2.7938050851684131</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287</v>
      </c>
      <c r="B778" s="5" t="s">
        <v>129</v>
      </c>
      <c r="C778" s="34">
        <v>43967</v>
      </c>
      <c r="D778" s="34">
        <v>43982</v>
      </c>
      <c r="E778" s="35">
        <v>-0.14044849638639167</v>
      </c>
      <c r="F778" s="35">
        <v>0.26083599310015093</v>
      </c>
      <c r="G778" s="35">
        <v>0.179865239817563</v>
      </c>
      <c r="H778" s="35">
        <v>0.89968952433305638</v>
      </c>
      <c r="I778" s="35">
        <v>0.29618719631861623</v>
      </c>
      <c r="J778" s="35">
        <v>7.7528258064516131E-2</v>
      </c>
      <c r="K778" s="35">
        <v>0</v>
      </c>
      <c r="L778" s="35">
        <v>2.8886661594210255E-2</v>
      </c>
      <c r="M778" s="35">
        <v>0.28945767625617203</v>
      </c>
      <c r="N778" s="35">
        <v>0.40585440586391069</v>
      </c>
      <c r="O778" s="35">
        <v>2.5626559000000004E-2</v>
      </c>
      <c r="P778" s="35">
        <v>0.24166488363041699</v>
      </c>
      <c r="Q778" s="35">
        <v>9.2706412482619585E-2</v>
      </c>
      <c r="R778" s="35">
        <v>0.12328767123287675</v>
      </c>
      <c r="S778" s="35">
        <v>2.7811419853077175</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287</v>
      </c>
      <c r="B779" s="5" t="s">
        <v>129</v>
      </c>
      <c r="C779" s="34">
        <v>43968</v>
      </c>
      <c r="D779" s="34">
        <v>43982</v>
      </c>
      <c r="E779" s="35">
        <v>-0.14044849638639167</v>
      </c>
      <c r="F779" s="35">
        <v>0.26237758660701094</v>
      </c>
      <c r="G779" s="35">
        <v>0.179865239817563</v>
      </c>
      <c r="H779" s="35">
        <v>0.89968952433305638</v>
      </c>
      <c r="I779" s="35">
        <v>0.29618719631861623</v>
      </c>
      <c r="J779" s="35">
        <v>7.7528258064516131E-2</v>
      </c>
      <c r="K779" s="35">
        <v>0</v>
      </c>
      <c r="L779" s="35">
        <v>2.8886661594210255E-2</v>
      </c>
      <c r="M779" s="35">
        <v>0.28945767625617203</v>
      </c>
      <c r="N779" s="35">
        <v>0.40585440586391075</v>
      </c>
      <c r="O779" s="35">
        <v>2.0685091000000003E-2</v>
      </c>
      <c r="P779" s="35">
        <v>0.24166488363041699</v>
      </c>
      <c r="Q779" s="35">
        <v>9.3021981685699792E-2</v>
      </c>
      <c r="R779" s="35">
        <v>0.12328767123287675</v>
      </c>
      <c r="S779" s="35">
        <v>2.7780576800176573</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288</v>
      </c>
      <c r="B780" s="5" t="s">
        <v>129</v>
      </c>
      <c r="C780" s="34">
        <v>43969</v>
      </c>
      <c r="D780" s="34">
        <v>43982</v>
      </c>
      <c r="E780" s="35">
        <v>-0.14044849638639167</v>
      </c>
      <c r="F780" s="35">
        <v>0.25701109907431097</v>
      </c>
      <c r="G780" s="35">
        <v>0.179865239817563</v>
      </c>
      <c r="H780" s="35">
        <v>0.89968952433305638</v>
      </c>
      <c r="I780" s="35">
        <v>0.29618719631861623</v>
      </c>
      <c r="J780" s="35">
        <v>7.7528258064516131E-2</v>
      </c>
      <c r="K780" s="35">
        <v>0</v>
      </c>
      <c r="L780" s="35">
        <v>2.8886661594210255E-2</v>
      </c>
      <c r="M780" s="35">
        <v>0.28945767625617203</v>
      </c>
      <c r="N780" s="35">
        <v>0.40585440586391075</v>
      </c>
      <c r="O780" s="35">
        <v>1.8391437000000004E-2</v>
      </c>
      <c r="P780" s="35">
        <v>0.24166488363041699</v>
      </c>
      <c r="Q780" s="35">
        <v>9.3450643084971585E-2</v>
      </c>
      <c r="R780" s="35">
        <v>0.12328767123287675</v>
      </c>
      <c r="S780" s="35">
        <v>2.7708261998842296</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288</v>
      </c>
      <c r="B781" s="5" t="s">
        <v>129</v>
      </c>
      <c r="C781" s="34">
        <v>43970</v>
      </c>
      <c r="D781" s="34">
        <v>43982</v>
      </c>
      <c r="E781" s="35">
        <v>-0.14044849638639167</v>
      </c>
      <c r="F781" s="35">
        <v>0.30343781811322096</v>
      </c>
      <c r="G781" s="35">
        <v>0.179865239817563</v>
      </c>
      <c r="H781" s="35">
        <v>0.89968952433305638</v>
      </c>
      <c r="I781" s="35">
        <v>0.29618719631861623</v>
      </c>
      <c r="J781" s="35">
        <v>7.7528258064516131E-2</v>
      </c>
      <c r="K781" s="35">
        <v>0</v>
      </c>
      <c r="L781" s="35">
        <v>2.8886661594210255E-2</v>
      </c>
      <c r="M781" s="35">
        <v>0.28945767625617203</v>
      </c>
      <c r="N781" s="35">
        <v>0.40585440586391069</v>
      </c>
      <c r="O781" s="35">
        <v>1.8330713999999998E-2</v>
      </c>
      <c r="P781" s="35">
        <v>0.24166488363041699</v>
      </c>
      <c r="Q781" s="35">
        <v>9.3865208182148954E-2</v>
      </c>
      <c r="R781" s="35">
        <v>0.12328767123287675</v>
      </c>
      <c r="S781" s="35">
        <v>2.817606761020317</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288</v>
      </c>
      <c r="B782" s="5" t="s">
        <v>129</v>
      </c>
      <c r="C782" s="34">
        <v>43971</v>
      </c>
      <c r="D782" s="34">
        <v>43982</v>
      </c>
      <c r="E782" s="35">
        <v>-0.14044849638639167</v>
      </c>
      <c r="F782" s="35">
        <v>0.26227846112685094</v>
      </c>
      <c r="G782" s="35">
        <v>0.179865239817563</v>
      </c>
      <c r="H782" s="35">
        <v>0.89968952433305638</v>
      </c>
      <c r="I782" s="35">
        <v>0.29618719631861623</v>
      </c>
      <c r="J782" s="35">
        <v>7.7528258064516131E-2</v>
      </c>
      <c r="K782" s="35">
        <v>0</v>
      </c>
      <c r="L782" s="35">
        <v>2.8886661594210255E-2</v>
      </c>
      <c r="M782" s="35">
        <v>0.28945767625617203</v>
      </c>
      <c r="N782" s="35">
        <v>0.40585440586391075</v>
      </c>
      <c r="O782" s="35">
        <v>2.0574675000000001E-2</v>
      </c>
      <c r="P782" s="35">
        <v>0.24166488363041699</v>
      </c>
      <c r="Q782" s="35">
        <v>9.3469762590508154E-2</v>
      </c>
      <c r="R782" s="35">
        <v>0.12328767123287675</v>
      </c>
      <c r="S782" s="35">
        <v>2.7782959194423062</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288</v>
      </c>
      <c r="B783" s="5" t="s">
        <v>129</v>
      </c>
      <c r="C783" s="34">
        <v>43972</v>
      </c>
      <c r="D783" s="34">
        <v>43982</v>
      </c>
      <c r="E783" s="35">
        <v>-0.14044849638639167</v>
      </c>
      <c r="F783" s="35">
        <v>0.29486914800158093</v>
      </c>
      <c r="G783" s="35">
        <v>0.179865239817563</v>
      </c>
      <c r="H783" s="35">
        <v>0.89968952433305638</v>
      </c>
      <c r="I783" s="35">
        <v>0.29618719631861623</v>
      </c>
      <c r="J783" s="35">
        <v>7.7528258064516131E-2</v>
      </c>
      <c r="K783" s="35">
        <v>0</v>
      </c>
      <c r="L783" s="35">
        <v>2.8886661594210255E-2</v>
      </c>
      <c r="M783" s="35">
        <v>0.28945767625617203</v>
      </c>
      <c r="N783" s="35">
        <v>0.40585440586391069</v>
      </c>
      <c r="O783" s="35">
        <v>1.4239458E-2</v>
      </c>
      <c r="P783" s="35">
        <v>0.24166488363041699</v>
      </c>
      <c r="Q783" s="35">
        <v>9.4282181324058661E-2</v>
      </c>
      <c r="R783" s="35">
        <v>0.12328767123287675</v>
      </c>
      <c r="S783" s="35">
        <v>2.8053638080505863</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288</v>
      </c>
      <c r="B784" s="5" t="s">
        <v>129</v>
      </c>
      <c r="C784" s="34">
        <v>43973</v>
      </c>
      <c r="D784" s="34">
        <v>43982</v>
      </c>
      <c r="E784" s="35">
        <v>-0.14044849638639167</v>
      </c>
      <c r="F784" s="35">
        <v>0.26465753160701094</v>
      </c>
      <c r="G784" s="35">
        <v>0.179865239817563</v>
      </c>
      <c r="H784" s="35">
        <v>0.89968952433305638</v>
      </c>
      <c r="I784" s="35">
        <v>0.29618719631861623</v>
      </c>
      <c r="J784" s="35">
        <v>7.7528258064516131E-2</v>
      </c>
      <c r="K784" s="35">
        <v>0</v>
      </c>
      <c r="L784" s="35">
        <v>2.8886661594210255E-2</v>
      </c>
      <c r="M784" s="35">
        <v>0.28945767625617203</v>
      </c>
      <c r="N784" s="35">
        <v>0.40585440586391075</v>
      </c>
      <c r="O784" s="35">
        <v>4.7146680000000003E-2</v>
      </c>
      <c r="P784" s="35">
        <v>0.24166488363041699</v>
      </c>
      <c r="Q784" s="35">
        <v>9.3840858840526717E-2</v>
      </c>
      <c r="R784" s="35">
        <v>0.12328767123287675</v>
      </c>
      <c r="S784" s="35">
        <v>2.8076180911724848</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288</v>
      </c>
      <c r="B785" s="5" t="s">
        <v>129</v>
      </c>
      <c r="C785" s="34">
        <v>43974</v>
      </c>
      <c r="D785" s="34">
        <v>43982</v>
      </c>
      <c r="E785" s="35">
        <v>-0.14044849638639167</v>
      </c>
      <c r="F785" s="35">
        <v>0.25577389860701094</v>
      </c>
      <c r="G785" s="35">
        <v>0.179865239817563</v>
      </c>
      <c r="H785" s="35">
        <v>0.89968952433305638</v>
      </c>
      <c r="I785" s="35">
        <v>0.29618719631861623</v>
      </c>
      <c r="J785" s="35">
        <v>7.7528258064516131E-2</v>
      </c>
      <c r="K785" s="35">
        <v>0</v>
      </c>
      <c r="L785" s="35">
        <v>2.8886661594210255E-2</v>
      </c>
      <c r="M785" s="35">
        <v>0.28945767625617203</v>
      </c>
      <c r="N785" s="35">
        <v>0.40585440586391075</v>
      </c>
      <c r="O785" s="35">
        <v>1.8315837000000001E-2</v>
      </c>
      <c r="P785" s="35">
        <v>0.24166488363041699</v>
      </c>
      <c r="Q785" s="35">
        <v>9.4039510552714048E-2</v>
      </c>
      <c r="R785" s="35">
        <v>0.12328767123287675</v>
      </c>
      <c r="S785" s="35">
        <v>2.7701022668846713</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288</v>
      </c>
      <c r="B786" s="5" t="s">
        <v>129</v>
      </c>
      <c r="C786" s="34">
        <v>43975</v>
      </c>
      <c r="D786" s="34">
        <v>43982</v>
      </c>
      <c r="E786" s="35">
        <v>-0.14044849638639167</v>
      </c>
      <c r="F786" s="35">
        <v>0.25577389860701094</v>
      </c>
      <c r="G786" s="35">
        <v>0.179865239817563</v>
      </c>
      <c r="H786" s="35">
        <v>0.89968952433305638</v>
      </c>
      <c r="I786" s="35">
        <v>0.29618719631861623</v>
      </c>
      <c r="J786" s="35">
        <v>7.7528258064516131E-2</v>
      </c>
      <c r="K786" s="35">
        <v>0</v>
      </c>
      <c r="L786" s="35">
        <v>2.8886661594210255E-2</v>
      </c>
      <c r="M786" s="35">
        <v>0.28945767625617203</v>
      </c>
      <c r="N786" s="35">
        <v>0.40585440586391069</v>
      </c>
      <c r="O786" s="35">
        <v>1.6246296E-2</v>
      </c>
      <c r="P786" s="35">
        <v>0.24166488363041699</v>
      </c>
      <c r="Q786" s="35">
        <v>9.2772334651529689E-2</v>
      </c>
      <c r="R786" s="35">
        <v>0.12328767123287675</v>
      </c>
      <c r="S786" s="35">
        <v>2.7667655499834871</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289</v>
      </c>
      <c r="B787" s="5" t="s">
        <v>129</v>
      </c>
      <c r="C787" s="34">
        <v>43976</v>
      </c>
      <c r="D787" s="34">
        <v>43982</v>
      </c>
      <c r="E787" s="35">
        <v>-0.14044849638639167</v>
      </c>
      <c r="F787" s="35">
        <v>0.26162662660701097</v>
      </c>
      <c r="G787" s="35">
        <v>0.179865239817563</v>
      </c>
      <c r="H787" s="35">
        <v>0.89968952433305638</v>
      </c>
      <c r="I787" s="35">
        <v>0.29618719631861623</v>
      </c>
      <c r="J787" s="35">
        <v>7.7528258064516131E-2</v>
      </c>
      <c r="K787" s="35">
        <v>0</v>
      </c>
      <c r="L787" s="35">
        <v>2.8886661594210255E-2</v>
      </c>
      <c r="M787" s="35">
        <v>0.28945767625617203</v>
      </c>
      <c r="N787" s="35">
        <v>0.40585440586391075</v>
      </c>
      <c r="O787" s="35">
        <v>2.2405122E-2</v>
      </c>
      <c r="P787" s="35">
        <v>0.24166488363041699</v>
      </c>
      <c r="Q787" s="35">
        <v>9.6247463338681796E-2</v>
      </c>
      <c r="R787" s="35">
        <v>0.12328767123287675</v>
      </c>
      <c r="S787" s="35">
        <v>2.7822522326706394</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289</v>
      </c>
      <c r="B788" s="5" t="s">
        <v>129</v>
      </c>
      <c r="C788" s="34">
        <v>43977</v>
      </c>
      <c r="D788" s="34">
        <v>43982</v>
      </c>
      <c r="E788" s="35">
        <v>-0.14044849638639167</v>
      </c>
      <c r="F788" s="35">
        <v>0.26508118952029097</v>
      </c>
      <c r="G788" s="35">
        <v>0.179865239817563</v>
      </c>
      <c r="H788" s="35">
        <v>0.89968952433305638</v>
      </c>
      <c r="I788" s="35">
        <v>0.29618719631861623</v>
      </c>
      <c r="J788" s="35">
        <v>7.7528258064516131E-2</v>
      </c>
      <c r="K788" s="35">
        <v>0</v>
      </c>
      <c r="L788" s="35">
        <v>2.8886661594210255E-2</v>
      </c>
      <c r="M788" s="35">
        <v>0.28945767625617203</v>
      </c>
      <c r="N788" s="35">
        <v>0.40585440586391075</v>
      </c>
      <c r="O788" s="35">
        <v>1.5739533000000003E-2</v>
      </c>
      <c r="P788" s="35">
        <v>0.24166488363041699</v>
      </c>
      <c r="Q788" s="35">
        <v>9.3951322874621698E-2</v>
      </c>
      <c r="R788" s="35">
        <v>0.12328767123287675</v>
      </c>
      <c r="S788" s="35">
        <v>2.7767450661198598</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289</v>
      </c>
      <c r="B789" s="5" t="s">
        <v>129</v>
      </c>
      <c r="C789" s="34">
        <v>43978</v>
      </c>
      <c r="D789" s="34">
        <v>43982</v>
      </c>
      <c r="E789" s="35">
        <v>-0.14044849638639167</v>
      </c>
      <c r="F789" s="35">
        <v>0.27230335261941097</v>
      </c>
      <c r="G789" s="35">
        <v>0.179865239817563</v>
      </c>
      <c r="H789" s="35">
        <v>0.89968952433305638</v>
      </c>
      <c r="I789" s="35">
        <v>0.29618719631861623</v>
      </c>
      <c r="J789" s="35">
        <v>7.7528258064516131E-2</v>
      </c>
      <c r="K789" s="35">
        <v>0</v>
      </c>
      <c r="L789" s="35">
        <v>2.8886661594210255E-2</v>
      </c>
      <c r="M789" s="35">
        <v>0.28945767625617203</v>
      </c>
      <c r="N789" s="35">
        <v>0.40585440586391075</v>
      </c>
      <c r="O789" s="35">
        <v>1.8441018000000003E-2</v>
      </c>
      <c r="P789" s="35">
        <v>0.24166488363041699</v>
      </c>
      <c r="Q789" s="35">
        <v>9.6496772781821005E-2</v>
      </c>
      <c r="R789" s="35">
        <v>0.12328767123287675</v>
      </c>
      <c r="S789" s="35">
        <v>2.7892141641261787</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289</v>
      </c>
      <c r="B790" s="5" t="s">
        <v>129</v>
      </c>
      <c r="C790" s="34">
        <v>43979</v>
      </c>
      <c r="D790" s="34">
        <v>43982</v>
      </c>
      <c r="E790" s="35">
        <v>-0.14044849638639167</v>
      </c>
      <c r="F790" s="35">
        <v>0.29472805533309099</v>
      </c>
      <c r="G790" s="35">
        <v>0.179865239817563</v>
      </c>
      <c r="H790" s="35">
        <v>0.89968952433305638</v>
      </c>
      <c r="I790" s="35">
        <v>0.29618719631861623</v>
      </c>
      <c r="J790" s="35">
        <v>7.7528258064516131E-2</v>
      </c>
      <c r="K790" s="35">
        <v>0</v>
      </c>
      <c r="L790" s="35">
        <v>2.8886661594210255E-2</v>
      </c>
      <c r="M790" s="35">
        <v>0.28945767625617203</v>
      </c>
      <c r="N790" s="35">
        <v>0.40585440586391069</v>
      </c>
      <c r="O790" s="35">
        <v>3.0936879000000004E-2</v>
      </c>
      <c r="P790" s="35">
        <v>0.24166488363041699</v>
      </c>
      <c r="Q790" s="35">
        <v>9.7405789006085527E-2</v>
      </c>
      <c r="R790" s="35">
        <v>0.12328767123287675</v>
      </c>
      <c r="S790" s="35">
        <v>2.8250437440641232</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289</v>
      </c>
      <c r="B791" s="5" t="s">
        <v>129</v>
      </c>
      <c r="C791" s="34">
        <v>43980</v>
      </c>
      <c r="D791" s="34">
        <v>43982</v>
      </c>
      <c r="E791" s="35">
        <v>-0.14044849638639167</v>
      </c>
      <c r="F791" s="35">
        <v>0.35028114760701096</v>
      </c>
      <c r="G791" s="35">
        <v>0.179865239817563</v>
      </c>
      <c r="H791" s="35">
        <v>0.89968952433305638</v>
      </c>
      <c r="I791" s="35">
        <v>0.29618719631861623</v>
      </c>
      <c r="J791" s="35">
        <v>7.7528258064516131E-2</v>
      </c>
      <c r="K791" s="35">
        <v>0</v>
      </c>
      <c r="L791" s="35">
        <v>2.8886661594210255E-2</v>
      </c>
      <c r="M791" s="35">
        <v>0.28945767625617203</v>
      </c>
      <c r="N791" s="35">
        <v>0.40585440586391069</v>
      </c>
      <c r="O791" s="35">
        <v>3.0239073000000005E-2</v>
      </c>
      <c r="P791" s="35">
        <v>0.24166488363041699</v>
      </c>
      <c r="Q791" s="35">
        <v>0.10094481071066733</v>
      </c>
      <c r="R791" s="35">
        <v>0.12328767123287675</v>
      </c>
      <c r="S791" s="35">
        <v>2.8834380520426253</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289</v>
      </c>
      <c r="B792" s="5" t="s">
        <v>129</v>
      </c>
      <c r="C792" s="34">
        <v>43981</v>
      </c>
      <c r="D792" s="34">
        <v>43982</v>
      </c>
      <c r="E792" s="35">
        <v>-0.14044849638639167</v>
      </c>
      <c r="F792" s="35">
        <v>0.45106639022866096</v>
      </c>
      <c r="G792" s="35">
        <v>0.179865239817563</v>
      </c>
      <c r="H792" s="35">
        <v>0.89968952433305638</v>
      </c>
      <c r="I792" s="35">
        <v>0.29618719631861623</v>
      </c>
      <c r="J792" s="35">
        <v>7.7528258064516131E-2</v>
      </c>
      <c r="K792" s="35">
        <v>0</v>
      </c>
      <c r="L792" s="35">
        <v>2.8886661594210255E-2</v>
      </c>
      <c r="M792" s="35">
        <v>0.28945767625617203</v>
      </c>
      <c r="N792" s="35">
        <v>0.40585440586391075</v>
      </c>
      <c r="O792" s="35">
        <v>7.0175303999999994E-2</v>
      </c>
      <c r="P792" s="35">
        <v>0.24166488363041699</v>
      </c>
      <c r="Q792" s="35">
        <v>0.1043663099782903</v>
      </c>
      <c r="R792" s="35">
        <v>0.12328767123287675</v>
      </c>
      <c r="S792" s="35">
        <v>3.027581024931898</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289</v>
      </c>
      <c r="B793" s="5" t="s">
        <v>129</v>
      </c>
      <c r="C793" s="34">
        <v>43982</v>
      </c>
      <c r="D793" s="34">
        <v>43982</v>
      </c>
      <c r="E793" s="35">
        <v>-0.14044849638639167</v>
      </c>
      <c r="F793" s="35">
        <v>0.39542553092985094</v>
      </c>
      <c r="G793" s="35">
        <v>0.179865239817563</v>
      </c>
      <c r="H793" s="35">
        <v>0.89968952433305638</v>
      </c>
      <c r="I793" s="35">
        <v>0.29618719631861623</v>
      </c>
      <c r="J793" s="35">
        <v>7.7528258064516131E-2</v>
      </c>
      <c r="K793" s="35">
        <v>0</v>
      </c>
      <c r="L793" s="35">
        <v>2.8886661594210255E-2</v>
      </c>
      <c r="M793" s="35">
        <v>0.28945767625617203</v>
      </c>
      <c r="N793" s="35">
        <v>0.40585440586391075</v>
      </c>
      <c r="O793" s="35">
        <v>4.5513963000000004E-2</v>
      </c>
      <c r="P793" s="35">
        <v>0.24166488363041699</v>
      </c>
      <c r="Q793" s="35">
        <v>0.10336315835984058</v>
      </c>
      <c r="R793" s="35">
        <v>0.12328767123287675</v>
      </c>
      <c r="S793" s="35">
        <v>2.9462756730146378</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290</v>
      </c>
      <c r="B794" s="5" t="s">
        <v>130</v>
      </c>
      <c r="C794" s="34">
        <v>43983</v>
      </c>
      <c r="D794" s="34">
        <v>44012</v>
      </c>
      <c r="E794" s="35">
        <v>-0.12260544262295081</v>
      </c>
      <c r="F794" s="35">
        <v>0.19445709538320616</v>
      </c>
      <c r="G794" s="35">
        <v>0.181158929566649</v>
      </c>
      <c r="H794" s="35">
        <v>0.85567353508574462</v>
      </c>
      <c r="I794" s="35">
        <v>0.35897069912280699</v>
      </c>
      <c r="J794" s="35">
        <v>9.2761866666666651E-2</v>
      </c>
      <c r="K794" s="35">
        <v>0</v>
      </c>
      <c r="L794" s="35">
        <v>5.4795439260481395E-2</v>
      </c>
      <c r="M794" s="35">
        <v>0.29378158899231099</v>
      </c>
      <c r="N794" s="35">
        <v>0.39749036052781134</v>
      </c>
      <c r="O794" s="35">
        <v>0.15421858199999999</v>
      </c>
      <c r="P794" s="35">
        <v>0.23464652040202963</v>
      </c>
      <c r="Q794" s="35">
        <v>8.8155259455567431E-2</v>
      </c>
      <c r="R794" s="35">
        <v>0.12328767123287675</v>
      </c>
      <c r="S794" s="35">
        <v>2.9067921050732002</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290</v>
      </c>
      <c r="B795" s="5" t="s">
        <v>130</v>
      </c>
      <c r="C795" s="34">
        <v>43984</v>
      </c>
      <c r="D795" s="34">
        <v>44012</v>
      </c>
      <c r="E795" s="35">
        <v>-0.12260544262295081</v>
      </c>
      <c r="F795" s="35">
        <v>0.19445709538320616</v>
      </c>
      <c r="G795" s="35">
        <v>0.181158929566649</v>
      </c>
      <c r="H795" s="35">
        <v>0.85567353508574462</v>
      </c>
      <c r="I795" s="35">
        <v>0.35897069912280699</v>
      </c>
      <c r="J795" s="35">
        <v>9.2761866666666651E-2</v>
      </c>
      <c r="K795" s="35">
        <v>0</v>
      </c>
      <c r="L795" s="35">
        <v>5.4795439260481395E-2</v>
      </c>
      <c r="M795" s="35">
        <v>0.29378158899231099</v>
      </c>
      <c r="N795" s="35">
        <v>0.39749036052781134</v>
      </c>
      <c r="O795" s="35">
        <v>2.5517124000000002E-2</v>
      </c>
      <c r="P795" s="35">
        <v>0.23464652040202963</v>
      </c>
      <c r="Q795" s="35">
        <v>8.4215557362863361E-2</v>
      </c>
      <c r="R795" s="35">
        <v>0.12328767123287675</v>
      </c>
      <c r="S795" s="35">
        <v>2.7741509449804962</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290</v>
      </c>
      <c r="B796" s="5" t="s">
        <v>130</v>
      </c>
      <c r="C796" s="34">
        <v>43985</v>
      </c>
      <c r="D796" s="34">
        <v>44012</v>
      </c>
      <c r="E796" s="35">
        <v>-0.12260544262295081</v>
      </c>
      <c r="F796" s="35">
        <v>0.19445709538320616</v>
      </c>
      <c r="G796" s="35">
        <v>0.181158929566649</v>
      </c>
      <c r="H796" s="35">
        <v>0.85567353508574462</v>
      </c>
      <c r="I796" s="35">
        <v>0.35897069912280699</v>
      </c>
      <c r="J796" s="35">
        <v>9.2761866666666651E-2</v>
      </c>
      <c r="K796" s="35">
        <v>0</v>
      </c>
      <c r="L796" s="35">
        <v>5.4795439260481395E-2</v>
      </c>
      <c r="M796" s="35">
        <v>0.29378158899231099</v>
      </c>
      <c r="N796" s="35">
        <v>0.39749036052781134</v>
      </c>
      <c r="O796" s="35">
        <v>1.421181E-2</v>
      </c>
      <c r="P796" s="35">
        <v>0.23464652040202963</v>
      </c>
      <c r="Q796" s="35">
        <v>8.7160892505076443E-2</v>
      </c>
      <c r="R796" s="35">
        <v>0.12328767123287675</v>
      </c>
      <c r="S796" s="35">
        <v>2.7657909661227094</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290</v>
      </c>
      <c r="B797" s="5" t="s">
        <v>130</v>
      </c>
      <c r="C797" s="34">
        <v>43986</v>
      </c>
      <c r="D797" s="34">
        <v>44012</v>
      </c>
      <c r="E797" s="35">
        <v>-0.12260544262295081</v>
      </c>
      <c r="F797" s="35">
        <v>0.19445709538320616</v>
      </c>
      <c r="G797" s="35">
        <v>0.181158929566649</v>
      </c>
      <c r="H797" s="35">
        <v>0.85567353508574462</v>
      </c>
      <c r="I797" s="35">
        <v>0.35897069912280699</v>
      </c>
      <c r="J797" s="35">
        <v>9.2761866666666651E-2</v>
      </c>
      <c r="K797" s="35">
        <v>0</v>
      </c>
      <c r="L797" s="35">
        <v>5.4795439260481395E-2</v>
      </c>
      <c r="M797" s="35">
        <v>0.29378158899231099</v>
      </c>
      <c r="N797" s="35">
        <v>0.39749036052781134</v>
      </c>
      <c r="O797" s="35">
        <v>3.0989232000000005E-2</v>
      </c>
      <c r="P797" s="35">
        <v>0.23464652040202963</v>
      </c>
      <c r="Q797" s="35">
        <v>8.8595958655793533E-2</v>
      </c>
      <c r="R797" s="35">
        <v>0.12328767123287675</v>
      </c>
      <c r="S797" s="35">
        <v>2.7840034542734267</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290</v>
      </c>
      <c r="B798" s="5" t="s">
        <v>130</v>
      </c>
      <c r="C798" s="34">
        <v>43987</v>
      </c>
      <c r="D798" s="34">
        <v>44012</v>
      </c>
      <c r="E798" s="35">
        <v>-0.12260544262295081</v>
      </c>
      <c r="F798" s="35">
        <v>0.19445709538320616</v>
      </c>
      <c r="G798" s="35">
        <v>0.181158929566649</v>
      </c>
      <c r="H798" s="35">
        <v>0.85567353508574462</v>
      </c>
      <c r="I798" s="35">
        <v>0.35897069912280699</v>
      </c>
      <c r="J798" s="35">
        <v>9.2761866666666651E-2</v>
      </c>
      <c r="K798" s="35">
        <v>0</v>
      </c>
      <c r="L798" s="35">
        <v>5.4795439260481395E-2</v>
      </c>
      <c r="M798" s="35">
        <v>0.29378158899231099</v>
      </c>
      <c r="N798" s="35">
        <v>0.39749036052781139</v>
      </c>
      <c r="O798" s="35">
        <v>3.0171204E-2</v>
      </c>
      <c r="P798" s="35">
        <v>0.23464652040202963</v>
      </c>
      <c r="Q798" s="35">
        <v>9.1106338097224043E-2</v>
      </c>
      <c r="R798" s="35">
        <v>0.12328767123287675</v>
      </c>
      <c r="S798" s="35">
        <v>2.7856958057148571</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290</v>
      </c>
      <c r="B799" s="5" t="s">
        <v>130</v>
      </c>
      <c r="C799" s="34">
        <v>43988</v>
      </c>
      <c r="D799" s="34">
        <v>44012</v>
      </c>
      <c r="E799" s="35">
        <v>-0.12260544262295081</v>
      </c>
      <c r="F799" s="35">
        <v>0.19445709538320616</v>
      </c>
      <c r="G799" s="35">
        <v>0.181158929566649</v>
      </c>
      <c r="H799" s="35">
        <v>0.85567353508574462</v>
      </c>
      <c r="I799" s="35">
        <v>0.35897069912280699</v>
      </c>
      <c r="J799" s="35">
        <v>9.2761866666666651E-2</v>
      </c>
      <c r="K799" s="35">
        <v>0</v>
      </c>
      <c r="L799" s="35">
        <v>5.4795439260481395E-2</v>
      </c>
      <c r="M799" s="35">
        <v>0.29378158899231099</v>
      </c>
      <c r="N799" s="35">
        <v>0.39749036052781139</v>
      </c>
      <c r="O799" s="35">
        <v>3.1840794000000006E-2</v>
      </c>
      <c r="P799" s="35">
        <v>0.23464652040202963</v>
      </c>
      <c r="Q799" s="35">
        <v>8.1925780571043882E-2</v>
      </c>
      <c r="R799" s="35">
        <v>0.12328767123287675</v>
      </c>
      <c r="S799" s="35">
        <v>2.7781848381886767</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290</v>
      </c>
      <c r="B800" s="5" t="s">
        <v>130</v>
      </c>
      <c r="C800" s="34">
        <v>43989</v>
      </c>
      <c r="D800" s="34">
        <v>44012</v>
      </c>
      <c r="E800" s="35">
        <v>-0.12260544262295081</v>
      </c>
      <c r="F800" s="35">
        <v>0.19445709538320616</v>
      </c>
      <c r="G800" s="35">
        <v>0.181158929566649</v>
      </c>
      <c r="H800" s="35">
        <v>0.85567353508574462</v>
      </c>
      <c r="I800" s="35">
        <v>0.35897069912280699</v>
      </c>
      <c r="J800" s="35">
        <v>9.2761866666666651E-2</v>
      </c>
      <c r="K800" s="35">
        <v>0</v>
      </c>
      <c r="L800" s="35">
        <v>5.4795439260481395E-2</v>
      </c>
      <c r="M800" s="35">
        <v>0.29378158899231099</v>
      </c>
      <c r="N800" s="35">
        <v>0.39749036052781139</v>
      </c>
      <c r="O800" s="35">
        <v>2.7473940000000002E-2</v>
      </c>
      <c r="P800" s="35">
        <v>0.23464652040202963</v>
      </c>
      <c r="Q800" s="35">
        <v>8.1796052978408196E-2</v>
      </c>
      <c r="R800" s="35">
        <v>0.12328767123287675</v>
      </c>
      <c r="S800" s="35">
        <v>2.7736882565960412</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291</v>
      </c>
      <c r="B801" s="5" t="s">
        <v>130</v>
      </c>
      <c r="C801" s="34">
        <v>43990</v>
      </c>
      <c r="D801" s="34">
        <v>44012</v>
      </c>
      <c r="E801" s="35">
        <v>-0.12260544262295081</v>
      </c>
      <c r="F801" s="35">
        <v>0.19445709538320616</v>
      </c>
      <c r="G801" s="35">
        <v>0.181158929566649</v>
      </c>
      <c r="H801" s="35">
        <v>0.85567353508574462</v>
      </c>
      <c r="I801" s="35">
        <v>0.35897069912280699</v>
      </c>
      <c r="J801" s="35">
        <v>9.2761866666666651E-2</v>
      </c>
      <c r="K801" s="35">
        <v>0</v>
      </c>
      <c r="L801" s="35">
        <v>5.4795439260481395E-2</v>
      </c>
      <c r="M801" s="35">
        <v>0.29378158899231099</v>
      </c>
      <c r="N801" s="35">
        <v>0.39749036052781139</v>
      </c>
      <c r="O801" s="35">
        <v>3.2800167000000005E-2</v>
      </c>
      <c r="P801" s="35">
        <v>0.23464652040202963</v>
      </c>
      <c r="Q801" s="35">
        <v>8.085514474039239E-2</v>
      </c>
      <c r="R801" s="35">
        <v>0.12328767123287675</v>
      </c>
      <c r="S801" s="35">
        <v>2.7780735753580252</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291</v>
      </c>
      <c r="B802" s="5" t="s">
        <v>130</v>
      </c>
      <c r="C802" s="34">
        <v>43991</v>
      </c>
      <c r="D802" s="34">
        <v>44012</v>
      </c>
      <c r="E802" s="35">
        <v>-0.12260544262295081</v>
      </c>
      <c r="F802" s="35">
        <v>0.19445709538320616</v>
      </c>
      <c r="G802" s="35">
        <v>0.181158929566649</v>
      </c>
      <c r="H802" s="35">
        <v>0.85567353508574462</v>
      </c>
      <c r="I802" s="35">
        <v>0.35897069912280699</v>
      </c>
      <c r="J802" s="35">
        <v>9.2761866666666651E-2</v>
      </c>
      <c r="K802" s="35">
        <v>0</v>
      </c>
      <c r="L802" s="35">
        <v>5.4795439260481395E-2</v>
      </c>
      <c r="M802" s="35">
        <v>0.29378158899231099</v>
      </c>
      <c r="N802" s="35">
        <v>0.39749036052781134</v>
      </c>
      <c r="O802" s="35">
        <v>2.4421617E-2</v>
      </c>
      <c r="P802" s="35">
        <v>0.23464652040202963</v>
      </c>
      <c r="Q802" s="35">
        <v>8.2323213057248129E-2</v>
      </c>
      <c r="R802" s="35">
        <v>0.12328767123287675</v>
      </c>
      <c r="S802" s="35">
        <v>2.7711630936748808</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291</v>
      </c>
      <c r="B803" s="5" t="s">
        <v>130</v>
      </c>
      <c r="C803" s="34">
        <v>43992</v>
      </c>
      <c r="D803" s="34">
        <v>44012</v>
      </c>
      <c r="E803" s="35">
        <v>-0.12260544262295081</v>
      </c>
      <c r="F803" s="35">
        <v>0.19445709538320616</v>
      </c>
      <c r="G803" s="35">
        <v>0.181158929566649</v>
      </c>
      <c r="H803" s="35">
        <v>0.85567353508574462</v>
      </c>
      <c r="I803" s="35">
        <v>0.35897069912280699</v>
      </c>
      <c r="J803" s="35">
        <v>9.2761866666666651E-2</v>
      </c>
      <c r="K803" s="35">
        <v>0</v>
      </c>
      <c r="L803" s="35">
        <v>5.4795439260481395E-2</v>
      </c>
      <c r="M803" s="35">
        <v>0.29378158899231099</v>
      </c>
      <c r="N803" s="35">
        <v>0.39749036052781134</v>
      </c>
      <c r="O803" s="35">
        <v>2.7108891000000003E-2</v>
      </c>
      <c r="P803" s="35">
        <v>0.23464652040202963</v>
      </c>
      <c r="Q803" s="35">
        <v>8.4297677330619145E-2</v>
      </c>
      <c r="R803" s="35">
        <v>0.12328767123287675</v>
      </c>
      <c r="S803" s="35">
        <v>2.7758248319482521</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291</v>
      </c>
      <c r="B804" s="5" t="s">
        <v>130</v>
      </c>
      <c r="C804" s="34">
        <v>43993</v>
      </c>
      <c r="D804" s="34">
        <v>44012</v>
      </c>
      <c r="E804" s="35">
        <v>-0.12260544262295081</v>
      </c>
      <c r="F804" s="35">
        <v>0.19445709538320616</v>
      </c>
      <c r="G804" s="35">
        <v>0.181158929566649</v>
      </c>
      <c r="H804" s="35">
        <v>0.85567353508574462</v>
      </c>
      <c r="I804" s="35">
        <v>0.35897069912280699</v>
      </c>
      <c r="J804" s="35">
        <v>9.2761866666666651E-2</v>
      </c>
      <c r="K804" s="35">
        <v>0</v>
      </c>
      <c r="L804" s="35">
        <v>5.4795439260481395E-2</v>
      </c>
      <c r="M804" s="35">
        <v>0.29378158899231099</v>
      </c>
      <c r="N804" s="35">
        <v>0.39749036052781139</v>
      </c>
      <c r="O804" s="35">
        <v>3.2834087999999997E-2</v>
      </c>
      <c r="P804" s="35">
        <v>0.23464652040202963</v>
      </c>
      <c r="Q804" s="35">
        <v>8.636742305201428E-2</v>
      </c>
      <c r="R804" s="35">
        <v>0.12328767123287675</v>
      </c>
      <c r="S804" s="35">
        <v>2.7836197746696474</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291</v>
      </c>
      <c r="B805" s="5" t="s">
        <v>130</v>
      </c>
      <c r="C805" s="34">
        <v>43994</v>
      </c>
      <c r="D805" s="34">
        <v>44012</v>
      </c>
      <c r="E805" s="35">
        <v>-0.12260544262295081</v>
      </c>
      <c r="F805" s="35">
        <v>0.19445709538320616</v>
      </c>
      <c r="G805" s="35">
        <v>0.181158929566649</v>
      </c>
      <c r="H805" s="35">
        <v>0.85567353508574462</v>
      </c>
      <c r="I805" s="35">
        <v>0.35897069912280699</v>
      </c>
      <c r="J805" s="35">
        <v>9.2761866666666651E-2</v>
      </c>
      <c r="K805" s="35">
        <v>0</v>
      </c>
      <c r="L805" s="35">
        <v>5.4795439260481395E-2</v>
      </c>
      <c r="M805" s="35">
        <v>0.29378158899231099</v>
      </c>
      <c r="N805" s="35">
        <v>0.39749036052781139</v>
      </c>
      <c r="O805" s="35">
        <v>2.6965134000000002E-2</v>
      </c>
      <c r="P805" s="35">
        <v>0.23464652040202963</v>
      </c>
      <c r="Q805" s="35">
        <v>8.8564413782586754E-2</v>
      </c>
      <c r="R805" s="35">
        <v>0.12328767123287675</v>
      </c>
      <c r="S805" s="35">
        <v>2.7799478114002198</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291</v>
      </c>
      <c r="B806" s="5" t="s">
        <v>130</v>
      </c>
      <c r="C806" s="34">
        <v>43995</v>
      </c>
      <c r="D806" s="34">
        <v>44012</v>
      </c>
      <c r="E806" s="35">
        <v>-0.12260544262295081</v>
      </c>
      <c r="F806" s="35">
        <v>0.19445709538320616</v>
      </c>
      <c r="G806" s="35">
        <v>0.181158929566649</v>
      </c>
      <c r="H806" s="35">
        <v>0.85567353508574462</v>
      </c>
      <c r="I806" s="35">
        <v>0.35897069912280699</v>
      </c>
      <c r="J806" s="35">
        <v>9.2761866666666651E-2</v>
      </c>
      <c r="K806" s="35">
        <v>0</v>
      </c>
      <c r="L806" s="35">
        <v>5.4795439260481395E-2</v>
      </c>
      <c r="M806" s="35">
        <v>0.29378158899231099</v>
      </c>
      <c r="N806" s="35">
        <v>0.39749036052781139</v>
      </c>
      <c r="O806" s="35">
        <v>2.6679357000000001E-2</v>
      </c>
      <c r="P806" s="35">
        <v>0.23464652040202963</v>
      </c>
      <c r="Q806" s="35">
        <v>8.9974199096935117E-2</v>
      </c>
      <c r="R806" s="35">
        <v>0.12328767123287675</v>
      </c>
      <c r="S806" s="35">
        <v>2.7810718197145681</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291</v>
      </c>
      <c r="B807" s="5" t="s">
        <v>130</v>
      </c>
      <c r="C807" s="34">
        <v>43996</v>
      </c>
      <c r="D807" s="34">
        <v>44012</v>
      </c>
      <c r="E807" s="35">
        <v>-0.12260544262295081</v>
      </c>
      <c r="F807" s="35">
        <v>0.19445709538320616</v>
      </c>
      <c r="G807" s="35">
        <v>0.181158929566649</v>
      </c>
      <c r="H807" s="35">
        <v>0.85567353508574462</v>
      </c>
      <c r="I807" s="35">
        <v>0.35897069912280699</v>
      </c>
      <c r="J807" s="35">
        <v>9.2761866666666651E-2</v>
      </c>
      <c r="K807" s="35">
        <v>0</v>
      </c>
      <c r="L807" s="35">
        <v>5.4795439260481395E-2</v>
      </c>
      <c r="M807" s="35">
        <v>0.29378158899231099</v>
      </c>
      <c r="N807" s="35">
        <v>0.39749036052781139</v>
      </c>
      <c r="O807" s="35">
        <v>2.0661848999999999E-2</v>
      </c>
      <c r="P807" s="35">
        <v>0.23464652040202963</v>
      </c>
      <c r="Q807" s="35">
        <v>8.2178775751568858E-2</v>
      </c>
      <c r="R807" s="35">
        <v>0.12328767123287675</v>
      </c>
      <c r="S807" s="35">
        <v>2.7672588883692022</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292</v>
      </c>
      <c r="B808" s="5" t="s">
        <v>130</v>
      </c>
      <c r="C808" s="34">
        <v>43997</v>
      </c>
      <c r="D808" s="34">
        <v>44012</v>
      </c>
      <c r="E808" s="35">
        <v>-0.12260544262295081</v>
      </c>
      <c r="F808" s="35">
        <v>0.19445709538320616</v>
      </c>
      <c r="G808" s="35">
        <v>0.181158929566649</v>
      </c>
      <c r="H808" s="35">
        <v>0.85567353508574462</v>
      </c>
      <c r="I808" s="35">
        <v>0.35897069912280699</v>
      </c>
      <c r="J808" s="35">
        <v>9.2761866666666651E-2</v>
      </c>
      <c r="K808" s="35">
        <v>0</v>
      </c>
      <c r="L808" s="35">
        <v>5.4795439260481395E-2</v>
      </c>
      <c r="M808" s="35">
        <v>0.29378158899231099</v>
      </c>
      <c r="N808" s="35">
        <v>0.39749036052781139</v>
      </c>
      <c r="O808" s="35">
        <v>2.6377681000000004E-2</v>
      </c>
      <c r="P808" s="35">
        <v>0.23464652040202963</v>
      </c>
      <c r="Q808" s="35">
        <v>8.4026490582632188E-2</v>
      </c>
      <c r="R808" s="35">
        <v>0.12328767123287675</v>
      </c>
      <c r="S808" s="35">
        <v>2.7748224352002651</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292</v>
      </c>
      <c r="B809" s="5" t="s">
        <v>130</v>
      </c>
      <c r="C809" s="34">
        <v>43998</v>
      </c>
      <c r="D809" s="34">
        <v>44012</v>
      </c>
      <c r="E809" s="35">
        <v>-0.12260544262295081</v>
      </c>
      <c r="F809" s="35">
        <v>0.19445709538320616</v>
      </c>
      <c r="G809" s="35">
        <v>0.181158929566649</v>
      </c>
      <c r="H809" s="35">
        <v>0.85567353508574462</v>
      </c>
      <c r="I809" s="35">
        <v>0.35897069912280699</v>
      </c>
      <c r="J809" s="35">
        <v>9.2761866666666651E-2</v>
      </c>
      <c r="K809" s="35">
        <v>0</v>
      </c>
      <c r="L809" s="35">
        <v>5.4795439260481395E-2</v>
      </c>
      <c r="M809" s="35">
        <v>0.29378158899231099</v>
      </c>
      <c r="N809" s="35">
        <v>0.39749036052781139</v>
      </c>
      <c r="O809" s="35">
        <v>2.0732219999999999E-2</v>
      </c>
      <c r="P809" s="35">
        <v>0.23464652040202963</v>
      </c>
      <c r="Q809" s="35">
        <v>8.5739084558867196E-2</v>
      </c>
      <c r="R809" s="35">
        <v>0.12328767123287675</v>
      </c>
      <c r="S809" s="35">
        <v>2.7708895681765005</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292</v>
      </c>
      <c r="B810" s="5" t="s">
        <v>130</v>
      </c>
      <c r="C810" s="34">
        <v>43999</v>
      </c>
      <c r="D810" s="34">
        <v>44012</v>
      </c>
      <c r="E810" s="35">
        <v>-0.12260544262295081</v>
      </c>
      <c r="F810" s="35">
        <v>0.19445709538320616</v>
      </c>
      <c r="G810" s="35">
        <v>0.181158929566649</v>
      </c>
      <c r="H810" s="35">
        <v>0.85567353508574462</v>
      </c>
      <c r="I810" s="35">
        <v>0.35897069912280699</v>
      </c>
      <c r="J810" s="35">
        <v>9.2761866666666651E-2</v>
      </c>
      <c r="K810" s="35">
        <v>0</v>
      </c>
      <c r="L810" s="35">
        <v>5.4795439260481395E-2</v>
      </c>
      <c r="M810" s="35">
        <v>0.29378158899231099</v>
      </c>
      <c r="N810" s="35">
        <v>0.39749036052781139</v>
      </c>
      <c r="O810" s="35">
        <v>3.3292566000000003E-2</v>
      </c>
      <c r="P810" s="35">
        <v>0.23464652040202963</v>
      </c>
      <c r="Q810" s="35">
        <v>8.8764145930658886E-2</v>
      </c>
      <c r="R810" s="35">
        <v>0.12328767123287675</v>
      </c>
      <c r="S810" s="35">
        <v>2.786474975548292</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292</v>
      </c>
      <c r="B811" s="5" t="s">
        <v>130</v>
      </c>
      <c r="C811" s="34">
        <v>44000</v>
      </c>
      <c r="D811" s="34">
        <v>44012</v>
      </c>
      <c r="E811" s="35">
        <v>-0.12260544262295081</v>
      </c>
      <c r="F811" s="35">
        <v>0.19445709538320616</v>
      </c>
      <c r="G811" s="35">
        <v>0.181158929566649</v>
      </c>
      <c r="H811" s="35">
        <v>0.85567353508574462</v>
      </c>
      <c r="I811" s="35">
        <v>0.35897069912280699</v>
      </c>
      <c r="J811" s="35">
        <v>9.2761866666666651E-2</v>
      </c>
      <c r="K811" s="35">
        <v>0</v>
      </c>
      <c r="L811" s="35">
        <v>5.4795439260481395E-2</v>
      </c>
      <c r="M811" s="35">
        <v>0.29378158899231099</v>
      </c>
      <c r="N811" s="35">
        <v>0.39749036052781139</v>
      </c>
      <c r="O811" s="35">
        <v>2.2168205999999996E-2</v>
      </c>
      <c r="P811" s="35">
        <v>0.23464652040202963</v>
      </c>
      <c r="Q811" s="35">
        <v>8.7973937539294889E-2</v>
      </c>
      <c r="R811" s="35">
        <v>0.12328767123287675</v>
      </c>
      <c r="S811" s="35">
        <v>2.7745604071569279</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292</v>
      </c>
      <c r="B812" s="5" t="s">
        <v>130</v>
      </c>
      <c r="C812" s="34">
        <v>44001</v>
      </c>
      <c r="D812" s="34">
        <v>44012</v>
      </c>
      <c r="E812" s="35">
        <v>-0.12260544262295081</v>
      </c>
      <c r="F812" s="35">
        <v>0.19445709538320616</v>
      </c>
      <c r="G812" s="35">
        <v>0.181158929566649</v>
      </c>
      <c r="H812" s="35">
        <v>0.85567353508574462</v>
      </c>
      <c r="I812" s="35">
        <v>0.35897069912280699</v>
      </c>
      <c r="J812" s="35">
        <v>9.2761866666666651E-2</v>
      </c>
      <c r="K812" s="35">
        <v>0</v>
      </c>
      <c r="L812" s="35">
        <v>5.4795439260481395E-2</v>
      </c>
      <c r="M812" s="35">
        <v>0.29378158899231099</v>
      </c>
      <c r="N812" s="35">
        <v>0.39749036052781134</v>
      </c>
      <c r="O812" s="35">
        <v>1.9978910999999999E-2</v>
      </c>
      <c r="P812" s="35">
        <v>0.23464652040202963</v>
      </c>
      <c r="Q812" s="35">
        <v>8.809839069067156E-2</v>
      </c>
      <c r="R812" s="35">
        <v>0.12328767123287675</v>
      </c>
      <c r="S812" s="35">
        <v>2.7724955653083043</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292</v>
      </c>
      <c r="B813" s="5" t="s">
        <v>130</v>
      </c>
      <c r="C813" s="34">
        <v>44002</v>
      </c>
      <c r="D813" s="34">
        <v>44012</v>
      </c>
      <c r="E813" s="35">
        <v>-0.12260544262295081</v>
      </c>
      <c r="F813" s="35">
        <v>0.19445709538320616</v>
      </c>
      <c r="G813" s="35">
        <v>0.181158929566649</v>
      </c>
      <c r="H813" s="35">
        <v>0.85567353508574462</v>
      </c>
      <c r="I813" s="35">
        <v>0.35897069912280699</v>
      </c>
      <c r="J813" s="35">
        <v>9.2761866666666651E-2</v>
      </c>
      <c r="K813" s="35">
        <v>0</v>
      </c>
      <c r="L813" s="35">
        <v>5.4795439260481395E-2</v>
      </c>
      <c r="M813" s="35">
        <v>0.29378158899231099</v>
      </c>
      <c r="N813" s="35">
        <v>0.39749036052781134</v>
      </c>
      <c r="O813" s="35">
        <v>2.5175942999999999E-2</v>
      </c>
      <c r="P813" s="35">
        <v>0.23464652040202963</v>
      </c>
      <c r="Q813" s="35">
        <v>8.6086766065051071E-2</v>
      </c>
      <c r="R813" s="35">
        <v>0.12328767123287675</v>
      </c>
      <c r="S813" s="35">
        <v>2.7756809726826841</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292</v>
      </c>
      <c r="B814" s="5" t="s">
        <v>130</v>
      </c>
      <c r="C814" s="34">
        <v>44003</v>
      </c>
      <c r="D814" s="34">
        <v>44012</v>
      </c>
      <c r="E814" s="35">
        <v>-0.12260544262295081</v>
      </c>
      <c r="F814" s="35">
        <v>0.19445709538320616</v>
      </c>
      <c r="G814" s="35">
        <v>0.181158929566649</v>
      </c>
      <c r="H814" s="35">
        <v>0.85567353508574462</v>
      </c>
      <c r="I814" s="35">
        <v>0.35897069912280699</v>
      </c>
      <c r="J814" s="35">
        <v>9.2761866666666651E-2</v>
      </c>
      <c r="K814" s="35">
        <v>0</v>
      </c>
      <c r="L814" s="35">
        <v>5.4795439260481395E-2</v>
      </c>
      <c r="M814" s="35">
        <v>0.29378158899231099</v>
      </c>
      <c r="N814" s="35">
        <v>0.39749036052781134</v>
      </c>
      <c r="O814" s="35">
        <v>2.3513877000000002E-2</v>
      </c>
      <c r="P814" s="35">
        <v>0.23464652040202963</v>
      </c>
      <c r="Q814" s="35">
        <v>8.3756590691885527E-2</v>
      </c>
      <c r="R814" s="35">
        <v>0.12328767123287675</v>
      </c>
      <c r="S814" s="35">
        <v>2.7716887313095184</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293</v>
      </c>
      <c r="B815" s="5" t="s">
        <v>130</v>
      </c>
      <c r="C815" s="34">
        <v>44004</v>
      </c>
      <c r="D815" s="34">
        <v>44012</v>
      </c>
      <c r="E815" s="35">
        <v>-0.12260544262295081</v>
      </c>
      <c r="F815" s="35">
        <v>0.19445709538320616</v>
      </c>
      <c r="G815" s="35">
        <v>0.181158929566649</v>
      </c>
      <c r="H815" s="35">
        <v>0.85567353508574462</v>
      </c>
      <c r="I815" s="35">
        <v>0.35897069912280699</v>
      </c>
      <c r="J815" s="35">
        <v>9.2761866666666651E-2</v>
      </c>
      <c r="K815" s="35">
        <v>0</v>
      </c>
      <c r="L815" s="35">
        <v>5.4795439260481395E-2</v>
      </c>
      <c r="M815" s="35">
        <v>0.29378158899231099</v>
      </c>
      <c r="N815" s="35">
        <v>0.39749036052781139</v>
      </c>
      <c r="O815" s="35">
        <v>2.6519976000000001E-2</v>
      </c>
      <c r="P815" s="35">
        <v>0.23464652040202963</v>
      </c>
      <c r="Q815" s="35">
        <v>8.824413289155672E-2</v>
      </c>
      <c r="R815" s="35">
        <v>0.12328767123287675</v>
      </c>
      <c r="S815" s="35">
        <v>2.7791823725091898</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293</v>
      </c>
      <c r="B816" s="5" t="s">
        <v>130</v>
      </c>
      <c r="C816" s="34">
        <v>44005</v>
      </c>
      <c r="D816" s="34">
        <v>44012</v>
      </c>
      <c r="E816" s="35">
        <v>-0.12260544262295081</v>
      </c>
      <c r="F816" s="35">
        <v>0.19445709538320616</v>
      </c>
      <c r="G816" s="35">
        <v>0.181158929566649</v>
      </c>
      <c r="H816" s="35">
        <v>0.85567353508574462</v>
      </c>
      <c r="I816" s="35">
        <v>0.35897069912280699</v>
      </c>
      <c r="J816" s="35">
        <v>9.2761866666666651E-2</v>
      </c>
      <c r="K816" s="35">
        <v>0</v>
      </c>
      <c r="L816" s="35">
        <v>5.4795439260481395E-2</v>
      </c>
      <c r="M816" s="35">
        <v>0.29378158899231099</v>
      </c>
      <c r="N816" s="35">
        <v>0.39749036052781134</v>
      </c>
      <c r="O816" s="35">
        <v>9.3384179999999997E-2</v>
      </c>
      <c r="P816" s="35">
        <v>0.23464652040202963</v>
      </c>
      <c r="Q816" s="35">
        <v>8.4819705086240149E-2</v>
      </c>
      <c r="R816" s="35">
        <v>0.12328767123287675</v>
      </c>
      <c r="S816" s="35">
        <v>2.8426221487038732</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293</v>
      </c>
      <c r="B817" s="5" t="s">
        <v>130</v>
      </c>
      <c r="C817" s="34">
        <v>44006</v>
      </c>
      <c r="D817" s="34">
        <v>44012</v>
      </c>
      <c r="E817" s="35">
        <v>-0.12260544262295081</v>
      </c>
      <c r="F817" s="35">
        <v>0.19445709538320616</v>
      </c>
      <c r="G817" s="35">
        <v>0.181158929566649</v>
      </c>
      <c r="H817" s="35">
        <v>0.85567353508574462</v>
      </c>
      <c r="I817" s="35">
        <v>0.35897069912280699</v>
      </c>
      <c r="J817" s="35">
        <v>9.2761866666666651E-2</v>
      </c>
      <c r="K817" s="35">
        <v>0</v>
      </c>
      <c r="L817" s="35">
        <v>5.4795439260481395E-2</v>
      </c>
      <c r="M817" s="35">
        <v>0.29378158899231099</v>
      </c>
      <c r="N817" s="35">
        <v>0.39749036052781139</v>
      </c>
      <c r="O817" s="35">
        <v>3.9186549000000001E-2</v>
      </c>
      <c r="P817" s="35">
        <v>0.23464652040202963</v>
      </c>
      <c r="Q817" s="35">
        <v>8.7013717744280406E-2</v>
      </c>
      <c r="R817" s="35">
        <v>0.12328767123287675</v>
      </c>
      <c r="S817" s="35">
        <v>2.7906185303619133</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293</v>
      </c>
      <c r="B818" s="5" t="s">
        <v>130</v>
      </c>
      <c r="C818" s="34">
        <v>44007</v>
      </c>
      <c r="D818" s="34">
        <v>44012</v>
      </c>
      <c r="E818" s="35">
        <v>-0.12260544262295081</v>
      </c>
      <c r="F818" s="35">
        <v>0.19445709538320616</v>
      </c>
      <c r="G818" s="35">
        <v>0.181158929566649</v>
      </c>
      <c r="H818" s="35">
        <v>0.85567353508574462</v>
      </c>
      <c r="I818" s="35">
        <v>0.35897069912280699</v>
      </c>
      <c r="J818" s="35">
        <v>9.2761866666666651E-2</v>
      </c>
      <c r="K818" s="35">
        <v>0</v>
      </c>
      <c r="L818" s="35">
        <v>5.4795439260481395E-2</v>
      </c>
      <c r="M818" s="35">
        <v>0.29378158899231099</v>
      </c>
      <c r="N818" s="35">
        <v>0.39749036052781134</v>
      </c>
      <c r="O818" s="35">
        <v>4.1409135E-2</v>
      </c>
      <c r="P818" s="35">
        <v>0.23464652040202963</v>
      </c>
      <c r="Q818" s="35">
        <v>8.2735290593838898E-2</v>
      </c>
      <c r="R818" s="35">
        <v>0.12328767123287675</v>
      </c>
      <c r="S818" s="35">
        <v>2.7885626892114717</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293</v>
      </c>
      <c r="B819" s="5" t="s">
        <v>130</v>
      </c>
      <c r="C819" s="34">
        <v>44008</v>
      </c>
      <c r="D819" s="34">
        <v>44012</v>
      </c>
      <c r="E819" s="35">
        <v>-0.12260544262295081</v>
      </c>
      <c r="F819" s="35">
        <v>0.19445709538320616</v>
      </c>
      <c r="G819" s="35">
        <v>0.181158929566649</v>
      </c>
      <c r="H819" s="35">
        <v>0.85567353508574462</v>
      </c>
      <c r="I819" s="35">
        <v>0.35897069912280699</v>
      </c>
      <c r="J819" s="35">
        <v>9.2761866666666651E-2</v>
      </c>
      <c r="K819" s="35">
        <v>0</v>
      </c>
      <c r="L819" s="35">
        <v>5.4795439260481395E-2</v>
      </c>
      <c r="M819" s="35">
        <v>0.29378158899231099</v>
      </c>
      <c r="N819" s="35">
        <v>0.39749036052781139</v>
      </c>
      <c r="O819" s="35">
        <v>4.7540447999999999E-2</v>
      </c>
      <c r="P819" s="35">
        <v>0.23464652040202963</v>
      </c>
      <c r="Q819" s="35">
        <v>8.7287366348032247E-2</v>
      </c>
      <c r="R819" s="35">
        <v>0.12328767123287675</v>
      </c>
      <c r="S819" s="35">
        <v>2.7992460779656652</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293</v>
      </c>
      <c r="B820" s="5" t="s">
        <v>130</v>
      </c>
      <c r="C820" s="34">
        <v>44009</v>
      </c>
      <c r="D820" s="34">
        <v>44012</v>
      </c>
      <c r="E820" s="35">
        <v>-0.12260544262295081</v>
      </c>
      <c r="F820" s="35">
        <v>0.19445709538320616</v>
      </c>
      <c r="G820" s="35">
        <v>0.181158929566649</v>
      </c>
      <c r="H820" s="35">
        <v>0.85567353508574462</v>
      </c>
      <c r="I820" s="35">
        <v>0.35897069912280699</v>
      </c>
      <c r="J820" s="35">
        <v>9.2761866666666651E-2</v>
      </c>
      <c r="K820" s="35">
        <v>0</v>
      </c>
      <c r="L820" s="35">
        <v>5.4795439260481395E-2</v>
      </c>
      <c r="M820" s="35">
        <v>0.29378158899231099</v>
      </c>
      <c r="N820" s="35">
        <v>0.39749036052781134</v>
      </c>
      <c r="O820" s="35">
        <v>2.4603102000000002E-2</v>
      </c>
      <c r="P820" s="35">
        <v>0.23464652040202963</v>
      </c>
      <c r="Q820" s="35">
        <v>8.5692329486102753E-2</v>
      </c>
      <c r="R820" s="35">
        <v>0.12328767123287675</v>
      </c>
      <c r="S820" s="35">
        <v>2.7747136951037357</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293</v>
      </c>
      <c r="B821" s="5" t="s">
        <v>130</v>
      </c>
      <c r="C821" s="34">
        <v>44010</v>
      </c>
      <c r="D821" s="34">
        <v>44012</v>
      </c>
      <c r="E821" s="35">
        <v>-0.12260544262295081</v>
      </c>
      <c r="F821" s="35">
        <v>0.19445709538320616</v>
      </c>
      <c r="G821" s="35">
        <v>0.181158929566649</v>
      </c>
      <c r="H821" s="35">
        <v>0.85567353508574462</v>
      </c>
      <c r="I821" s="35">
        <v>0.35897069912280699</v>
      </c>
      <c r="J821" s="35">
        <v>9.2761866666666651E-2</v>
      </c>
      <c r="K821" s="35">
        <v>0</v>
      </c>
      <c r="L821" s="35">
        <v>5.4795439260481395E-2</v>
      </c>
      <c r="M821" s="35">
        <v>0.29378158899231099</v>
      </c>
      <c r="N821" s="35">
        <v>0.39749036052781134</v>
      </c>
      <c r="O821" s="35">
        <v>1.8875925000000002E-2</v>
      </c>
      <c r="P821" s="35">
        <v>0.23464652040202963</v>
      </c>
      <c r="Q821" s="35">
        <v>8.4656134873954236E-2</v>
      </c>
      <c r="R821" s="35">
        <v>0.12328767123287675</v>
      </c>
      <c r="S821" s="35">
        <v>2.7679503234915872</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294</v>
      </c>
      <c r="B822" s="5" t="s">
        <v>130</v>
      </c>
      <c r="C822" s="34">
        <v>44011</v>
      </c>
      <c r="D822" s="34">
        <v>44012</v>
      </c>
      <c r="E822" s="35">
        <v>-0.12260544262295081</v>
      </c>
      <c r="F822" s="35">
        <v>0.19445709538320616</v>
      </c>
      <c r="G822" s="35">
        <v>0.181158929566649</v>
      </c>
      <c r="H822" s="35">
        <v>0.85567353508574462</v>
      </c>
      <c r="I822" s="35">
        <v>0.35897069912280699</v>
      </c>
      <c r="J822" s="35">
        <v>9.2761866666666651E-2</v>
      </c>
      <c r="K822" s="35">
        <v>0</v>
      </c>
      <c r="L822" s="35">
        <v>5.4795439260481395E-2</v>
      </c>
      <c r="M822" s="35">
        <v>0.29378158899231099</v>
      </c>
      <c r="N822" s="35">
        <v>0.39749036052781139</v>
      </c>
      <c r="O822" s="35">
        <v>2.0097639E-2</v>
      </c>
      <c r="P822" s="35">
        <v>0.23464652040202963</v>
      </c>
      <c r="Q822" s="35">
        <v>8.812824262193214E-2</v>
      </c>
      <c r="R822" s="35">
        <v>0.12328767123287675</v>
      </c>
      <c r="S822" s="35">
        <v>2.7726441452395649</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294</v>
      </c>
      <c r="B823" s="5" t="s">
        <v>130</v>
      </c>
      <c r="C823" s="34">
        <v>44012</v>
      </c>
      <c r="D823" s="34">
        <v>44012</v>
      </c>
      <c r="E823" s="35">
        <v>-0.12260544262295081</v>
      </c>
      <c r="F823" s="35">
        <v>0.19445709538320616</v>
      </c>
      <c r="G823" s="35">
        <v>0.181158929566649</v>
      </c>
      <c r="H823" s="35">
        <v>0.85567353508574462</v>
      </c>
      <c r="I823" s="35">
        <v>0.35897069912280699</v>
      </c>
      <c r="J823" s="35">
        <v>9.2761866666666651E-2</v>
      </c>
      <c r="K823" s="35">
        <v>0</v>
      </c>
      <c r="L823" s="35">
        <v>5.4795439260481395E-2</v>
      </c>
      <c r="M823" s="35">
        <v>0.29378158899231099</v>
      </c>
      <c r="N823" s="35">
        <v>0.39749036052781134</v>
      </c>
      <c r="O823" s="35">
        <v>1.9196244000000001E-2</v>
      </c>
      <c r="P823" s="35">
        <v>0.23464652040202963</v>
      </c>
      <c r="Q823" s="35">
        <v>8.6783223418420458E-2</v>
      </c>
      <c r="R823" s="35">
        <v>0.12328767123287675</v>
      </c>
      <c r="S823" s="35">
        <v>2.7703977310360535</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294</v>
      </c>
      <c r="B824" s="5" t="s">
        <v>131</v>
      </c>
      <c r="C824" s="34">
        <v>44013</v>
      </c>
      <c r="D824" s="34">
        <v>44043</v>
      </c>
      <c r="E824" s="35">
        <v>-9.509301251542393E-2</v>
      </c>
      <c r="F824" s="35">
        <v>0.22485219477116014</v>
      </c>
      <c r="G824" s="35">
        <v>0.19235477629897599</v>
      </c>
      <c r="H824" s="35">
        <v>0.83835287917176604</v>
      </c>
      <c r="I824" s="35">
        <v>0.37186374320882853</v>
      </c>
      <c r="J824" s="35">
        <v>9.5890193548387098E-2</v>
      </c>
      <c r="K824" s="35">
        <v>0</v>
      </c>
      <c r="L824" s="35">
        <v>5.9566721199547812E-2</v>
      </c>
      <c r="M824" s="35">
        <v>0.29299713770418401</v>
      </c>
      <c r="N824" s="35">
        <v>0.4054062508156242</v>
      </c>
      <c r="O824" s="35">
        <v>0.10208683800000001</v>
      </c>
      <c r="P824" s="35">
        <v>0.22341288510869123</v>
      </c>
      <c r="Q824" s="35">
        <v>8.4619016794437452E-2</v>
      </c>
      <c r="R824" s="35">
        <v>0.12328767123287675</v>
      </c>
      <c r="S824" s="35">
        <v>2.9195972953390554</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294</v>
      </c>
      <c r="B825" s="5" t="s">
        <v>131</v>
      </c>
      <c r="C825" s="34">
        <v>44014</v>
      </c>
      <c r="D825" s="34">
        <v>44043</v>
      </c>
      <c r="E825" s="35">
        <v>-9.509301251542393E-2</v>
      </c>
      <c r="F825" s="35">
        <v>0.22485219477116014</v>
      </c>
      <c r="G825" s="35">
        <v>0.19235477629897599</v>
      </c>
      <c r="H825" s="35">
        <v>0.83835287917176604</v>
      </c>
      <c r="I825" s="35">
        <v>0.37186374320882853</v>
      </c>
      <c r="J825" s="35">
        <v>9.5890193548387098E-2</v>
      </c>
      <c r="K825" s="35">
        <v>0</v>
      </c>
      <c r="L825" s="35">
        <v>5.9566721199547812E-2</v>
      </c>
      <c r="M825" s="35">
        <v>0.29299713770418401</v>
      </c>
      <c r="N825" s="35">
        <v>0.4054062508156242</v>
      </c>
      <c r="O825" s="35">
        <v>4.1172030000000005E-2</v>
      </c>
      <c r="P825" s="35">
        <v>0.22341288510869123</v>
      </c>
      <c r="Q825" s="35">
        <v>8.967251960682468E-2</v>
      </c>
      <c r="R825" s="35">
        <v>0.12328767123287675</v>
      </c>
      <c r="S825" s="35">
        <v>2.8637359901514428</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294</v>
      </c>
      <c r="B826" s="5" t="s">
        <v>131</v>
      </c>
      <c r="C826" s="34">
        <v>44015</v>
      </c>
      <c r="D826" s="34">
        <v>44043</v>
      </c>
      <c r="E826" s="35">
        <v>-9.509301251542393E-2</v>
      </c>
      <c r="F826" s="35">
        <v>0.22485219477116014</v>
      </c>
      <c r="G826" s="35">
        <v>0.19235477629897599</v>
      </c>
      <c r="H826" s="35">
        <v>0.83835287917176604</v>
      </c>
      <c r="I826" s="35">
        <v>0.37186374320882853</v>
      </c>
      <c r="J826" s="35">
        <v>9.5890193548387098E-2</v>
      </c>
      <c r="K826" s="35">
        <v>0</v>
      </c>
      <c r="L826" s="35">
        <v>5.9566721199547812E-2</v>
      </c>
      <c r="M826" s="35">
        <v>0.29299713770418401</v>
      </c>
      <c r="N826" s="35">
        <v>0.40540625081562415</v>
      </c>
      <c r="O826" s="35">
        <v>4.9543379999999998E-2</v>
      </c>
      <c r="P826" s="35">
        <v>0.22341288510869123</v>
      </c>
      <c r="Q826" s="35">
        <v>9.0268616741534677E-2</v>
      </c>
      <c r="R826" s="35">
        <v>0.12328767123287675</v>
      </c>
      <c r="S826" s="35">
        <v>2.8727034372861526</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294</v>
      </c>
      <c r="B827" s="5" t="s">
        <v>131</v>
      </c>
      <c r="C827" s="34">
        <v>44016</v>
      </c>
      <c r="D827" s="34">
        <v>44043</v>
      </c>
      <c r="E827" s="35">
        <v>-9.509301251542393E-2</v>
      </c>
      <c r="F827" s="35">
        <v>0.22485219477116014</v>
      </c>
      <c r="G827" s="35">
        <v>0.19235477629897599</v>
      </c>
      <c r="H827" s="35">
        <v>0.83835287917176604</v>
      </c>
      <c r="I827" s="35">
        <v>0.37186374320882853</v>
      </c>
      <c r="J827" s="35">
        <v>9.5890193548387098E-2</v>
      </c>
      <c r="K827" s="35">
        <v>0</v>
      </c>
      <c r="L827" s="35">
        <v>5.9566721199547812E-2</v>
      </c>
      <c r="M827" s="35">
        <v>0.29299713770418401</v>
      </c>
      <c r="N827" s="35">
        <v>0.4054062508156242</v>
      </c>
      <c r="O827" s="35">
        <v>2.8078209E-2</v>
      </c>
      <c r="P827" s="35">
        <v>0.22341288510869123</v>
      </c>
      <c r="Q827" s="35">
        <v>8.9144677238786552E-2</v>
      </c>
      <c r="R827" s="35">
        <v>0.12328767123287675</v>
      </c>
      <c r="S827" s="35">
        <v>2.8501143267834044</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294</v>
      </c>
      <c r="B828" s="5" t="s">
        <v>131</v>
      </c>
      <c r="C828" s="34">
        <v>44017</v>
      </c>
      <c r="D828" s="34">
        <v>44043</v>
      </c>
      <c r="E828" s="35">
        <v>-9.509301251542393E-2</v>
      </c>
      <c r="F828" s="35">
        <v>0.22485219477116014</v>
      </c>
      <c r="G828" s="35">
        <v>0.19235477629897599</v>
      </c>
      <c r="H828" s="35">
        <v>0.83835287917176604</v>
      </c>
      <c r="I828" s="35">
        <v>0.37186374320882853</v>
      </c>
      <c r="J828" s="35">
        <v>9.5890193548387098E-2</v>
      </c>
      <c r="K828" s="35">
        <v>0</v>
      </c>
      <c r="L828" s="35">
        <v>5.9566721199547812E-2</v>
      </c>
      <c r="M828" s="35">
        <v>0.29299713770418401</v>
      </c>
      <c r="N828" s="35">
        <v>0.4054062508156242</v>
      </c>
      <c r="O828" s="35">
        <v>4.1020105000000008E-2</v>
      </c>
      <c r="P828" s="35">
        <v>0.22341288510869123</v>
      </c>
      <c r="Q828" s="35">
        <v>8.0684286481827655E-2</v>
      </c>
      <c r="R828" s="35">
        <v>0.12328767123287675</v>
      </c>
      <c r="S828" s="35">
        <v>2.8545958320264457</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295</v>
      </c>
      <c r="B829" s="5" t="s">
        <v>131</v>
      </c>
      <c r="C829" s="34">
        <v>44018</v>
      </c>
      <c r="D829" s="34">
        <v>44043</v>
      </c>
      <c r="E829" s="35">
        <v>-9.509301251542393E-2</v>
      </c>
      <c r="F829" s="35">
        <v>0.22485219477116014</v>
      </c>
      <c r="G829" s="35">
        <v>0.19235477629897599</v>
      </c>
      <c r="H829" s="35">
        <v>0.83835287917176604</v>
      </c>
      <c r="I829" s="35">
        <v>0.37186374320882853</v>
      </c>
      <c r="J829" s="35">
        <v>9.5890193548387098E-2</v>
      </c>
      <c r="K829" s="35">
        <v>0</v>
      </c>
      <c r="L829" s="35">
        <v>5.9566721199547812E-2</v>
      </c>
      <c r="M829" s="35">
        <v>0.29299713770418401</v>
      </c>
      <c r="N829" s="35">
        <v>0.40540625081562415</v>
      </c>
      <c r="O829" s="35">
        <v>2.9799135000000004E-2</v>
      </c>
      <c r="P829" s="35">
        <v>0.22341288510869123</v>
      </c>
      <c r="Q829" s="35">
        <v>7.8370087278863562E-2</v>
      </c>
      <c r="R829" s="35">
        <v>0.12328767123287675</v>
      </c>
      <c r="S829" s="35">
        <v>2.841060662823482</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295</v>
      </c>
      <c r="B830" s="5" t="s">
        <v>131</v>
      </c>
      <c r="C830" s="34">
        <v>44019</v>
      </c>
      <c r="D830" s="34">
        <v>44043</v>
      </c>
      <c r="E830" s="35">
        <v>-9.509301251542393E-2</v>
      </c>
      <c r="F830" s="35">
        <v>0.22485219477116014</v>
      </c>
      <c r="G830" s="35">
        <v>0.19235477629897599</v>
      </c>
      <c r="H830" s="35">
        <v>0.83835287917176604</v>
      </c>
      <c r="I830" s="35">
        <v>0.37186374320882853</v>
      </c>
      <c r="J830" s="35">
        <v>9.5890193548387098E-2</v>
      </c>
      <c r="K830" s="35">
        <v>0</v>
      </c>
      <c r="L830" s="35">
        <v>5.9566721199547812E-2</v>
      </c>
      <c r="M830" s="35">
        <v>0.29299713770418401</v>
      </c>
      <c r="N830" s="35">
        <v>0.4054062508156242</v>
      </c>
      <c r="O830" s="35">
        <v>5.4431001E-2</v>
      </c>
      <c r="P830" s="35">
        <v>0.22341288510869123</v>
      </c>
      <c r="Q830" s="35">
        <v>7.8602452532307937E-2</v>
      </c>
      <c r="R830" s="35">
        <v>0.12328767123287675</v>
      </c>
      <c r="S830" s="35">
        <v>2.8659248940769264</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295</v>
      </c>
      <c r="B831" s="5" t="s">
        <v>131</v>
      </c>
      <c r="C831" s="34">
        <v>44020</v>
      </c>
      <c r="D831" s="34">
        <v>44043</v>
      </c>
      <c r="E831" s="35">
        <v>-9.509301251542393E-2</v>
      </c>
      <c r="F831" s="35">
        <v>0.22485219477116014</v>
      </c>
      <c r="G831" s="35">
        <v>0.19235477629897599</v>
      </c>
      <c r="H831" s="35">
        <v>0.83835287917176604</v>
      </c>
      <c r="I831" s="35">
        <v>0.37186374320882853</v>
      </c>
      <c r="J831" s="35">
        <v>9.5890193548387098E-2</v>
      </c>
      <c r="K831" s="35">
        <v>0</v>
      </c>
      <c r="L831" s="35">
        <v>5.9566721199547812E-2</v>
      </c>
      <c r="M831" s="35">
        <v>0.29299713770418401</v>
      </c>
      <c r="N831" s="35">
        <v>0.4054062508156242</v>
      </c>
      <c r="O831" s="35">
        <v>2.5354818000000001E-2</v>
      </c>
      <c r="P831" s="35">
        <v>0.22341288510869123</v>
      </c>
      <c r="Q831" s="35">
        <v>8.2206708710507309E-2</v>
      </c>
      <c r="R831" s="35">
        <v>0.12328767123287675</v>
      </c>
      <c r="S831" s="35">
        <v>2.8404529672551253</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295</v>
      </c>
      <c r="B832" s="5" t="s">
        <v>131</v>
      </c>
      <c r="C832" s="34">
        <v>44021</v>
      </c>
      <c r="D832" s="34">
        <v>44043</v>
      </c>
      <c r="E832" s="35">
        <v>-9.509301251542393E-2</v>
      </c>
      <c r="F832" s="35">
        <v>0.22485219477116014</v>
      </c>
      <c r="G832" s="35">
        <v>0.19235477629897599</v>
      </c>
      <c r="H832" s="35">
        <v>0.83835287917176604</v>
      </c>
      <c r="I832" s="35">
        <v>0.37186374320882853</v>
      </c>
      <c r="J832" s="35">
        <v>9.5890193548387098E-2</v>
      </c>
      <c r="K832" s="35">
        <v>0</v>
      </c>
      <c r="L832" s="35">
        <v>5.9566721199547812E-2</v>
      </c>
      <c r="M832" s="35">
        <v>0.29299713770418401</v>
      </c>
      <c r="N832" s="35">
        <v>0.4054062508156242</v>
      </c>
      <c r="O832" s="35">
        <v>6.7614182999999994E-2</v>
      </c>
      <c r="P832" s="35">
        <v>0.22341288510869123</v>
      </c>
      <c r="Q832" s="35">
        <v>8.5947903379352319E-2</v>
      </c>
      <c r="R832" s="35">
        <v>0.12328767123287675</v>
      </c>
      <c r="S832" s="35">
        <v>2.8864535269239702</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295</v>
      </c>
      <c r="B833" s="5" t="s">
        <v>131</v>
      </c>
      <c r="C833" s="34">
        <v>44022</v>
      </c>
      <c r="D833" s="34">
        <v>44043</v>
      </c>
      <c r="E833" s="35">
        <v>-9.509301251542393E-2</v>
      </c>
      <c r="F833" s="35">
        <v>0.22485219477116014</v>
      </c>
      <c r="G833" s="35">
        <v>0.19235477629897596</v>
      </c>
      <c r="H833" s="35">
        <v>0.83835287917176604</v>
      </c>
      <c r="I833" s="35">
        <v>0.37186374320882853</v>
      </c>
      <c r="J833" s="35">
        <v>9.5890193548387098E-2</v>
      </c>
      <c r="K833" s="35">
        <v>0</v>
      </c>
      <c r="L833" s="35">
        <v>5.9566721199547812E-2</v>
      </c>
      <c r="M833" s="35">
        <v>0.29299713770418401</v>
      </c>
      <c r="N833" s="35">
        <v>0.4054062508156242</v>
      </c>
      <c r="O833" s="35">
        <v>5.0521868999999997E-2</v>
      </c>
      <c r="P833" s="35">
        <v>0.22341288510869123</v>
      </c>
      <c r="Q833" s="35">
        <v>9.2881518402324822E-2</v>
      </c>
      <c r="R833" s="35">
        <v>0.12328767123287675</v>
      </c>
      <c r="S833" s="35">
        <v>2.8762948279469431</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295</v>
      </c>
      <c r="B834" s="5" t="s">
        <v>131</v>
      </c>
      <c r="C834" s="34">
        <v>44023</v>
      </c>
      <c r="D834" s="34">
        <v>44043</v>
      </c>
      <c r="E834" s="35">
        <v>-9.509301251542393E-2</v>
      </c>
      <c r="F834" s="35">
        <v>0.22485219477116014</v>
      </c>
      <c r="G834" s="35">
        <v>0.19235477629897599</v>
      </c>
      <c r="H834" s="35">
        <v>0.83835287917176604</v>
      </c>
      <c r="I834" s="35">
        <v>0.37186374320882853</v>
      </c>
      <c r="J834" s="35">
        <v>9.5890193548387098E-2</v>
      </c>
      <c r="K834" s="35">
        <v>0</v>
      </c>
      <c r="L834" s="35">
        <v>5.9566721199547812E-2</v>
      </c>
      <c r="M834" s="35">
        <v>0.29299713770418401</v>
      </c>
      <c r="N834" s="35">
        <v>0.4054062508156242</v>
      </c>
      <c r="O834" s="35">
        <v>3.0658446000000006E-2</v>
      </c>
      <c r="P834" s="35">
        <v>0.22341288510869123</v>
      </c>
      <c r="Q834" s="35">
        <v>8.5466742462775358E-2</v>
      </c>
      <c r="R834" s="35">
        <v>0.12328767123287675</v>
      </c>
      <c r="S834" s="35">
        <v>2.8490166290073935</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295</v>
      </c>
      <c r="B835" s="5" t="s">
        <v>131</v>
      </c>
      <c r="C835" s="34">
        <v>44024</v>
      </c>
      <c r="D835" s="34">
        <v>44043</v>
      </c>
      <c r="E835" s="35">
        <v>-9.509301251542393E-2</v>
      </c>
      <c r="F835" s="35">
        <v>0.22485219477116014</v>
      </c>
      <c r="G835" s="35">
        <v>0.19235477629897599</v>
      </c>
      <c r="H835" s="35">
        <v>0.83835287917176604</v>
      </c>
      <c r="I835" s="35">
        <v>0.37186374320882853</v>
      </c>
      <c r="J835" s="35">
        <v>9.5890193548387098E-2</v>
      </c>
      <c r="K835" s="35">
        <v>0</v>
      </c>
      <c r="L835" s="35">
        <v>5.9566721199547812E-2</v>
      </c>
      <c r="M835" s="35">
        <v>0.29299713770418401</v>
      </c>
      <c r="N835" s="35">
        <v>0.40540625081562415</v>
      </c>
      <c r="O835" s="35">
        <v>4.3401384000000001E-2</v>
      </c>
      <c r="P835" s="35">
        <v>0.22341288510869123</v>
      </c>
      <c r="Q835" s="35">
        <v>8.2097768824209411E-2</v>
      </c>
      <c r="R835" s="35">
        <v>0.12328767123287675</v>
      </c>
      <c r="S835" s="35">
        <v>2.8583905933688274</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296</v>
      </c>
      <c r="B836" s="5" t="s">
        <v>131</v>
      </c>
      <c r="C836" s="34">
        <v>44025</v>
      </c>
      <c r="D836" s="34">
        <v>44043</v>
      </c>
      <c r="E836" s="35">
        <v>-9.509301251542393E-2</v>
      </c>
      <c r="F836" s="35">
        <v>0.22485219477116014</v>
      </c>
      <c r="G836" s="35">
        <v>0.19235477629897599</v>
      </c>
      <c r="H836" s="35">
        <v>0.83835287917176604</v>
      </c>
      <c r="I836" s="35">
        <v>0.37186374320882853</v>
      </c>
      <c r="J836" s="35">
        <v>9.5890193548387098E-2</v>
      </c>
      <c r="K836" s="35">
        <v>0</v>
      </c>
      <c r="L836" s="35">
        <v>5.9566721199547812E-2</v>
      </c>
      <c r="M836" s="35">
        <v>0.29299713770418401</v>
      </c>
      <c r="N836" s="35">
        <v>0.40540625081562415</v>
      </c>
      <c r="O836" s="35">
        <v>2.8643706000000001E-2</v>
      </c>
      <c r="P836" s="35">
        <v>0.22341288510869123</v>
      </c>
      <c r="Q836" s="35">
        <v>7.9838640847729347E-2</v>
      </c>
      <c r="R836" s="35">
        <v>0.12328767123287675</v>
      </c>
      <c r="S836" s="35">
        <v>2.8413737873923472</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296</v>
      </c>
      <c r="B837" s="5" t="s">
        <v>131</v>
      </c>
      <c r="C837" s="34">
        <v>44026</v>
      </c>
      <c r="D837" s="34">
        <v>44043</v>
      </c>
      <c r="E837" s="35">
        <v>-9.509301251542393E-2</v>
      </c>
      <c r="F837" s="35">
        <v>0.22485219477116014</v>
      </c>
      <c r="G837" s="35">
        <v>0.19235477629897599</v>
      </c>
      <c r="H837" s="35">
        <v>0.83835287917176604</v>
      </c>
      <c r="I837" s="35">
        <v>0.37186374320882853</v>
      </c>
      <c r="J837" s="35">
        <v>9.5890193548387098E-2</v>
      </c>
      <c r="K837" s="35">
        <v>0</v>
      </c>
      <c r="L837" s="35">
        <v>5.9566721199547812E-2</v>
      </c>
      <c r="M837" s="35">
        <v>0.29299713770418401</v>
      </c>
      <c r="N837" s="35">
        <v>0.4054062508156242</v>
      </c>
      <c r="O837" s="35">
        <v>2.3498486999999998E-2</v>
      </c>
      <c r="P837" s="35">
        <v>0.22341288510869123</v>
      </c>
      <c r="Q837" s="35">
        <v>7.9762752942808837E-2</v>
      </c>
      <c r="R837" s="35">
        <v>0.12328767123287675</v>
      </c>
      <c r="S837" s="35">
        <v>2.8361526804874266</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296</v>
      </c>
      <c r="B838" s="5" t="s">
        <v>131</v>
      </c>
      <c r="C838" s="34">
        <v>44027</v>
      </c>
      <c r="D838" s="34">
        <v>44043</v>
      </c>
      <c r="E838" s="35">
        <v>-9.509301251542393E-2</v>
      </c>
      <c r="F838" s="35">
        <v>0.22485219477116014</v>
      </c>
      <c r="G838" s="35">
        <v>0.19235477629897599</v>
      </c>
      <c r="H838" s="35">
        <v>0.83835287917176604</v>
      </c>
      <c r="I838" s="35">
        <v>0.37186374320882853</v>
      </c>
      <c r="J838" s="35">
        <v>9.5890193548387098E-2</v>
      </c>
      <c r="K838" s="35">
        <v>0</v>
      </c>
      <c r="L838" s="35">
        <v>5.9566721199547812E-2</v>
      </c>
      <c r="M838" s="35">
        <v>0.29299713770418401</v>
      </c>
      <c r="N838" s="35">
        <v>0.4054062508156242</v>
      </c>
      <c r="O838" s="35">
        <v>3.0764943000000003E-2</v>
      </c>
      <c r="P838" s="35">
        <v>0.22341288510869123</v>
      </c>
      <c r="Q838" s="35">
        <v>7.9469731235705929E-2</v>
      </c>
      <c r="R838" s="35">
        <v>0.12328767123287675</v>
      </c>
      <c r="S838" s="35">
        <v>2.8431261147803237</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296</v>
      </c>
      <c r="B839" s="5" t="s">
        <v>131</v>
      </c>
      <c r="C839" s="34">
        <v>44028</v>
      </c>
      <c r="D839" s="34">
        <v>44043</v>
      </c>
      <c r="E839" s="35">
        <v>-9.509301251542393E-2</v>
      </c>
      <c r="F839" s="35">
        <v>0.22485219477116014</v>
      </c>
      <c r="G839" s="35">
        <v>0.19235477629897599</v>
      </c>
      <c r="H839" s="35">
        <v>0.83835287917176604</v>
      </c>
      <c r="I839" s="35">
        <v>0.37186374320882853</v>
      </c>
      <c r="J839" s="35">
        <v>9.5890193548387098E-2</v>
      </c>
      <c r="K839" s="35">
        <v>0</v>
      </c>
      <c r="L839" s="35">
        <v>5.9566721199547812E-2</v>
      </c>
      <c r="M839" s="35">
        <v>0.29299713770418401</v>
      </c>
      <c r="N839" s="35">
        <v>0.4054062508156242</v>
      </c>
      <c r="O839" s="35">
        <v>2.4978321000000001E-2</v>
      </c>
      <c r="P839" s="35">
        <v>0.22341288510869123</v>
      </c>
      <c r="Q839" s="35">
        <v>8.4976309377285605E-2</v>
      </c>
      <c r="R839" s="35">
        <v>0.12328767123287675</v>
      </c>
      <c r="S839" s="35">
        <v>2.8428460709219037</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296</v>
      </c>
      <c r="B840" s="5" t="s">
        <v>131</v>
      </c>
      <c r="C840" s="34">
        <v>44029</v>
      </c>
      <c r="D840" s="34">
        <v>44043</v>
      </c>
      <c r="E840" s="35">
        <v>-9.509301251542393E-2</v>
      </c>
      <c r="F840" s="35">
        <v>0.22485219477116014</v>
      </c>
      <c r="G840" s="35">
        <v>0.19235477629897599</v>
      </c>
      <c r="H840" s="35">
        <v>0.83835287917176604</v>
      </c>
      <c r="I840" s="35">
        <v>0.37186374320882853</v>
      </c>
      <c r="J840" s="35">
        <v>9.5890193548387098E-2</v>
      </c>
      <c r="K840" s="35">
        <v>0</v>
      </c>
      <c r="L840" s="35">
        <v>5.9566721199547812E-2</v>
      </c>
      <c r="M840" s="35">
        <v>0.29299713770418401</v>
      </c>
      <c r="N840" s="35">
        <v>0.4054062508156242</v>
      </c>
      <c r="O840" s="35">
        <v>3.3961274999999999E-2</v>
      </c>
      <c r="P840" s="35">
        <v>0.22341288510869123</v>
      </c>
      <c r="Q840" s="35">
        <v>8.2092040943072819E-2</v>
      </c>
      <c r="R840" s="35">
        <v>0.12328767123287675</v>
      </c>
      <c r="S840" s="35">
        <v>2.8489447564876906</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296</v>
      </c>
      <c r="B841" s="5" t="s">
        <v>131</v>
      </c>
      <c r="C841" s="34">
        <v>44030</v>
      </c>
      <c r="D841" s="34">
        <v>44043</v>
      </c>
      <c r="E841" s="35">
        <v>-9.509301251542393E-2</v>
      </c>
      <c r="F841" s="35">
        <v>0.22485219477116014</v>
      </c>
      <c r="G841" s="35">
        <v>0.19235477629897599</v>
      </c>
      <c r="H841" s="35">
        <v>0.83835287917176604</v>
      </c>
      <c r="I841" s="35">
        <v>0.37186374320882853</v>
      </c>
      <c r="J841" s="35">
        <v>9.5890193548387098E-2</v>
      </c>
      <c r="K841" s="35">
        <v>0</v>
      </c>
      <c r="L841" s="35">
        <v>5.9566721199547812E-2</v>
      </c>
      <c r="M841" s="35">
        <v>0.29299713770418401</v>
      </c>
      <c r="N841" s="35">
        <v>0.4054062508156242</v>
      </c>
      <c r="O841" s="35">
        <v>2.4374628000000002E-2</v>
      </c>
      <c r="P841" s="35">
        <v>0.22341288510869123</v>
      </c>
      <c r="Q841" s="35">
        <v>8.6195153875329292E-2</v>
      </c>
      <c r="R841" s="35">
        <v>0.12328767123287675</v>
      </c>
      <c r="S841" s="35">
        <v>2.8434612224199474</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296</v>
      </c>
      <c r="B842" s="5" t="s">
        <v>131</v>
      </c>
      <c r="C842" s="34">
        <v>44031</v>
      </c>
      <c r="D842" s="34">
        <v>44043</v>
      </c>
      <c r="E842" s="35">
        <v>-9.509301251542393E-2</v>
      </c>
      <c r="F842" s="35">
        <v>0.22485219477116014</v>
      </c>
      <c r="G842" s="35">
        <v>0.19235477629897599</v>
      </c>
      <c r="H842" s="35">
        <v>0.83835287917176604</v>
      </c>
      <c r="I842" s="35">
        <v>0.37186374320882853</v>
      </c>
      <c r="J842" s="35">
        <v>9.5890193548387098E-2</v>
      </c>
      <c r="K842" s="35">
        <v>0</v>
      </c>
      <c r="L842" s="35">
        <v>5.9566721199547812E-2</v>
      </c>
      <c r="M842" s="35">
        <v>0.29299713770418401</v>
      </c>
      <c r="N842" s="35">
        <v>0.4054062508156242</v>
      </c>
      <c r="O842" s="35">
        <v>2.3071554000000001E-2</v>
      </c>
      <c r="P842" s="35">
        <v>0.22341288510869123</v>
      </c>
      <c r="Q842" s="35">
        <v>8.1527059813247205E-2</v>
      </c>
      <c r="R842" s="35">
        <v>0.12328767123287675</v>
      </c>
      <c r="S842" s="35">
        <v>2.8374900543578652</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297</v>
      </c>
      <c r="B843" s="5" t="s">
        <v>131</v>
      </c>
      <c r="C843" s="34">
        <v>44032</v>
      </c>
      <c r="D843" s="34">
        <v>44043</v>
      </c>
      <c r="E843" s="35">
        <v>-9.509301251542393E-2</v>
      </c>
      <c r="F843" s="35">
        <v>0.22485219477116014</v>
      </c>
      <c r="G843" s="35">
        <v>0.19235477629897599</v>
      </c>
      <c r="H843" s="35">
        <v>0.83835287917176604</v>
      </c>
      <c r="I843" s="35">
        <v>0.37186374320882853</v>
      </c>
      <c r="J843" s="35">
        <v>9.5890193548387098E-2</v>
      </c>
      <c r="K843" s="35">
        <v>0</v>
      </c>
      <c r="L843" s="35">
        <v>5.9566721199547812E-2</v>
      </c>
      <c r="M843" s="35">
        <v>0.29299713770418401</v>
      </c>
      <c r="N843" s="35">
        <v>0.4054062508156242</v>
      </c>
      <c r="O843" s="35">
        <v>3.6503172E-2</v>
      </c>
      <c r="P843" s="35">
        <v>0.22341288510869123</v>
      </c>
      <c r="Q843" s="35">
        <v>8.2798334357333678E-2</v>
      </c>
      <c r="R843" s="35">
        <v>0.12328767123287675</v>
      </c>
      <c r="S843" s="35">
        <v>2.852192946901952</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297</v>
      </c>
      <c r="B844" s="5" t="s">
        <v>131</v>
      </c>
      <c r="C844" s="34">
        <v>44033</v>
      </c>
      <c r="D844" s="34">
        <v>44043</v>
      </c>
      <c r="E844" s="35">
        <v>-9.509301251542393E-2</v>
      </c>
      <c r="F844" s="35">
        <v>0.22485219477116014</v>
      </c>
      <c r="G844" s="35">
        <v>0.19235477629897599</v>
      </c>
      <c r="H844" s="35">
        <v>0.83835287917176604</v>
      </c>
      <c r="I844" s="35">
        <v>0.37186374320882853</v>
      </c>
      <c r="J844" s="35">
        <v>9.5890193548387098E-2</v>
      </c>
      <c r="K844" s="35">
        <v>0</v>
      </c>
      <c r="L844" s="35">
        <v>5.9566721199547812E-2</v>
      </c>
      <c r="M844" s="35">
        <v>0.29299713770418401</v>
      </c>
      <c r="N844" s="35">
        <v>0.4054062508156242</v>
      </c>
      <c r="O844" s="35">
        <v>2.0097441000000001E-2</v>
      </c>
      <c r="P844" s="35">
        <v>0.22341288510869123</v>
      </c>
      <c r="Q844" s="35">
        <v>7.8961977570435299E-2</v>
      </c>
      <c r="R844" s="35">
        <v>0.12328767123287675</v>
      </c>
      <c r="S844" s="35">
        <v>2.8319508591150533</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297</v>
      </c>
      <c r="B845" s="5" t="s">
        <v>131</v>
      </c>
      <c r="C845" s="34">
        <v>44034</v>
      </c>
      <c r="D845" s="34">
        <v>44043</v>
      </c>
      <c r="E845" s="35">
        <v>-9.509301251542393E-2</v>
      </c>
      <c r="F845" s="35">
        <v>0.22485219477116014</v>
      </c>
      <c r="G845" s="35">
        <v>0.19235477629897599</v>
      </c>
      <c r="H845" s="35">
        <v>0.83835287917176604</v>
      </c>
      <c r="I845" s="35">
        <v>0.37186374320882853</v>
      </c>
      <c r="J845" s="35">
        <v>9.5890193548387098E-2</v>
      </c>
      <c r="K845" s="35">
        <v>0</v>
      </c>
      <c r="L845" s="35">
        <v>5.9566721199547812E-2</v>
      </c>
      <c r="M845" s="35">
        <v>0.29299713770418401</v>
      </c>
      <c r="N845" s="35">
        <v>0.4054062508156242</v>
      </c>
      <c r="O845" s="35">
        <v>1.9895643000000005E-2</v>
      </c>
      <c r="P845" s="35">
        <v>0.22341288510869123</v>
      </c>
      <c r="Q845" s="35">
        <v>8.1220012999302357E-2</v>
      </c>
      <c r="R845" s="35">
        <v>0.12328767123287675</v>
      </c>
      <c r="S845" s="35">
        <v>2.8340070965439201</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297</v>
      </c>
      <c r="B846" s="5" t="s">
        <v>131</v>
      </c>
      <c r="C846" s="34">
        <v>44035</v>
      </c>
      <c r="D846" s="34">
        <v>44043</v>
      </c>
      <c r="E846" s="35">
        <v>-9.509301251542393E-2</v>
      </c>
      <c r="F846" s="35">
        <v>0.22485219477116014</v>
      </c>
      <c r="G846" s="35">
        <v>0.19235477629897599</v>
      </c>
      <c r="H846" s="35">
        <v>0.83835287917176604</v>
      </c>
      <c r="I846" s="35">
        <v>0.37186374320882853</v>
      </c>
      <c r="J846" s="35">
        <v>9.5890193548387098E-2</v>
      </c>
      <c r="K846" s="35">
        <v>0</v>
      </c>
      <c r="L846" s="35">
        <v>5.9566721199547812E-2</v>
      </c>
      <c r="M846" s="35">
        <v>0.29299713770418401</v>
      </c>
      <c r="N846" s="35">
        <v>0.4054062508156242</v>
      </c>
      <c r="O846" s="35">
        <v>2.6740404000000002E-2</v>
      </c>
      <c r="P846" s="35">
        <v>0.22341288510869123</v>
      </c>
      <c r="Q846" s="35">
        <v>8.079443454320194E-2</v>
      </c>
      <c r="R846" s="35">
        <v>0.12328767123287675</v>
      </c>
      <c r="S846" s="35">
        <v>2.8404262790878199</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297</v>
      </c>
      <c r="B847" s="5" t="s">
        <v>131</v>
      </c>
      <c r="C847" s="34">
        <v>44036</v>
      </c>
      <c r="D847" s="34">
        <v>44043</v>
      </c>
      <c r="E847" s="35">
        <v>-9.509301251542393E-2</v>
      </c>
      <c r="F847" s="35">
        <v>0.22485219477116014</v>
      </c>
      <c r="G847" s="35">
        <v>0.19235477629897599</v>
      </c>
      <c r="H847" s="35">
        <v>0.83835287917176604</v>
      </c>
      <c r="I847" s="35">
        <v>0.37186374320882853</v>
      </c>
      <c r="J847" s="35">
        <v>9.5890193548387098E-2</v>
      </c>
      <c r="K847" s="35">
        <v>0</v>
      </c>
      <c r="L847" s="35">
        <v>5.9566721199547812E-2</v>
      </c>
      <c r="M847" s="35">
        <v>0.29299713770418401</v>
      </c>
      <c r="N847" s="35">
        <v>0.40540625081562415</v>
      </c>
      <c r="O847" s="35">
        <v>4.9474619999999997E-2</v>
      </c>
      <c r="P847" s="35">
        <v>0.22341288510869123</v>
      </c>
      <c r="Q847" s="35">
        <v>7.8940231268466401E-2</v>
      </c>
      <c r="R847" s="35">
        <v>0.12328767123287675</v>
      </c>
      <c r="S847" s="35">
        <v>2.8613062918130843</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297</v>
      </c>
      <c r="B848" s="5" t="s">
        <v>131</v>
      </c>
      <c r="C848" s="34">
        <v>44037</v>
      </c>
      <c r="D848" s="34">
        <v>44043</v>
      </c>
      <c r="E848" s="35">
        <v>-9.509301251542393E-2</v>
      </c>
      <c r="F848" s="35">
        <v>0.22485219477116014</v>
      </c>
      <c r="G848" s="35">
        <v>0.19235477629897599</v>
      </c>
      <c r="H848" s="35">
        <v>0.83835287917176604</v>
      </c>
      <c r="I848" s="35">
        <v>0.37186374320882853</v>
      </c>
      <c r="J848" s="35">
        <v>9.5890193548387098E-2</v>
      </c>
      <c r="K848" s="35">
        <v>0</v>
      </c>
      <c r="L848" s="35">
        <v>5.9566721199547812E-2</v>
      </c>
      <c r="M848" s="35">
        <v>0.29299713770418401</v>
      </c>
      <c r="N848" s="35">
        <v>0.4054062508156242</v>
      </c>
      <c r="O848" s="35">
        <v>4.3790643000000004E-2</v>
      </c>
      <c r="P848" s="35">
        <v>0.22341288510869123</v>
      </c>
      <c r="Q848" s="35">
        <v>7.7301783297394108E-2</v>
      </c>
      <c r="R848" s="35">
        <v>0.12328767123287675</v>
      </c>
      <c r="S848" s="35">
        <v>2.8539838668420119</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297</v>
      </c>
      <c r="B849" s="5" t="s">
        <v>131</v>
      </c>
      <c r="C849" s="34">
        <v>44038</v>
      </c>
      <c r="D849" s="34">
        <v>44043</v>
      </c>
      <c r="E849" s="35">
        <v>-9.509301251542393E-2</v>
      </c>
      <c r="F849" s="35">
        <v>0.22485219477116014</v>
      </c>
      <c r="G849" s="35">
        <v>0.19235477629897599</v>
      </c>
      <c r="H849" s="35">
        <v>0.83835287917176604</v>
      </c>
      <c r="I849" s="35">
        <v>0.37186374320882853</v>
      </c>
      <c r="J849" s="35">
        <v>9.5890193548387098E-2</v>
      </c>
      <c r="K849" s="35">
        <v>0</v>
      </c>
      <c r="L849" s="35">
        <v>5.9566721199547812E-2</v>
      </c>
      <c r="M849" s="35">
        <v>0.29299713770418401</v>
      </c>
      <c r="N849" s="35">
        <v>0.4054062508156242</v>
      </c>
      <c r="O849" s="35">
        <v>2.8271142000000003E-2</v>
      </c>
      <c r="P849" s="35">
        <v>0.22341288510869123</v>
      </c>
      <c r="Q849" s="35">
        <v>8.4195110241582369E-2</v>
      </c>
      <c r="R849" s="35">
        <v>0.12328767123287675</v>
      </c>
      <c r="S849" s="35">
        <v>2.8453576927862003</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298</v>
      </c>
      <c r="B850" s="5" t="s">
        <v>131</v>
      </c>
      <c r="C850" s="34">
        <v>44039</v>
      </c>
      <c r="D850" s="34">
        <v>44043</v>
      </c>
      <c r="E850" s="35">
        <v>-9.509301251542393E-2</v>
      </c>
      <c r="F850" s="35">
        <v>0.22485219477116014</v>
      </c>
      <c r="G850" s="35">
        <v>0.19235477629897599</v>
      </c>
      <c r="H850" s="35">
        <v>0.83835287917176604</v>
      </c>
      <c r="I850" s="35">
        <v>0.37186374320882853</v>
      </c>
      <c r="J850" s="35">
        <v>9.5890193548387098E-2</v>
      </c>
      <c r="K850" s="35">
        <v>0</v>
      </c>
      <c r="L850" s="35">
        <v>5.9566721199547812E-2</v>
      </c>
      <c r="M850" s="35">
        <v>0.29299713770418401</v>
      </c>
      <c r="N850" s="35">
        <v>0.4054062508156242</v>
      </c>
      <c r="O850" s="35">
        <v>3.5292113999999999E-2</v>
      </c>
      <c r="P850" s="35">
        <v>0.22341288510869123</v>
      </c>
      <c r="Q850" s="35">
        <v>8.1580224993774333E-2</v>
      </c>
      <c r="R850" s="35">
        <v>0.12328767123287675</v>
      </c>
      <c r="S850" s="35">
        <v>2.8497637795383928</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298</v>
      </c>
      <c r="B851" s="5" t="s">
        <v>131</v>
      </c>
      <c r="C851" s="34">
        <v>44040</v>
      </c>
      <c r="D851" s="34">
        <v>44043</v>
      </c>
      <c r="E851" s="35">
        <v>-9.509301251542393E-2</v>
      </c>
      <c r="F851" s="35">
        <v>0.22485219477116014</v>
      </c>
      <c r="G851" s="35">
        <v>0.19235477629897599</v>
      </c>
      <c r="H851" s="35">
        <v>0.83835287917176604</v>
      </c>
      <c r="I851" s="35">
        <v>0.37186374320882853</v>
      </c>
      <c r="J851" s="35">
        <v>9.5890193548387098E-2</v>
      </c>
      <c r="K851" s="35">
        <v>0</v>
      </c>
      <c r="L851" s="35">
        <v>5.9566721199547812E-2</v>
      </c>
      <c r="M851" s="35">
        <v>0.29299713770418401</v>
      </c>
      <c r="N851" s="35">
        <v>0.40540625081562415</v>
      </c>
      <c r="O851" s="35">
        <v>1.9006038000000003E-2</v>
      </c>
      <c r="P851" s="35">
        <v>0.22341288510869123</v>
      </c>
      <c r="Q851" s="35">
        <v>7.9758184069923077E-2</v>
      </c>
      <c r="R851" s="35">
        <v>0.12328767123287675</v>
      </c>
      <c r="S851" s="35">
        <v>2.8316556626145415</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298</v>
      </c>
      <c r="B852" s="5" t="s">
        <v>131</v>
      </c>
      <c r="C852" s="34">
        <v>44041</v>
      </c>
      <c r="D852" s="34">
        <v>44043</v>
      </c>
      <c r="E852" s="35">
        <v>-9.509301251542393E-2</v>
      </c>
      <c r="F852" s="35">
        <v>0.22485219477116014</v>
      </c>
      <c r="G852" s="35">
        <v>0.19235477629897599</v>
      </c>
      <c r="H852" s="35">
        <v>0.83835287917176604</v>
      </c>
      <c r="I852" s="35">
        <v>0.37186374320882853</v>
      </c>
      <c r="J852" s="35">
        <v>9.5890193548387098E-2</v>
      </c>
      <c r="K852" s="35">
        <v>0</v>
      </c>
      <c r="L852" s="35">
        <v>5.9566721199547812E-2</v>
      </c>
      <c r="M852" s="35">
        <v>0.29299713770418401</v>
      </c>
      <c r="N852" s="35">
        <v>0.4054062508156242</v>
      </c>
      <c r="O852" s="35">
        <v>4.1487966000000001E-2</v>
      </c>
      <c r="P852" s="35">
        <v>0.22341288510869123</v>
      </c>
      <c r="Q852" s="35">
        <v>8.2763581592332547E-2</v>
      </c>
      <c r="R852" s="35">
        <v>0.12328767123287675</v>
      </c>
      <c r="S852" s="35">
        <v>2.8571429881369506</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298</v>
      </c>
      <c r="B853" s="5" t="s">
        <v>131</v>
      </c>
      <c r="C853" s="34">
        <v>44042</v>
      </c>
      <c r="D853" s="34">
        <v>44043</v>
      </c>
      <c r="E853" s="35">
        <v>-9.509301251542393E-2</v>
      </c>
      <c r="F853" s="35">
        <v>0.22485219477116014</v>
      </c>
      <c r="G853" s="35">
        <v>0.19235477629897599</v>
      </c>
      <c r="H853" s="35">
        <v>0.83835287917176604</v>
      </c>
      <c r="I853" s="35">
        <v>0.37186374320882853</v>
      </c>
      <c r="J853" s="35">
        <v>9.5890193548387098E-2</v>
      </c>
      <c r="K853" s="35">
        <v>0</v>
      </c>
      <c r="L853" s="35">
        <v>5.9566721199547812E-2</v>
      </c>
      <c r="M853" s="35">
        <v>0.29299713770418401</v>
      </c>
      <c r="N853" s="35">
        <v>0.40540625081562415</v>
      </c>
      <c r="O853" s="35">
        <v>6.4153322999999998E-2</v>
      </c>
      <c r="P853" s="35">
        <v>0.22341288510869123</v>
      </c>
      <c r="Q853" s="35">
        <v>7.7986614764073092E-2</v>
      </c>
      <c r="R853" s="35">
        <v>0.12328767123287675</v>
      </c>
      <c r="S853" s="35">
        <v>2.8750313783086914</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298</v>
      </c>
      <c r="B854" s="5" t="s">
        <v>131</v>
      </c>
      <c r="C854" s="34">
        <v>44043</v>
      </c>
      <c r="D854" s="34">
        <v>44043</v>
      </c>
      <c r="E854" s="35">
        <v>-9.509301251542393E-2</v>
      </c>
      <c r="F854" s="35">
        <v>0.22485219477116014</v>
      </c>
      <c r="G854" s="35">
        <v>0.19235477629897599</v>
      </c>
      <c r="H854" s="35">
        <v>0.83835287917176604</v>
      </c>
      <c r="I854" s="35">
        <v>0.37186374320882853</v>
      </c>
      <c r="J854" s="35">
        <v>9.5890193548387098E-2</v>
      </c>
      <c r="K854" s="35">
        <v>0</v>
      </c>
      <c r="L854" s="35">
        <v>5.9566721199547812E-2</v>
      </c>
      <c r="M854" s="35">
        <v>0.29299713770418401</v>
      </c>
      <c r="N854" s="35">
        <v>0.40540625081562415</v>
      </c>
      <c r="O854" s="35">
        <v>3.4203357000000004E-2</v>
      </c>
      <c r="P854" s="35">
        <v>0.22341288510869123</v>
      </c>
      <c r="Q854" s="35">
        <v>8.1805220179286459E-2</v>
      </c>
      <c r="R854" s="35">
        <v>0.12328767123287675</v>
      </c>
      <c r="S854" s="35">
        <v>2.8489000177239046</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298</v>
      </c>
      <c r="B855" s="5" t="s">
        <v>132</v>
      </c>
      <c r="C855" s="34">
        <v>44044</v>
      </c>
      <c r="D855" s="34">
        <v>44074</v>
      </c>
      <c r="E855" s="35">
        <v>-0.11528172219284327</v>
      </c>
      <c r="F855" s="35">
        <v>0.26605296394388422</v>
      </c>
      <c r="G855" s="35">
        <v>0.187675199486251</v>
      </c>
      <c r="H855" s="35">
        <v>1.0850381694943467</v>
      </c>
      <c r="I855" s="35">
        <v>0.41253032385398991</v>
      </c>
      <c r="J855" s="35">
        <v>9.7930419354838733E-2</v>
      </c>
      <c r="K855" s="35">
        <v>0</v>
      </c>
      <c r="L855" s="35">
        <v>5.3757076170375478E-2</v>
      </c>
      <c r="M855" s="35">
        <v>0.30961147577196202</v>
      </c>
      <c r="N855" s="35">
        <v>0.42179505997411437</v>
      </c>
      <c r="O855" s="35">
        <v>8.1158759999999996E-2</v>
      </c>
      <c r="P855" s="35">
        <v>0.21913825941962814</v>
      </c>
      <c r="Q855" s="35">
        <v>4.9582816488142736E-2</v>
      </c>
      <c r="R855" s="35">
        <v>0.12328767123287675</v>
      </c>
      <c r="S855" s="35">
        <v>3.192276472997567</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298</v>
      </c>
      <c r="B856" s="5" t="s">
        <v>132</v>
      </c>
      <c r="C856" s="34">
        <v>44045</v>
      </c>
      <c r="D856" s="34">
        <v>44074</v>
      </c>
      <c r="E856" s="35">
        <v>-0.11528172219284327</v>
      </c>
      <c r="F856" s="35">
        <v>0.26605296394388422</v>
      </c>
      <c r="G856" s="35">
        <v>0.187675199486251</v>
      </c>
      <c r="H856" s="35">
        <v>1.0850381694943467</v>
      </c>
      <c r="I856" s="35">
        <v>0.41253032385398991</v>
      </c>
      <c r="J856" s="35">
        <v>9.7930419354838733E-2</v>
      </c>
      <c r="K856" s="35">
        <v>0</v>
      </c>
      <c r="L856" s="35">
        <v>5.3757076170375478E-2</v>
      </c>
      <c r="M856" s="35">
        <v>0.30961147577196202</v>
      </c>
      <c r="N856" s="35">
        <v>0.42179505997411471</v>
      </c>
      <c r="O856" s="35">
        <v>5.0058265000000005E-2</v>
      </c>
      <c r="P856" s="35">
        <v>0.21913825941962814</v>
      </c>
      <c r="Q856" s="35">
        <v>4.9809763243706361E-2</v>
      </c>
      <c r="R856" s="35">
        <v>0.12328767123287675</v>
      </c>
      <c r="S856" s="35">
        <v>3.1614029247531303</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299</v>
      </c>
      <c r="B857" s="5" t="s">
        <v>132</v>
      </c>
      <c r="C857" s="34">
        <v>44046</v>
      </c>
      <c r="D857" s="34">
        <v>44074</v>
      </c>
      <c r="E857" s="35">
        <v>-0.11528172219284327</v>
      </c>
      <c r="F857" s="35">
        <v>0.26605296394388422</v>
      </c>
      <c r="G857" s="35">
        <v>0.187675199486251</v>
      </c>
      <c r="H857" s="35">
        <v>1.0850381694943467</v>
      </c>
      <c r="I857" s="35">
        <v>0.41253032385398991</v>
      </c>
      <c r="J857" s="35">
        <v>9.7930419354838733E-2</v>
      </c>
      <c r="K857" s="35">
        <v>0</v>
      </c>
      <c r="L857" s="35">
        <v>5.3757076170375478E-2</v>
      </c>
      <c r="M857" s="35">
        <v>0.30961147577196202</v>
      </c>
      <c r="N857" s="35">
        <v>0.42179505997411471</v>
      </c>
      <c r="O857" s="35">
        <v>1.9208177999999999E-2</v>
      </c>
      <c r="P857" s="35">
        <v>0.21913825941962814</v>
      </c>
      <c r="Q857" s="35">
        <v>4.9627166016823335E-2</v>
      </c>
      <c r="R857" s="35">
        <v>0.12328767123287675</v>
      </c>
      <c r="S857" s="35">
        <v>3.1303702405262475</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299</v>
      </c>
      <c r="B858" s="5" t="s">
        <v>132</v>
      </c>
      <c r="C858" s="34">
        <v>44047</v>
      </c>
      <c r="D858" s="34">
        <v>44074</v>
      </c>
      <c r="E858" s="35">
        <v>-0.11528172219284327</v>
      </c>
      <c r="F858" s="35">
        <v>0.26605296394388422</v>
      </c>
      <c r="G858" s="35">
        <v>0.187675199486251</v>
      </c>
      <c r="H858" s="35">
        <v>1.0850381694943467</v>
      </c>
      <c r="I858" s="35">
        <v>0.41253032385398991</v>
      </c>
      <c r="J858" s="35">
        <v>9.7930419354838733E-2</v>
      </c>
      <c r="K858" s="35">
        <v>0</v>
      </c>
      <c r="L858" s="35">
        <v>5.3757076170375478E-2</v>
      </c>
      <c r="M858" s="35">
        <v>0.30961147577196202</v>
      </c>
      <c r="N858" s="35">
        <v>0.42179505997411471</v>
      </c>
      <c r="O858" s="35">
        <v>4.3755308999999999E-2</v>
      </c>
      <c r="P858" s="35">
        <v>0.21913825941962814</v>
      </c>
      <c r="Q858" s="35">
        <v>5.1467711461779947E-2</v>
      </c>
      <c r="R858" s="35">
        <v>0.12328767123287675</v>
      </c>
      <c r="S858" s="35">
        <v>3.1567579169712037</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299</v>
      </c>
      <c r="B859" s="5" t="s">
        <v>132</v>
      </c>
      <c r="C859" s="34">
        <v>44048</v>
      </c>
      <c r="D859" s="34">
        <v>44074</v>
      </c>
      <c r="E859" s="35">
        <v>-0.11528172219284327</v>
      </c>
      <c r="F859" s="35">
        <v>0.26605296394388422</v>
      </c>
      <c r="G859" s="35">
        <v>0.187675199486251</v>
      </c>
      <c r="H859" s="35">
        <v>1.0850381694943467</v>
      </c>
      <c r="I859" s="35">
        <v>0.41253032385398991</v>
      </c>
      <c r="J859" s="35">
        <v>9.7930419354838733E-2</v>
      </c>
      <c r="K859" s="35">
        <v>0</v>
      </c>
      <c r="L859" s="35">
        <v>5.3757076170375478E-2</v>
      </c>
      <c r="M859" s="35">
        <v>0.30961147577196202</v>
      </c>
      <c r="N859" s="35">
        <v>0.42179505997411476</v>
      </c>
      <c r="O859" s="35">
        <v>3.7554741000000003E-2</v>
      </c>
      <c r="P859" s="35">
        <v>0.21913825941962814</v>
      </c>
      <c r="Q859" s="35">
        <v>4.6739608274703415E-2</v>
      </c>
      <c r="R859" s="35">
        <v>0.12328767123287675</v>
      </c>
      <c r="S859" s="35">
        <v>3.1458292457841281</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299</v>
      </c>
      <c r="B860" s="5" t="s">
        <v>132</v>
      </c>
      <c r="C860" s="34">
        <v>44049</v>
      </c>
      <c r="D860" s="34">
        <v>44074</v>
      </c>
      <c r="E860" s="35">
        <v>-0.11528172219284327</v>
      </c>
      <c r="F860" s="35">
        <v>0.26605296394388422</v>
      </c>
      <c r="G860" s="35">
        <v>0.187675199486251</v>
      </c>
      <c r="H860" s="35">
        <v>1.0850381694943467</v>
      </c>
      <c r="I860" s="35">
        <v>0.41253032385398991</v>
      </c>
      <c r="J860" s="35">
        <v>9.7930419354838733E-2</v>
      </c>
      <c r="K860" s="35">
        <v>0</v>
      </c>
      <c r="L860" s="35">
        <v>5.3757076170375478E-2</v>
      </c>
      <c r="M860" s="35">
        <v>0.30961147577196202</v>
      </c>
      <c r="N860" s="35">
        <v>0.42179505997411471</v>
      </c>
      <c r="O860" s="35">
        <v>0.11038722300000001</v>
      </c>
      <c r="P860" s="35">
        <v>0.21913825941962814</v>
      </c>
      <c r="Q860" s="35">
        <v>4.6381173048859532E-2</v>
      </c>
      <c r="R860" s="35">
        <v>0.12328767123287675</v>
      </c>
      <c r="S860" s="35">
        <v>3.2183032925582835</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299</v>
      </c>
      <c r="B861" s="5" t="s">
        <v>132</v>
      </c>
      <c r="C861" s="34">
        <v>44050</v>
      </c>
      <c r="D861" s="34">
        <v>44074</v>
      </c>
      <c r="E861" s="35">
        <v>-0.11528172219284327</v>
      </c>
      <c r="F861" s="35">
        <v>0.26605296394388422</v>
      </c>
      <c r="G861" s="35">
        <v>0.187675199486251</v>
      </c>
      <c r="H861" s="35">
        <v>1.0850381694943467</v>
      </c>
      <c r="I861" s="35">
        <v>0.41253032385398991</v>
      </c>
      <c r="J861" s="35">
        <v>9.7930419354838733E-2</v>
      </c>
      <c r="K861" s="35">
        <v>0</v>
      </c>
      <c r="L861" s="35">
        <v>5.3757076170375478E-2</v>
      </c>
      <c r="M861" s="35">
        <v>0.30961147577196202</v>
      </c>
      <c r="N861" s="35">
        <v>0.42179505997411471</v>
      </c>
      <c r="O861" s="35">
        <v>5.7284631000000003E-2</v>
      </c>
      <c r="P861" s="35">
        <v>0.21913825941962814</v>
      </c>
      <c r="Q861" s="35">
        <v>5.4054866577111553E-2</v>
      </c>
      <c r="R861" s="35">
        <v>0.12328767123287675</v>
      </c>
      <c r="S861" s="35">
        <v>3.1728743940865356</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299</v>
      </c>
      <c r="B862" s="5" t="s">
        <v>132</v>
      </c>
      <c r="C862" s="34">
        <v>44051</v>
      </c>
      <c r="D862" s="34">
        <v>44074</v>
      </c>
      <c r="E862" s="35">
        <v>-0.11528172219284327</v>
      </c>
      <c r="F862" s="35">
        <v>0.26605296394388422</v>
      </c>
      <c r="G862" s="35">
        <v>0.187675199486251</v>
      </c>
      <c r="H862" s="35">
        <v>1.0850381694943467</v>
      </c>
      <c r="I862" s="35">
        <v>0.41253032385398991</v>
      </c>
      <c r="J862" s="35">
        <v>9.7930419354838733E-2</v>
      </c>
      <c r="K862" s="35">
        <v>0</v>
      </c>
      <c r="L862" s="35">
        <v>5.3757076170375478E-2</v>
      </c>
      <c r="M862" s="35">
        <v>0.30961147577196202</v>
      </c>
      <c r="N862" s="35">
        <v>0.42179505997411476</v>
      </c>
      <c r="O862" s="35">
        <v>3.0894776999999998E-2</v>
      </c>
      <c r="P862" s="35">
        <v>0.21913825941962814</v>
      </c>
      <c r="Q862" s="35">
        <v>5.1763177522070221E-2</v>
      </c>
      <c r="R862" s="35">
        <v>0.12328767123287675</v>
      </c>
      <c r="S862" s="35">
        <v>3.1441928510314945</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299</v>
      </c>
      <c r="B863" s="5" t="s">
        <v>132</v>
      </c>
      <c r="C863" s="34">
        <v>44052</v>
      </c>
      <c r="D863" s="34">
        <v>44074</v>
      </c>
      <c r="E863" s="35">
        <v>-0.11528172219284327</v>
      </c>
      <c r="F863" s="35">
        <v>0.26605296394388422</v>
      </c>
      <c r="G863" s="35">
        <v>0.187675199486251</v>
      </c>
      <c r="H863" s="35">
        <v>1.0850381694943467</v>
      </c>
      <c r="I863" s="35">
        <v>0.41253032385398991</v>
      </c>
      <c r="J863" s="35">
        <v>9.7930419354838733E-2</v>
      </c>
      <c r="K863" s="35">
        <v>0</v>
      </c>
      <c r="L863" s="35">
        <v>5.3757076170375478E-2</v>
      </c>
      <c r="M863" s="35">
        <v>0.30961147577196202</v>
      </c>
      <c r="N863" s="35">
        <v>0.42179505997411476</v>
      </c>
      <c r="O863" s="35">
        <v>3.2399307000000002E-2</v>
      </c>
      <c r="P863" s="35">
        <v>0.21913825941962814</v>
      </c>
      <c r="Q863" s="35">
        <v>4.6638889863513687E-2</v>
      </c>
      <c r="R863" s="35">
        <v>0.12328767123287675</v>
      </c>
      <c r="S863" s="35">
        <v>3.1405730933729381</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300</v>
      </c>
      <c r="B864" s="5" t="s">
        <v>132</v>
      </c>
      <c r="C864" s="34">
        <v>44053</v>
      </c>
      <c r="D864" s="34">
        <v>44074</v>
      </c>
      <c r="E864" s="35">
        <v>-0.11528172219284327</v>
      </c>
      <c r="F864" s="35">
        <v>0.26605296394388422</v>
      </c>
      <c r="G864" s="35">
        <v>0.187675199486251</v>
      </c>
      <c r="H864" s="35">
        <v>1.0850381694943467</v>
      </c>
      <c r="I864" s="35">
        <v>0.41253032385398991</v>
      </c>
      <c r="J864" s="35">
        <v>9.7930419354838733E-2</v>
      </c>
      <c r="K864" s="35">
        <v>0</v>
      </c>
      <c r="L864" s="35">
        <v>5.3757076170375478E-2</v>
      </c>
      <c r="M864" s="35">
        <v>0.30961147577196202</v>
      </c>
      <c r="N864" s="35">
        <v>0.42179505997411476</v>
      </c>
      <c r="O864" s="35">
        <v>0.11009170299999999</v>
      </c>
      <c r="P864" s="35">
        <v>0.21913825941962814</v>
      </c>
      <c r="Q864" s="35">
        <v>4.8311917480186629E-2</v>
      </c>
      <c r="R864" s="35">
        <v>0.12328767123287675</v>
      </c>
      <c r="S864" s="35">
        <v>3.2199385169896111</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300</v>
      </c>
      <c r="B865" s="5" t="s">
        <v>132</v>
      </c>
      <c r="C865" s="34">
        <v>44054</v>
      </c>
      <c r="D865" s="34">
        <v>44074</v>
      </c>
      <c r="E865" s="35">
        <v>-0.11528172219284327</v>
      </c>
      <c r="F865" s="35">
        <v>0.26605296394388422</v>
      </c>
      <c r="G865" s="35">
        <v>0.187675199486251</v>
      </c>
      <c r="H865" s="35">
        <v>1.0850381694943467</v>
      </c>
      <c r="I865" s="35">
        <v>0.41253032385398991</v>
      </c>
      <c r="J865" s="35">
        <v>9.7930419354838733E-2</v>
      </c>
      <c r="K865" s="35">
        <v>0</v>
      </c>
      <c r="L865" s="35">
        <v>5.3757076170375478E-2</v>
      </c>
      <c r="M865" s="35">
        <v>0.30961147577196202</v>
      </c>
      <c r="N865" s="35">
        <v>0.42179505997411476</v>
      </c>
      <c r="O865" s="35">
        <v>3.3470558999999997E-2</v>
      </c>
      <c r="P865" s="35">
        <v>0.21913825941962814</v>
      </c>
      <c r="Q865" s="35">
        <v>4.723387972412213E-2</v>
      </c>
      <c r="R865" s="35">
        <v>0.12328767123287675</v>
      </c>
      <c r="S865" s="35">
        <v>3.1422393352335467</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300</v>
      </c>
      <c r="B866" s="5" t="s">
        <v>132</v>
      </c>
      <c r="C866" s="34">
        <v>44055</v>
      </c>
      <c r="D866" s="34">
        <v>44074</v>
      </c>
      <c r="E866" s="35">
        <v>-0.11528172219284327</v>
      </c>
      <c r="F866" s="35">
        <v>0.26605296394388422</v>
      </c>
      <c r="G866" s="35">
        <v>0.187675199486251</v>
      </c>
      <c r="H866" s="35">
        <v>1.0850381694943467</v>
      </c>
      <c r="I866" s="35">
        <v>0.41253032385398991</v>
      </c>
      <c r="J866" s="35">
        <v>9.7930419354838733E-2</v>
      </c>
      <c r="K866" s="35">
        <v>0</v>
      </c>
      <c r="L866" s="35">
        <v>5.3757076170375478E-2</v>
      </c>
      <c r="M866" s="35">
        <v>0.30961147577196202</v>
      </c>
      <c r="N866" s="35">
        <v>0.42179505997411471</v>
      </c>
      <c r="O866" s="35">
        <v>3.6873548999999999E-2</v>
      </c>
      <c r="P866" s="35">
        <v>0.21913825941962814</v>
      </c>
      <c r="Q866" s="35">
        <v>4.7173374956326529E-2</v>
      </c>
      <c r="R866" s="35">
        <v>0.12328767123287675</v>
      </c>
      <c r="S866" s="35">
        <v>3.1455818204657504</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300</v>
      </c>
      <c r="B867" s="5" t="s">
        <v>132</v>
      </c>
      <c r="C867" s="34">
        <v>44056</v>
      </c>
      <c r="D867" s="34">
        <v>44074</v>
      </c>
      <c r="E867" s="35">
        <v>-0.11528172219284327</v>
      </c>
      <c r="F867" s="35">
        <v>0.26605296394388422</v>
      </c>
      <c r="G867" s="35">
        <v>0.187675199486251</v>
      </c>
      <c r="H867" s="35">
        <v>1.0850381694943467</v>
      </c>
      <c r="I867" s="35">
        <v>0.41253032385398991</v>
      </c>
      <c r="J867" s="35">
        <v>9.7930419354838733E-2</v>
      </c>
      <c r="K867" s="35">
        <v>0</v>
      </c>
      <c r="L867" s="35">
        <v>5.3757076170375478E-2</v>
      </c>
      <c r="M867" s="35">
        <v>0.30961147577196202</v>
      </c>
      <c r="N867" s="35">
        <v>0.42179505997411476</v>
      </c>
      <c r="O867" s="35">
        <v>4.9035051000000003E-2</v>
      </c>
      <c r="P867" s="35">
        <v>0.21913825941962814</v>
      </c>
      <c r="Q867" s="35">
        <v>4.9414897256833873E-2</v>
      </c>
      <c r="R867" s="35">
        <v>0.12328767123287675</v>
      </c>
      <c r="S867" s="35">
        <v>3.1599848447662584</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300</v>
      </c>
      <c r="B868" s="5" t="s">
        <v>132</v>
      </c>
      <c r="C868" s="34">
        <v>44057</v>
      </c>
      <c r="D868" s="34">
        <v>44074</v>
      </c>
      <c r="E868" s="35">
        <v>-0.11528172219284327</v>
      </c>
      <c r="F868" s="35">
        <v>0.26605296394388422</v>
      </c>
      <c r="G868" s="35">
        <v>0.187675199486251</v>
      </c>
      <c r="H868" s="35">
        <v>1.0850381694943467</v>
      </c>
      <c r="I868" s="35">
        <v>0.41253032385398991</v>
      </c>
      <c r="J868" s="35">
        <v>9.7930419354838733E-2</v>
      </c>
      <c r="K868" s="35">
        <v>0</v>
      </c>
      <c r="L868" s="35">
        <v>5.3757076170375478E-2</v>
      </c>
      <c r="M868" s="35">
        <v>0.30961147577196202</v>
      </c>
      <c r="N868" s="35">
        <v>0.42179505997411476</v>
      </c>
      <c r="O868" s="35">
        <v>6.5184714000000005E-2</v>
      </c>
      <c r="P868" s="35">
        <v>0.21913825941962814</v>
      </c>
      <c r="Q868" s="35">
        <v>4.7095771583627086E-2</v>
      </c>
      <c r="R868" s="35">
        <v>0.12328767123287675</v>
      </c>
      <c r="S868" s="35">
        <v>3.1738153820930513</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300</v>
      </c>
      <c r="B869" s="5" t="s">
        <v>132</v>
      </c>
      <c r="C869" s="34">
        <v>44058</v>
      </c>
      <c r="D869" s="34">
        <v>44074</v>
      </c>
      <c r="E869" s="35">
        <v>-0.11528172219284327</v>
      </c>
      <c r="F869" s="35">
        <v>0.26605296394388422</v>
      </c>
      <c r="G869" s="35">
        <v>0.187675199486251</v>
      </c>
      <c r="H869" s="35">
        <v>1.0850381694943467</v>
      </c>
      <c r="I869" s="35">
        <v>0.41253032385398991</v>
      </c>
      <c r="J869" s="35">
        <v>9.7930419354838733E-2</v>
      </c>
      <c r="K869" s="35">
        <v>0</v>
      </c>
      <c r="L869" s="35">
        <v>5.3757076170375478E-2</v>
      </c>
      <c r="M869" s="35">
        <v>0.30961147577196202</v>
      </c>
      <c r="N869" s="35">
        <v>0.42179505997411471</v>
      </c>
      <c r="O869" s="35">
        <v>2.8169171999999999E-2</v>
      </c>
      <c r="P869" s="35">
        <v>0.21913825941962814</v>
      </c>
      <c r="Q869" s="35">
        <v>4.4200488966428947E-2</v>
      </c>
      <c r="R869" s="35">
        <v>0.12328767123287675</v>
      </c>
      <c r="S869" s="35">
        <v>3.1339045574758533</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300</v>
      </c>
      <c r="B870" s="5" t="s">
        <v>132</v>
      </c>
      <c r="C870" s="34">
        <v>44059</v>
      </c>
      <c r="D870" s="34">
        <v>44074</v>
      </c>
      <c r="E870" s="35">
        <v>-0.11528172219284327</v>
      </c>
      <c r="F870" s="35">
        <v>0.26605296394388422</v>
      </c>
      <c r="G870" s="35">
        <v>0.187675199486251</v>
      </c>
      <c r="H870" s="35">
        <v>1.0850381694943467</v>
      </c>
      <c r="I870" s="35">
        <v>0.41253032385398991</v>
      </c>
      <c r="J870" s="35">
        <v>9.7930419354838733E-2</v>
      </c>
      <c r="K870" s="35">
        <v>0</v>
      </c>
      <c r="L870" s="35">
        <v>5.3757076170375478E-2</v>
      </c>
      <c r="M870" s="35">
        <v>0.30961147577196202</v>
      </c>
      <c r="N870" s="35">
        <v>0.42179505997411482</v>
      </c>
      <c r="O870" s="35">
        <v>2.3506245000000002E-2</v>
      </c>
      <c r="P870" s="35">
        <v>0.21913825941962814</v>
      </c>
      <c r="Q870" s="35">
        <v>4.9239301817057858E-2</v>
      </c>
      <c r="R870" s="35">
        <v>0.12328767123287675</v>
      </c>
      <c r="S870" s="35">
        <v>3.1342804433264826</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301</v>
      </c>
      <c r="B871" s="5" t="s">
        <v>132</v>
      </c>
      <c r="C871" s="34">
        <v>44060</v>
      </c>
      <c r="D871" s="34">
        <v>44074</v>
      </c>
      <c r="E871" s="35">
        <v>-0.11528172219284327</v>
      </c>
      <c r="F871" s="35">
        <v>0.26605296394388422</v>
      </c>
      <c r="G871" s="35">
        <v>0.187675199486251</v>
      </c>
      <c r="H871" s="35">
        <v>1.0850381694943467</v>
      </c>
      <c r="I871" s="35">
        <v>0.41253032385398991</v>
      </c>
      <c r="J871" s="35">
        <v>9.7930419354838733E-2</v>
      </c>
      <c r="K871" s="35">
        <v>0</v>
      </c>
      <c r="L871" s="35">
        <v>5.3757076170375478E-2</v>
      </c>
      <c r="M871" s="35">
        <v>0.30961147577196202</v>
      </c>
      <c r="N871" s="35">
        <v>0.42179505997411476</v>
      </c>
      <c r="O871" s="35">
        <v>2.6125658999999999E-2</v>
      </c>
      <c r="P871" s="35">
        <v>0.21913825941962814</v>
      </c>
      <c r="Q871" s="35">
        <v>5.077977783676911E-2</v>
      </c>
      <c r="R871" s="35">
        <v>0.12328767123287675</v>
      </c>
      <c r="S871" s="35">
        <v>3.1384403333461934</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301</v>
      </c>
      <c r="B872" s="5" t="s">
        <v>132</v>
      </c>
      <c r="C872" s="34">
        <v>44061</v>
      </c>
      <c r="D872" s="34">
        <v>44074</v>
      </c>
      <c r="E872" s="35">
        <v>-0.11528172219284327</v>
      </c>
      <c r="F872" s="35">
        <v>0.26605296394388422</v>
      </c>
      <c r="G872" s="35">
        <v>0.187675199486251</v>
      </c>
      <c r="H872" s="35">
        <v>1.0850381694943467</v>
      </c>
      <c r="I872" s="35">
        <v>0.41253032385398991</v>
      </c>
      <c r="J872" s="35">
        <v>9.7930419354838733E-2</v>
      </c>
      <c r="K872" s="35">
        <v>0</v>
      </c>
      <c r="L872" s="35">
        <v>5.3757076170375478E-2</v>
      </c>
      <c r="M872" s="35">
        <v>0.30961147577196202</v>
      </c>
      <c r="N872" s="35">
        <v>0.42179505997411476</v>
      </c>
      <c r="O872" s="35">
        <v>2.6305191000000002E-2</v>
      </c>
      <c r="P872" s="35">
        <v>0.21913825941962814</v>
      </c>
      <c r="Q872" s="35">
        <v>4.625364653052913E-2</v>
      </c>
      <c r="R872" s="35">
        <v>0.12328767123287675</v>
      </c>
      <c r="S872" s="35">
        <v>3.1340937340399537</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301</v>
      </c>
      <c r="B873" s="5" t="s">
        <v>132</v>
      </c>
      <c r="C873" s="34">
        <v>44062</v>
      </c>
      <c r="D873" s="34">
        <v>44074</v>
      </c>
      <c r="E873" s="35">
        <v>-0.11528172219284327</v>
      </c>
      <c r="F873" s="35">
        <v>0.26605296394388422</v>
      </c>
      <c r="G873" s="35">
        <v>0.187675199486251</v>
      </c>
      <c r="H873" s="35">
        <v>1.0850381694943467</v>
      </c>
      <c r="I873" s="35">
        <v>0.41253032385398991</v>
      </c>
      <c r="J873" s="35">
        <v>9.7930419354838733E-2</v>
      </c>
      <c r="K873" s="35">
        <v>0</v>
      </c>
      <c r="L873" s="35">
        <v>5.3757076170375478E-2</v>
      </c>
      <c r="M873" s="35">
        <v>0.30961147577196202</v>
      </c>
      <c r="N873" s="35">
        <v>0.42179505997411476</v>
      </c>
      <c r="O873" s="35">
        <v>2.7861102000000002E-2</v>
      </c>
      <c r="P873" s="35">
        <v>0.21913825941962814</v>
      </c>
      <c r="Q873" s="35">
        <v>4.8727783541804938E-2</v>
      </c>
      <c r="R873" s="35">
        <v>0.12328767123287675</v>
      </c>
      <c r="S873" s="35">
        <v>3.1381237820512293</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301</v>
      </c>
      <c r="B874" s="5" t="s">
        <v>132</v>
      </c>
      <c r="C874" s="34">
        <v>44063</v>
      </c>
      <c r="D874" s="34">
        <v>44074</v>
      </c>
      <c r="E874" s="35">
        <v>-0.11528172219284327</v>
      </c>
      <c r="F874" s="35">
        <v>0.26605296394388422</v>
      </c>
      <c r="G874" s="35">
        <v>0.187675199486251</v>
      </c>
      <c r="H874" s="35">
        <v>1.0850381694943467</v>
      </c>
      <c r="I874" s="35">
        <v>0.41253032385398991</v>
      </c>
      <c r="J874" s="35">
        <v>9.7930419354838733E-2</v>
      </c>
      <c r="K874" s="35">
        <v>0</v>
      </c>
      <c r="L874" s="35">
        <v>5.3757076170375478E-2</v>
      </c>
      <c r="M874" s="35">
        <v>0.30961147577196202</v>
      </c>
      <c r="N874" s="35">
        <v>0.42179505997411476</v>
      </c>
      <c r="O874" s="35">
        <v>3.9593987999999997E-2</v>
      </c>
      <c r="P874" s="35">
        <v>0.21913825941962814</v>
      </c>
      <c r="Q874" s="35">
        <v>6.2748883613177348E-2</v>
      </c>
      <c r="R874" s="35">
        <v>0.12328767123287675</v>
      </c>
      <c r="S874" s="35">
        <v>3.1638777681226018</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301</v>
      </c>
      <c r="B875" s="5" t="s">
        <v>132</v>
      </c>
      <c r="C875" s="34">
        <v>44064</v>
      </c>
      <c r="D875" s="34">
        <v>44074</v>
      </c>
      <c r="E875" s="35">
        <v>-0.11528172219284327</v>
      </c>
      <c r="F875" s="35">
        <v>0.26605296394388422</v>
      </c>
      <c r="G875" s="35">
        <v>0.187675199486251</v>
      </c>
      <c r="H875" s="35">
        <v>1.0850381694943467</v>
      </c>
      <c r="I875" s="35">
        <v>0.41253032385398991</v>
      </c>
      <c r="J875" s="35">
        <v>9.7930419354838733E-2</v>
      </c>
      <c r="K875" s="35">
        <v>0</v>
      </c>
      <c r="L875" s="35">
        <v>5.3757076170375478E-2</v>
      </c>
      <c r="M875" s="35">
        <v>0.30961147577196202</v>
      </c>
      <c r="N875" s="35">
        <v>0.42179505997411476</v>
      </c>
      <c r="O875" s="35">
        <v>4.7799755999999999E-2</v>
      </c>
      <c r="P875" s="35">
        <v>0.21913825941962814</v>
      </c>
      <c r="Q875" s="35">
        <v>6.637452826084117E-2</v>
      </c>
      <c r="R875" s="35">
        <v>0.12328767123287675</v>
      </c>
      <c r="S875" s="35">
        <v>3.1757091807702653</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301</v>
      </c>
      <c r="B876" s="5" t="s">
        <v>132</v>
      </c>
      <c r="C876" s="34">
        <v>44065</v>
      </c>
      <c r="D876" s="34">
        <v>44074</v>
      </c>
      <c r="E876" s="35">
        <v>-0.11528172219284327</v>
      </c>
      <c r="F876" s="35">
        <v>0.26605296394388422</v>
      </c>
      <c r="G876" s="35">
        <v>0.187675199486251</v>
      </c>
      <c r="H876" s="35">
        <v>1.0850381694943467</v>
      </c>
      <c r="I876" s="35">
        <v>0.41253032385398991</v>
      </c>
      <c r="J876" s="35">
        <v>9.7930419354838733E-2</v>
      </c>
      <c r="K876" s="35">
        <v>0</v>
      </c>
      <c r="L876" s="35">
        <v>5.3757076170375478E-2</v>
      </c>
      <c r="M876" s="35">
        <v>0.30961147577196202</v>
      </c>
      <c r="N876" s="35">
        <v>0.42179505997411482</v>
      </c>
      <c r="O876" s="35">
        <v>3.2739246E-2</v>
      </c>
      <c r="P876" s="35">
        <v>0.21913825941962814</v>
      </c>
      <c r="Q876" s="35">
        <v>5.459289172744354E-2</v>
      </c>
      <c r="R876" s="35">
        <v>0.12328767123287675</v>
      </c>
      <c r="S876" s="35">
        <v>3.1488670342368676</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301</v>
      </c>
      <c r="B877" s="5" t="s">
        <v>132</v>
      </c>
      <c r="C877" s="34">
        <v>44066</v>
      </c>
      <c r="D877" s="34">
        <v>44074</v>
      </c>
      <c r="E877" s="35">
        <v>-0.11528172219284327</v>
      </c>
      <c r="F877" s="35">
        <v>0.26605296394388422</v>
      </c>
      <c r="G877" s="35">
        <v>0.187675199486251</v>
      </c>
      <c r="H877" s="35">
        <v>1.0850381694943467</v>
      </c>
      <c r="I877" s="35">
        <v>0.41253032385398991</v>
      </c>
      <c r="J877" s="35">
        <v>9.7930419354838733E-2</v>
      </c>
      <c r="K877" s="35">
        <v>0</v>
      </c>
      <c r="L877" s="35">
        <v>5.3757076170375478E-2</v>
      </c>
      <c r="M877" s="35">
        <v>0.30961147577196202</v>
      </c>
      <c r="N877" s="35">
        <v>0.42179505997411476</v>
      </c>
      <c r="O877" s="35">
        <v>2.4389136000000002E-2</v>
      </c>
      <c r="P877" s="35">
        <v>0.21913825941962814</v>
      </c>
      <c r="Q877" s="35">
        <v>4.7325341016060882E-2</v>
      </c>
      <c r="R877" s="35">
        <v>0.12328767123287675</v>
      </c>
      <c r="S877" s="35">
        <v>3.1332493735254854</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302</v>
      </c>
      <c r="B878" s="5" t="s">
        <v>132</v>
      </c>
      <c r="C878" s="34">
        <v>44067</v>
      </c>
      <c r="D878" s="34">
        <v>44074</v>
      </c>
      <c r="E878" s="35">
        <v>-0.11528172219284327</v>
      </c>
      <c r="F878" s="35">
        <v>0.26605296394388422</v>
      </c>
      <c r="G878" s="35">
        <v>0.187675199486251</v>
      </c>
      <c r="H878" s="35">
        <v>1.0850381694943467</v>
      </c>
      <c r="I878" s="35">
        <v>0.41253032385398991</v>
      </c>
      <c r="J878" s="35">
        <v>9.7930419354838733E-2</v>
      </c>
      <c r="K878" s="35">
        <v>0</v>
      </c>
      <c r="L878" s="35">
        <v>5.3757076170375478E-2</v>
      </c>
      <c r="M878" s="35">
        <v>0.30961147577196202</v>
      </c>
      <c r="N878" s="35">
        <v>0.42179505997411482</v>
      </c>
      <c r="O878" s="35">
        <v>4.6330144999999996E-2</v>
      </c>
      <c r="P878" s="35">
        <v>0.21913825941962814</v>
      </c>
      <c r="Q878" s="35">
        <v>5.2233619720235415E-2</v>
      </c>
      <c r="R878" s="35">
        <v>0.12328767123287675</v>
      </c>
      <c r="S878" s="35">
        <v>3.16009866122966</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302</v>
      </c>
      <c r="B879" s="5" t="s">
        <v>132</v>
      </c>
      <c r="C879" s="34">
        <v>44068</v>
      </c>
      <c r="D879" s="34">
        <v>44074</v>
      </c>
      <c r="E879" s="35">
        <v>-0.11528172219284327</v>
      </c>
      <c r="F879" s="35">
        <v>0.26605296394388422</v>
      </c>
      <c r="G879" s="35">
        <v>0.187675199486251</v>
      </c>
      <c r="H879" s="35">
        <v>1.0850381694943467</v>
      </c>
      <c r="I879" s="35">
        <v>0.41253032385398991</v>
      </c>
      <c r="J879" s="35">
        <v>9.7930419354838733E-2</v>
      </c>
      <c r="K879" s="35">
        <v>0</v>
      </c>
      <c r="L879" s="35">
        <v>5.3757076170375478E-2</v>
      </c>
      <c r="M879" s="35">
        <v>0.30961147577196202</v>
      </c>
      <c r="N879" s="35">
        <v>0.42179505997411471</v>
      </c>
      <c r="O879" s="35">
        <v>2.8917905000000001E-2</v>
      </c>
      <c r="P879" s="35">
        <v>0.21913825941962814</v>
      </c>
      <c r="Q879" s="35">
        <v>5.6682643057037234E-2</v>
      </c>
      <c r="R879" s="35">
        <v>0.12328767123287675</v>
      </c>
      <c r="S879" s="35">
        <v>3.1471354445664614</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302</v>
      </c>
      <c r="B880" s="5" t="s">
        <v>132</v>
      </c>
      <c r="C880" s="34">
        <v>44069</v>
      </c>
      <c r="D880" s="34">
        <v>44074</v>
      </c>
      <c r="E880" s="35">
        <v>-0.11528172219284327</v>
      </c>
      <c r="F880" s="35">
        <v>0.26605296394388422</v>
      </c>
      <c r="G880" s="35">
        <v>0.187675199486251</v>
      </c>
      <c r="H880" s="35">
        <v>1.0850381694943467</v>
      </c>
      <c r="I880" s="35">
        <v>0.41253032385398991</v>
      </c>
      <c r="J880" s="35">
        <v>9.7930419354838733E-2</v>
      </c>
      <c r="K880" s="35">
        <v>0</v>
      </c>
      <c r="L880" s="35">
        <v>5.3757076170375478E-2</v>
      </c>
      <c r="M880" s="35">
        <v>0.30961147577196202</v>
      </c>
      <c r="N880" s="35">
        <v>0.42179505997411476</v>
      </c>
      <c r="O880" s="35">
        <v>2.6843256000000003E-2</v>
      </c>
      <c r="P880" s="35">
        <v>0.21913825941962814</v>
      </c>
      <c r="Q880" s="35">
        <v>5.1497838818845551E-2</v>
      </c>
      <c r="R880" s="35">
        <v>0.12328767123287675</v>
      </c>
      <c r="S880" s="35">
        <v>3.1398759913282697</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302</v>
      </c>
      <c r="B881" s="5" t="s">
        <v>132</v>
      </c>
      <c r="C881" s="34">
        <v>44070</v>
      </c>
      <c r="D881" s="34">
        <v>44074</v>
      </c>
      <c r="E881" s="35">
        <v>-0.11528172219284327</v>
      </c>
      <c r="F881" s="35">
        <v>0.26605296394388422</v>
      </c>
      <c r="G881" s="35">
        <v>0.187675199486251</v>
      </c>
      <c r="H881" s="35">
        <v>1.0850381694943467</v>
      </c>
      <c r="I881" s="35">
        <v>0.41253032385398991</v>
      </c>
      <c r="J881" s="35">
        <v>9.7930419354838733E-2</v>
      </c>
      <c r="K881" s="35">
        <v>0</v>
      </c>
      <c r="L881" s="35">
        <v>5.3757076170375478E-2</v>
      </c>
      <c r="M881" s="35">
        <v>0.30961147577196202</v>
      </c>
      <c r="N881" s="35">
        <v>0.42179505997411482</v>
      </c>
      <c r="O881" s="35">
        <v>2.2156128000000004E-2</v>
      </c>
      <c r="P881" s="35">
        <v>0.21913825941962814</v>
      </c>
      <c r="Q881" s="35">
        <v>4.6201130920584206E-2</v>
      </c>
      <c r="R881" s="35">
        <v>0.12328767123287675</v>
      </c>
      <c r="S881" s="35">
        <v>3.1298921554300088</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302</v>
      </c>
      <c r="B882" s="5" t="s">
        <v>132</v>
      </c>
      <c r="C882" s="34">
        <v>44071</v>
      </c>
      <c r="D882" s="34">
        <v>44074</v>
      </c>
      <c r="E882" s="35">
        <v>-0.11528172219284327</v>
      </c>
      <c r="F882" s="35">
        <v>0.26605296394388422</v>
      </c>
      <c r="G882" s="35">
        <v>0.187675199486251</v>
      </c>
      <c r="H882" s="35">
        <v>1.0850381694943467</v>
      </c>
      <c r="I882" s="35">
        <v>0.41253032385398991</v>
      </c>
      <c r="J882" s="35">
        <v>9.7930419354838733E-2</v>
      </c>
      <c r="K882" s="35">
        <v>0</v>
      </c>
      <c r="L882" s="35">
        <v>5.3757076170375478E-2</v>
      </c>
      <c r="M882" s="35">
        <v>0.30961147577196202</v>
      </c>
      <c r="N882" s="35">
        <v>0.42179505997411471</v>
      </c>
      <c r="O882" s="35">
        <v>3.0340773000000001E-2</v>
      </c>
      <c r="P882" s="35">
        <v>0.21913825941962814</v>
      </c>
      <c r="Q882" s="35">
        <v>4.602134006800046E-2</v>
      </c>
      <c r="R882" s="35">
        <v>0.12328767123287675</v>
      </c>
      <c r="S882" s="35">
        <v>3.1378970095774243</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302</v>
      </c>
      <c r="B883" s="5" t="s">
        <v>132</v>
      </c>
      <c r="C883" s="34">
        <v>44072</v>
      </c>
      <c r="D883" s="34">
        <v>44074</v>
      </c>
      <c r="E883" s="35">
        <v>-0.11528172219284327</v>
      </c>
      <c r="F883" s="35">
        <v>0.26605296394388422</v>
      </c>
      <c r="G883" s="35">
        <v>0.187675199486251</v>
      </c>
      <c r="H883" s="35">
        <v>1.0850381694943467</v>
      </c>
      <c r="I883" s="35">
        <v>0.41253032385398991</v>
      </c>
      <c r="J883" s="35">
        <v>9.7930419354838733E-2</v>
      </c>
      <c r="K883" s="35">
        <v>0</v>
      </c>
      <c r="L883" s="35">
        <v>5.3757076170375478E-2</v>
      </c>
      <c r="M883" s="35">
        <v>0.30961147577196202</v>
      </c>
      <c r="N883" s="35">
        <v>0.42179505997411471</v>
      </c>
      <c r="O883" s="35">
        <v>3.5363736E-2</v>
      </c>
      <c r="P883" s="35">
        <v>0.21913825941962814</v>
      </c>
      <c r="Q883" s="35">
        <v>4.431984725475601E-2</v>
      </c>
      <c r="R883" s="35">
        <v>0.12328767123287675</v>
      </c>
      <c r="S883" s="35">
        <v>3.1412184797641798</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302</v>
      </c>
      <c r="B884" s="5" t="s">
        <v>132</v>
      </c>
      <c r="C884" s="34">
        <v>44073</v>
      </c>
      <c r="D884" s="34">
        <v>44074</v>
      </c>
      <c r="E884" s="35">
        <v>-0.11528172219284327</v>
      </c>
      <c r="F884" s="35">
        <v>0.26605296394388422</v>
      </c>
      <c r="G884" s="35">
        <v>0.187675199486251</v>
      </c>
      <c r="H884" s="35">
        <v>1.0850381694943467</v>
      </c>
      <c r="I884" s="35">
        <v>0.41253032385398991</v>
      </c>
      <c r="J884" s="35">
        <v>9.7930419354838733E-2</v>
      </c>
      <c r="K884" s="35">
        <v>0</v>
      </c>
      <c r="L884" s="35">
        <v>5.3757076170375478E-2</v>
      </c>
      <c r="M884" s="35">
        <v>0.30961147577196202</v>
      </c>
      <c r="N884" s="35">
        <v>0.42179505997411476</v>
      </c>
      <c r="O884" s="35">
        <v>3.0530250000000002E-2</v>
      </c>
      <c r="P884" s="35">
        <v>0.21913825941962814</v>
      </c>
      <c r="Q884" s="35">
        <v>4.5060909441719726E-2</v>
      </c>
      <c r="R884" s="35">
        <v>0.12328767123287675</v>
      </c>
      <c r="S884" s="35">
        <v>3.137126055951144</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303</v>
      </c>
      <c r="B885" s="5" t="s">
        <v>132</v>
      </c>
      <c r="C885" s="34">
        <v>44074</v>
      </c>
      <c r="D885" s="34">
        <v>44074</v>
      </c>
      <c r="E885" s="35">
        <v>-0.11528172219284327</v>
      </c>
      <c r="F885" s="35">
        <v>0.26605296394388422</v>
      </c>
      <c r="G885" s="35">
        <v>0.187675199486251</v>
      </c>
      <c r="H885" s="35">
        <v>1.0850381694943467</v>
      </c>
      <c r="I885" s="35">
        <v>0.41253032385398991</v>
      </c>
      <c r="J885" s="35">
        <v>9.7930419354838733E-2</v>
      </c>
      <c r="K885" s="35">
        <v>0</v>
      </c>
      <c r="L885" s="35">
        <v>5.3757076170375478E-2</v>
      </c>
      <c r="M885" s="35">
        <v>0.30961147577196202</v>
      </c>
      <c r="N885" s="35">
        <v>0.42179505997411482</v>
      </c>
      <c r="O885" s="35">
        <v>2.9724362999999997E-2</v>
      </c>
      <c r="P885" s="35">
        <v>0.21913825941962814</v>
      </c>
      <c r="Q885" s="35">
        <v>4.7604462741530205E-2</v>
      </c>
      <c r="R885" s="35">
        <v>0.12328767123287675</v>
      </c>
      <c r="S885" s="35">
        <v>3.1388637222509548</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303</v>
      </c>
      <c r="B886" s="5" t="s">
        <v>133</v>
      </c>
      <c r="C886" s="34">
        <v>44075</v>
      </c>
      <c r="D886" s="34">
        <v>44104</v>
      </c>
      <c r="E886" s="35">
        <v>-5.9535109289617485E-2</v>
      </c>
      <c r="F886" s="35">
        <v>0.47094534364739493</v>
      </c>
      <c r="G886" s="35">
        <v>0.21026589973941201</v>
      </c>
      <c r="H886" s="35">
        <v>1.2744464017524111</v>
      </c>
      <c r="I886" s="35">
        <v>0.39372586578947383</v>
      </c>
      <c r="J886" s="35">
        <v>0.10119476666666667</v>
      </c>
      <c r="K886" s="35">
        <v>0</v>
      </c>
      <c r="L886" s="35">
        <v>5.8708973140230387E-2</v>
      </c>
      <c r="M886" s="35">
        <v>0.292462914130103</v>
      </c>
      <c r="N886" s="35">
        <v>0.37664531732966738</v>
      </c>
      <c r="O886" s="35">
        <v>8.8596107999999993E-2</v>
      </c>
      <c r="P886" s="35">
        <v>0.21865269613131538</v>
      </c>
      <c r="Q886" s="35">
        <v>3.2195819025713737E-2</v>
      </c>
      <c r="R886" s="35">
        <v>0.12328767123287675</v>
      </c>
      <c r="S886" s="35">
        <v>3.5815926672956477</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303</v>
      </c>
      <c r="B887" s="5" t="s">
        <v>133</v>
      </c>
      <c r="C887" s="34">
        <v>44076</v>
      </c>
      <c r="D887" s="34">
        <v>44104</v>
      </c>
      <c r="E887" s="35">
        <v>-5.9535109289617485E-2</v>
      </c>
      <c r="F887" s="35">
        <v>0.47094534364739493</v>
      </c>
      <c r="G887" s="35">
        <v>0.21026589973941201</v>
      </c>
      <c r="H887" s="35">
        <v>1.2744464017524111</v>
      </c>
      <c r="I887" s="35">
        <v>0.39372586578947383</v>
      </c>
      <c r="J887" s="35">
        <v>0.10119476666666667</v>
      </c>
      <c r="K887" s="35">
        <v>0</v>
      </c>
      <c r="L887" s="35">
        <v>5.8708973140230387E-2</v>
      </c>
      <c r="M887" s="35">
        <v>0.292462914130103</v>
      </c>
      <c r="N887" s="35">
        <v>0.37664531732966738</v>
      </c>
      <c r="O887" s="35">
        <v>2.7911997000000001E-2</v>
      </c>
      <c r="P887" s="35">
        <v>0.21865269613131538</v>
      </c>
      <c r="Q887" s="35">
        <v>3.491144948301917E-2</v>
      </c>
      <c r="R887" s="35">
        <v>0.12328767123287675</v>
      </c>
      <c r="S887" s="35">
        <v>3.5236241867529534</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303</v>
      </c>
      <c r="B888" s="5" t="s">
        <v>133</v>
      </c>
      <c r="C888" s="34">
        <v>44077</v>
      </c>
      <c r="D888" s="34">
        <v>44104</v>
      </c>
      <c r="E888" s="35">
        <v>-5.9535109289617485E-2</v>
      </c>
      <c r="F888" s="35">
        <v>0.47094534364739493</v>
      </c>
      <c r="G888" s="35">
        <v>0.21026589973941201</v>
      </c>
      <c r="H888" s="35">
        <v>1.2744464017524111</v>
      </c>
      <c r="I888" s="35">
        <v>0.39372586578947383</v>
      </c>
      <c r="J888" s="35">
        <v>0.10119476666666667</v>
      </c>
      <c r="K888" s="35">
        <v>0</v>
      </c>
      <c r="L888" s="35">
        <v>5.8708973140230387E-2</v>
      </c>
      <c r="M888" s="35">
        <v>0.292462914130103</v>
      </c>
      <c r="N888" s="35">
        <v>0.37664531732966738</v>
      </c>
      <c r="O888" s="35">
        <v>2.3574105000000001E-2</v>
      </c>
      <c r="P888" s="35">
        <v>0.21865269613131538</v>
      </c>
      <c r="Q888" s="35">
        <v>3.6014580761672653E-2</v>
      </c>
      <c r="R888" s="35">
        <v>0.12328767123287675</v>
      </c>
      <c r="S888" s="35">
        <v>3.5203894260316067</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303</v>
      </c>
      <c r="B889" s="5" t="s">
        <v>133</v>
      </c>
      <c r="C889" s="34">
        <v>44078</v>
      </c>
      <c r="D889" s="34">
        <v>44104</v>
      </c>
      <c r="E889" s="35">
        <v>-5.9535109289617485E-2</v>
      </c>
      <c r="F889" s="35">
        <v>0.47094534364739493</v>
      </c>
      <c r="G889" s="35">
        <v>0.21026589973941201</v>
      </c>
      <c r="H889" s="35">
        <v>1.2744464017524111</v>
      </c>
      <c r="I889" s="35">
        <v>0.39372586578947383</v>
      </c>
      <c r="J889" s="35">
        <v>0.10119476666666667</v>
      </c>
      <c r="K889" s="35">
        <v>0</v>
      </c>
      <c r="L889" s="35">
        <v>5.8708973140230387E-2</v>
      </c>
      <c r="M889" s="35">
        <v>0.292462914130103</v>
      </c>
      <c r="N889" s="35">
        <v>0.37664531732966744</v>
      </c>
      <c r="O889" s="35">
        <v>4.1509071000000002E-2</v>
      </c>
      <c r="P889" s="35">
        <v>0.21865269613131538</v>
      </c>
      <c r="Q889" s="35">
        <v>3.7316854631496199E-2</v>
      </c>
      <c r="R889" s="35">
        <v>0.12328767123287675</v>
      </c>
      <c r="S889" s="35">
        <v>3.5396266659014306</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303</v>
      </c>
      <c r="B890" s="5" t="s">
        <v>133</v>
      </c>
      <c r="C890" s="34">
        <v>44079</v>
      </c>
      <c r="D890" s="34">
        <v>44104</v>
      </c>
      <c r="E890" s="35">
        <v>-5.9535109289617485E-2</v>
      </c>
      <c r="F890" s="35">
        <v>0.47094534364739493</v>
      </c>
      <c r="G890" s="35">
        <v>0.21026589973941201</v>
      </c>
      <c r="H890" s="35">
        <v>1.2744464017524111</v>
      </c>
      <c r="I890" s="35">
        <v>0.39372586578947383</v>
      </c>
      <c r="J890" s="35">
        <v>0.10119476666666667</v>
      </c>
      <c r="K890" s="35">
        <v>0</v>
      </c>
      <c r="L890" s="35">
        <v>5.8708973140230387E-2</v>
      </c>
      <c r="M890" s="35">
        <v>0.292462914130103</v>
      </c>
      <c r="N890" s="35">
        <v>0.37664531732966744</v>
      </c>
      <c r="O890" s="35">
        <v>4.9593644999999999E-2</v>
      </c>
      <c r="P890" s="35">
        <v>0.21865269613131538</v>
      </c>
      <c r="Q890" s="35">
        <v>3.0608753789890863E-2</v>
      </c>
      <c r="R890" s="35">
        <v>0.12328767123287675</v>
      </c>
      <c r="S890" s="35">
        <v>3.5410031390598249</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303</v>
      </c>
      <c r="B891" s="5" t="s">
        <v>133</v>
      </c>
      <c r="C891" s="34">
        <v>44080</v>
      </c>
      <c r="D891" s="34">
        <v>44104</v>
      </c>
      <c r="E891" s="35">
        <v>-5.9535109289617485E-2</v>
      </c>
      <c r="F891" s="35">
        <v>0.47094534364739493</v>
      </c>
      <c r="G891" s="35">
        <v>0.21026589973941201</v>
      </c>
      <c r="H891" s="35">
        <v>1.2744464017524111</v>
      </c>
      <c r="I891" s="35">
        <v>0.39372586578947383</v>
      </c>
      <c r="J891" s="35">
        <v>0.10119476666666667</v>
      </c>
      <c r="K891" s="35">
        <v>0</v>
      </c>
      <c r="L891" s="35">
        <v>5.8708973140230387E-2</v>
      </c>
      <c r="M891" s="35">
        <v>0.292462914130103</v>
      </c>
      <c r="N891" s="35">
        <v>0.37664531732966744</v>
      </c>
      <c r="O891" s="35">
        <v>3.8483028000000002E-2</v>
      </c>
      <c r="P891" s="35">
        <v>0.21865269613131538</v>
      </c>
      <c r="Q891" s="35">
        <v>3.4192710418198144E-2</v>
      </c>
      <c r="R891" s="35">
        <v>0.12328767123287675</v>
      </c>
      <c r="S891" s="35">
        <v>3.5334764786881321</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304</v>
      </c>
      <c r="B892" s="5" t="s">
        <v>133</v>
      </c>
      <c r="C892" s="34">
        <v>44081</v>
      </c>
      <c r="D892" s="34">
        <v>44104</v>
      </c>
      <c r="E892" s="35">
        <v>-5.9535109289617485E-2</v>
      </c>
      <c r="F892" s="35">
        <v>0.47094534364739493</v>
      </c>
      <c r="G892" s="35">
        <v>0.21026589973941201</v>
      </c>
      <c r="H892" s="35">
        <v>1.2744464017524111</v>
      </c>
      <c r="I892" s="35">
        <v>0.39372586578947383</v>
      </c>
      <c r="J892" s="35">
        <v>0.10119476666666667</v>
      </c>
      <c r="K892" s="35">
        <v>0</v>
      </c>
      <c r="L892" s="35">
        <v>5.8708973140230387E-2</v>
      </c>
      <c r="M892" s="35">
        <v>0.292462914130103</v>
      </c>
      <c r="N892" s="35">
        <v>0.37664531732966744</v>
      </c>
      <c r="O892" s="35">
        <v>2.7391545E-2</v>
      </c>
      <c r="P892" s="35">
        <v>0.21865269613131538</v>
      </c>
      <c r="Q892" s="35">
        <v>3.6458039493676681E-2</v>
      </c>
      <c r="R892" s="35">
        <v>0.12328767123287675</v>
      </c>
      <c r="S892" s="35">
        <v>3.524650324763611</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304</v>
      </c>
      <c r="B893" s="5" t="s">
        <v>133</v>
      </c>
      <c r="C893" s="34">
        <v>44082</v>
      </c>
      <c r="D893" s="34">
        <v>44104</v>
      </c>
      <c r="E893" s="35">
        <v>-5.9535109289617485E-2</v>
      </c>
      <c r="F893" s="35">
        <v>0.47094534364739493</v>
      </c>
      <c r="G893" s="35">
        <v>0.21026589973941201</v>
      </c>
      <c r="H893" s="35">
        <v>1.2744464017524111</v>
      </c>
      <c r="I893" s="35">
        <v>0.39372586578947383</v>
      </c>
      <c r="J893" s="35">
        <v>0.10119476666666667</v>
      </c>
      <c r="K893" s="35">
        <v>0</v>
      </c>
      <c r="L893" s="35">
        <v>5.8708973140230387E-2</v>
      </c>
      <c r="M893" s="35">
        <v>0.292462914130103</v>
      </c>
      <c r="N893" s="35">
        <v>0.37664531732966738</v>
      </c>
      <c r="O893" s="35">
        <v>2.8184283000000001E-2</v>
      </c>
      <c r="P893" s="35">
        <v>0.21865269613131538</v>
      </c>
      <c r="Q893" s="35">
        <v>3.2269271350662036E-2</v>
      </c>
      <c r="R893" s="35">
        <v>0.12328767123287675</v>
      </c>
      <c r="S893" s="35">
        <v>3.5212542946205958</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304</v>
      </c>
      <c r="B894" s="5" t="s">
        <v>133</v>
      </c>
      <c r="C894" s="34">
        <v>44083</v>
      </c>
      <c r="D894" s="34">
        <v>44104</v>
      </c>
      <c r="E894" s="35">
        <v>-5.9535109289617485E-2</v>
      </c>
      <c r="F894" s="35">
        <v>0.47094534364739493</v>
      </c>
      <c r="G894" s="35">
        <v>0.21026589973941201</v>
      </c>
      <c r="H894" s="35">
        <v>1.2744464017524111</v>
      </c>
      <c r="I894" s="35">
        <v>0.39372586578947383</v>
      </c>
      <c r="J894" s="35">
        <v>0.10119476666666667</v>
      </c>
      <c r="K894" s="35">
        <v>0</v>
      </c>
      <c r="L894" s="35">
        <v>5.8708973140230387E-2</v>
      </c>
      <c r="M894" s="35">
        <v>0.292462914130103</v>
      </c>
      <c r="N894" s="35">
        <v>0.37664531732966744</v>
      </c>
      <c r="O894" s="35">
        <v>2.8695582000000001E-2</v>
      </c>
      <c r="P894" s="35">
        <v>0.21865269613131538</v>
      </c>
      <c r="Q894" s="35">
        <v>3.4244851397047193E-2</v>
      </c>
      <c r="R894" s="35">
        <v>0.12328767123287675</v>
      </c>
      <c r="S894" s="35">
        <v>3.5237411736669815</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304</v>
      </c>
      <c r="B895" s="5" t="s">
        <v>133</v>
      </c>
      <c r="C895" s="34">
        <v>44084</v>
      </c>
      <c r="D895" s="34">
        <v>44104</v>
      </c>
      <c r="E895" s="35">
        <v>-5.9535109289617485E-2</v>
      </c>
      <c r="F895" s="35">
        <v>0.47094534364739493</v>
      </c>
      <c r="G895" s="35">
        <v>0.21026589973941201</v>
      </c>
      <c r="H895" s="35">
        <v>1.2744464017524111</v>
      </c>
      <c r="I895" s="35">
        <v>0.39372586578947383</v>
      </c>
      <c r="J895" s="35">
        <v>0.10119476666666667</v>
      </c>
      <c r="K895" s="35">
        <v>0</v>
      </c>
      <c r="L895" s="35">
        <v>5.8708973140230387E-2</v>
      </c>
      <c r="M895" s="35">
        <v>0.292462914130103</v>
      </c>
      <c r="N895" s="35">
        <v>0.37664531732966738</v>
      </c>
      <c r="O895" s="35">
        <v>2.8208718000000001E-2</v>
      </c>
      <c r="P895" s="35">
        <v>0.21865269613131538</v>
      </c>
      <c r="Q895" s="35">
        <v>3.3025559479243259E-2</v>
      </c>
      <c r="R895" s="35">
        <v>0.12328767123287675</v>
      </c>
      <c r="S895" s="35">
        <v>3.5220350177491775</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304</v>
      </c>
      <c r="B896" s="5" t="s">
        <v>133</v>
      </c>
      <c r="C896" s="34">
        <v>44085</v>
      </c>
      <c r="D896" s="34">
        <v>44104</v>
      </c>
      <c r="E896" s="35">
        <v>-5.9535109289617485E-2</v>
      </c>
      <c r="F896" s="35">
        <v>0.47094534364739493</v>
      </c>
      <c r="G896" s="35">
        <v>0.21026589973941201</v>
      </c>
      <c r="H896" s="35">
        <v>1.2744464017524111</v>
      </c>
      <c r="I896" s="35">
        <v>0.39372586578947383</v>
      </c>
      <c r="J896" s="35">
        <v>0.10119476666666667</v>
      </c>
      <c r="K896" s="35">
        <v>0</v>
      </c>
      <c r="L896" s="35">
        <v>5.8708973140230387E-2</v>
      </c>
      <c r="M896" s="35">
        <v>0.292462914130103</v>
      </c>
      <c r="N896" s="35">
        <v>0.37664531732966738</v>
      </c>
      <c r="O896" s="35">
        <v>4.6107936000000002E-2</v>
      </c>
      <c r="P896" s="35">
        <v>0.21865269613131538</v>
      </c>
      <c r="Q896" s="35">
        <v>3.0771058126433104E-2</v>
      </c>
      <c r="R896" s="35">
        <v>0.12328767123287675</v>
      </c>
      <c r="S896" s="35">
        <v>3.5376797343963671</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304</v>
      </c>
      <c r="B897" s="5" t="s">
        <v>133</v>
      </c>
      <c r="C897" s="34">
        <v>44086</v>
      </c>
      <c r="D897" s="34">
        <v>44104</v>
      </c>
      <c r="E897" s="35">
        <v>-5.9535109289617485E-2</v>
      </c>
      <c r="F897" s="35">
        <v>0.47094534364739493</v>
      </c>
      <c r="G897" s="35">
        <v>0.21026589973941201</v>
      </c>
      <c r="H897" s="35">
        <v>1.2744464017524111</v>
      </c>
      <c r="I897" s="35">
        <v>0.39372586578947383</v>
      </c>
      <c r="J897" s="35">
        <v>0.10119476666666667</v>
      </c>
      <c r="K897" s="35">
        <v>0</v>
      </c>
      <c r="L897" s="35">
        <v>5.8708973140230387E-2</v>
      </c>
      <c r="M897" s="35">
        <v>0.292462914130103</v>
      </c>
      <c r="N897" s="35">
        <v>0.37664531732966744</v>
      </c>
      <c r="O897" s="35">
        <v>2.8917656999999999E-2</v>
      </c>
      <c r="P897" s="35">
        <v>0.21865269613131538</v>
      </c>
      <c r="Q897" s="35">
        <v>3.6524157042601375E-2</v>
      </c>
      <c r="R897" s="35">
        <v>0.12328767123287675</v>
      </c>
      <c r="S897" s="35">
        <v>3.5262425543125357</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304</v>
      </c>
      <c r="B898" s="5" t="s">
        <v>133</v>
      </c>
      <c r="C898" s="34">
        <v>44087</v>
      </c>
      <c r="D898" s="34">
        <v>44104</v>
      </c>
      <c r="E898" s="35">
        <v>-5.9535109289617485E-2</v>
      </c>
      <c r="F898" s="35">
        <v>0.47094534364739493</v>
      </c>
      <c r="G898" s="35">
        <v>0.21026589973941201</v>
      </c>
      <c r="H898" s="35">
        <v>1.2744464017524111</v>
      </c>
      <c r="I898" s="35">
        <v>0.39372586578947383</v>
      </c>
      <c r="J898" s="35">
        <v>0.10119476666666667</v>
      </c>
      <c r="K898" s="35">
        <v>0</v>
      </c>
      <c r="L898" s="35">
        <v>5.8708973140230387E-2</v>
      </c>
      <c r="M898" s="35">
        <v>0.292462914130103</v>
      </c>
      <c r="N898" s="35">
        <v>0.37664531732966738</v>
      </c>
      <c r="O898" s="35">
        <v>1.6826877000000004E-2</v>
      </c>
      <c r="P898" s="35">
        <v>0.21865269613131538</v>
      </c>
      <c r="Q898" s="35">
        <v>6.5383147916420983E-2</v>
      </c>
      <c r="R898" s="35">
        <v>0.12328767123287675</v>
      </c>
      <c r="S898" s="35">
        <v>3.5430107651863554</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305</v>
      </c>
      <c r="B899" s="5" t="s">
        <v>133</v>
      </c>
      <c r="C899" s="34">
        <v>44088</v>
      </c>
      <c r="D899" s="34">
        <v>44104</v>
      </c>
      <c r="E899" s="35">
        <v>-5.9535109289617485E-2</v>
      </c>
      <c r="F899" s="35">
        <v>0.47094534364739493</v>
      </c>
      <c r="G899" s="35">
        <v>0.21026589973941201</v>
      </c>
      <c r="H899" s="35">
        <v>1.2744464017524111</v>
      </c>
      <c r="I899" s="35">
        <v>0.39372586578947383</v>
      </c>
      <c r="J899" s="35">
        <v>0.10119476666666667</v>
      </c>
      <c r="K899" s="35">
        <v>0</v>
      </c>
      <c r="L899" s="35">
        <v>5.8708973140230387E-2</v>
      </c>
      <c r="M899" s="35">
        <v>0.292462914130103</v>
      </c>
      <c r="N899" s="35">
        <v>0.37664531732966744</v>
      </c>
      <c r="O899" s="35">
        <v>2.0866112999999999E-2</v>
      </c>
      <c r="P899" s="35">
        <v>0.21865269613131538</v>
      </c>
      <c r="Q899" s="35">
        <v>7.6559487693140721E-2</v>
      </c>
      <c r="R899" s="35">
        <v>0.12328767123287675</v>
      </c>
      <c r="S899" s="35">
        <v>3.5582263409630746</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305</v>
      </c>
      <c r="B900" s="5" t="s">
        <v>133</v>
      </c>
      <c r="C900" s="34">
        <v>44089</v>
      </c>
      <c r="D900" s="34">
        <v>44104</v>
      </c>
      <c r="E900" s="35">
        <v>-5.9535109289617485E-2</v>
      </c>
      <c r="F900" s="35">
        <v>0.47094534364739493</v>
      </c>
      <c r="G900" s="35">
        <v>0.21026589973941201</v>
      </c>
      <c r="H900" s="35">
        <v>1.2744464017524111</v>
      </c>
      <c r="I900" s="35">
        <v>0.39372586578947383</v>
      </c>
      <c r="J900" s="35">
        <v>0.10119476666666667</v>
      </c>
      <c r="K900" s="35">
        <v>0</v>
      </c>
      <c r="L900" s="35">
        <v>5.8708973140230387E-2</v>
      </c>
      <c r="M900" s="35">
        <v>0.292462914130103</v>
      </c>
      <c r="N900" s="35">
        <v>0.37664531732966738</v>
      </c>
      <c r="O900" s="35">
        <v>1.7408016000000002E-2</v>
      </c>
      <c r="P900" s="35">
        <v>0.21865269613131538</v>
      </c>
      <c r="Q900" s="35">
        <v>4.6843455342978367E-2</v>
      </c>
      <c r="R900" s="35">
        <v>0.12328767123287675</v>
      </c>
      <c r="S900" s="35">
        <v>3.5250522116129126</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305</v>
      </c>
      <c r="B901" s="5" t="s">
        <v>133</v>
      </c>
      <c r="C901" s="34">
        <v>44090</v>
      </c>
      <c r="D901" s="34">
        <v>44104</v>
      </c>
      <c r="E901" s="35">
        <v>-5.9535109289617485E-2</v>
      </c>
      <c r="F901" s="35">
        <v>0.47094534364739493</v>
      </c>
      <c r="G901" s="35">
        <v>0.21026589973941201</v>
      </c>
      <c r="H901" s="35">
        <v>1.2744464017524111</v>
      </c>
      <c r="I901" s="35">
        <v>0.39372586578947383</v>
      </c>
      <c r="J901" s="35">
        <v>0.10119476666666667</v>
      </c>
      <c r="K901" s="35">
        <v>0</v>
      </c>
      <c r="L901" s="35">
        <v>5.8708973140230387E-2</v>
      </c>
      <c r="M901" s="35">
        <v>0.292462914130103</v>
      </c>
      <c r="N901" s="35">
        <v>0.37664531732966744</v>
      </c>
      <c r="O901" s="35">
        <v>2.1366791999999999E-2</v>
      </c>
      <c r="P901" s="35">
        <v>0.21865269613131538</v>
      </c>
      <c r="Q901" s="35">
        <v>3.3933624922664558E-2</v>
      </c>
      <c r="R901" s="35">
        <v>0.12328767123287675</v>
      </c>
      <c r="S901" s="35">
        <v>3.5161011571925984</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305</v>
      </c>
      <c r="B902" s="5" t="s">
        <v>133</v>
      </c>
      <c r="C902" s="34">
        <v>44091</v>
      </c>
      <c r="D902" s="34">
        <v>44104</v>
      </c>
      <c r="E902" s="35">
        <v>-5.9535109289617485E-2</v>
      </c>
      <c r="F902" s="35">
        <v>0.47094534364739493</v>
      </c>
      <c r="G902" s="35">
        <v>0.21026589973941201</v>
      </c>
      <c r="H902" s="35">
        <v>1.2744464017524111</v>
      </c>
      <c r="I902" s="35">
        <v>0.39372586578947383</v>
      </c>
      <c r="J902" s="35">
        <v>0.10119476666666667</v>
      </c>
      <c r="K902" s="35">
        <v>0</v>
      </c>
      <c r="L902" s="35">
        <v>5.8708973140230387E-2</v>
      </c>
      <c r="M902" s="35">
        <v>0.292462914130103</v>
      </c>
      <c r="N902" s="35">
        <v>0.37664531732966744</v>
      </c>
      <c r="O902" s="35">
        <v>5.7179439000000006E-2</v>
      </c>
      <c r="P902" s="35">
        <v>0.21865269613131538</v>
      </c>
      <c r="Q902" s="35">
        <v>2.928112025765417E-2</v>
      </c>
      <c r="R902" s="35">
        <v>0.12328767123287675</v>
      </c>
      <c r="S902" s="35">
        <v>3.5472612995275883</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305</v>
      </c>
      <c r="B903" s="5" t="s">
        <v>133</v>
      </c>
      <c r="C903" s="34">
        <v>44092</v>
      </c>
      <c r="D903" s="34">
        <v>44104</v>
      </c>
      <c r="E903" s="35">
        <v>-5.9535109289617485E-2</v>
      </c>
      <c r="F903" s="35">
        <v>0.47094534364739493</v>
      </c>
      <c r="G903" s="35">
        <v>0.21026589973941201</v>
      </c>
      <c r="H903" s="35">
        <v>1.2744464017524111</v>
      </c>
      <c r="I903" s="35">
        <v>0.39372586578947383</v>
      </c>
      <c r="J903" s="35">
        <v>0.10119476666666667</v>
      </c>
      <c r="K903" s="35">
        <v>0</v>
      </c>
      <c r="L903" s="35">
        <v>5.8708973140230387E-2</v>
      </c>
      <c r="M903" s="35">
        <v>0.292462914130103</v>
      </c>
      <c r="N903" s="35">
        <v>0.37664531732966738</v>
      </c>
      <c r="O903" s="35">
        <v>7.0233227999999995E-2</v>
      </c>
      <c r="P903" s="35">
        <v>0.21865269613131538</v>
      </c>
      <c r="Q903" s="35">
        <v>3.1714599015256938E-2</v>
      </c>
      <c r="R903" s="35">
        <v>0.12328767123287675</v>
      </c>
      <c r="S903" s="35">
        <v>3.5627485672851913</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305</v>
      </c>
      <c r="B904" s="5" t="s">
        <v>133</v>
      </c>
      <c r="C904" s="34">
        <v>44093</v>
      </c>
      <c r="D904" s="34">
        <v>44104</v>
      </c>
      <c r="E904" s="35">
        <v>-5.9535109289617485E-2</v>
      </c>
      <c r="F904" s="35">
        <v>0.47094534364739493</v>
      </c>
      <c r="G904" s="35">
        <v>0.21026589973941201</v>
      </c>
      <c r="H904" s="35">
        <v>1.2744464017524111</v>
      </c>
      <c r="I904" s="35">
        <v>0.39372586578947383</v>
      </c>
      <c r="J904" s="35">
        <v>0.10119476666666667</v>
      </c>
      <c r="K904" s="35">
        <v>0</v>
      </c>
      <c r="L904" s="35">
        <v>5.8708973140230387E-2</v>
      </c>
      <c r="M904" s="35">
        <v>0.292462914130103</v>
      </c>
      <c r="N904" s="35">
        <v>0.37664531732966744</v>
      </c>
      <c r="O904" s="35">
        <v>2.8561131E-2</v>
      </c>
      <c r="P904" s="35">
        <v>0.21865269613131538</v>
      </c>
      <c r="Q904" s="35">
        <v>3.7465704425897979E-2</v>
      </c>
      <c r="R904" s="35">
        <v>0.12328767123287675</v>
      </c>
      <c r="S904" s="35">
        <v>3.5268275756958323</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305</v>
      </c>
      <c r="B905" s="5" t="s">
        <v>133</v>
      </c>
      <c r="C905" s="34">
        <v>44094</v>
      </c>
      <c r="D905" s="34">
        <v>44104</v>
      </c>
      <c r="E905" s="35">
        <v>-5.9535109289617485E-2</v>
      </c>
      <c r="F905" s="35">
        <v>0.47094534364739493</v>
      </c>
      <c r="G905" s="35">
        <v>0.21026589973941201</v>
      </c>
      <c r="H905" s="35">
        <v>1.2744464017524111</v>
      </c>
      <c r="I905" s="35">
        <v>0.39372586578947383</v>
      </c>
      <c r="J905" s="35">
        <v>0.10119476666666667</v>
      </c>
      <c r="K905" s="35">
        <v>0</v>
      </c>
      <c r="L905" s="35">
        <v>5.8708973140230387E-2</v>
      </c>
      <c r="M905" s="35">
        <v>0.292462914130103</v>
      </c>
      <c r="N905" s="35">
        <v>0.37664531732966744</v>
      </c>
      <c r="O905" s="35">
        <v>2.3195663999999998E-2</v>
      </c>
      <c r="P905" s="35">
        <v>0.21865269613131538</v>
      </c>
      <c r="Q905" s="35">
        <v>2.8161469807781572E-2</v>
      </c>
      <c r="R905" s="35">
        <v>0.12328767123287675</v>
      </c>
      <c r="S905" s="35">
        <v>3.5121578740777157</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306</v>
      </c>
      <c r="B906" s="5" t="s">
        <v>133</v>
      </c>
      <c r="C906" s="34">
        <v>44095</v>
      </c>
      <c r="D906" s="34">
        <v>44104</v>
      </c>
      <c r="E906" s="35">
        <v>-5.9535109289617485E-2</v>
      </c>
      <c r="F906" s="35">
        <v>0.47094534364739493</v>
      </c>
      <c r="G906" s="35">
        <v>0.21026589973941201</v>
      </c>
      <c r="H906" s="35">
        <v>1.2744464017524111</v>
      </c>
      <c r="I906" s="35">
        <v>0.39372586578947383</v>
      </c>
      <c r="J906" s="35">
        <v>0.10119476666666667</v>
      </c>
      <c r="K906" s="35">
        <v>0</v>
      </c>
      <c r="L906" s="35">
        <v>5.8708973140230387E-2</v>
      </c>
      <c r="M906" s="35">
        <v>0.292462914130103</v>
      </c>
      <c r="N906" s="35">
        <v>0.37664531732966744</v>
      </c>
      <c r="O906" s="35">
        <v>2.4845274000000001E-2</v>
      </c>
      <c r="P906" s="35">
        <v>0.21865269613131538</v>
      </c>
      <c r="Q906" s="35">
        <v>2.9152312994859146E-2</v>
      </c>
      <c r="R906" s="35">
        <v>0.12328767123287675</v>
      </c>
      <c r="S906" s="35">
        <v>3.5147983272647934</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306</v>
      </c>
      <c r="B907" s="5" t="s">
        <v>133</v>
      </c>
      <c r="C907" s="34">
        <v>44096</v>
      </c>
      <c r="D907" s="34">
        <v>44104</v>
      </c>
      <c r="E907" s="35">
        <v>-5.9535109289617485E-2</v>
      </c>
      <c r="F907" s="35">
        <v>0.47094534364739493</v>
      </c>
      <c r="G907" s="35">
        <v>0.21026589973941201</v>
      </c>
      <c r="H907" s="35">
        <v>1.2744464017524111</v>
      </c>
      <c r="I907" s="35">
        <v>0.39372586578947383</v>
      </c>
      <c r="J907" s="35">
        <v>0.10119476666666667</v>
      </c>
      <c r="K907" s="35">
        <v>0</v>
      </c>
      <c r="L907" s="35">
        <v>5.8708973140230387E-2</v>
      </c>
      <c r="M907" s="35">
        <v>0.292462914130103</v>
      </c>
      <c r="N907" s="35">
        <v>0.37664531732966744</v>
      </c>
      <c r="O907" s="35">
        <v>2.5429356E-2</v>
      </c>
      <c r="P907" s="35">
        <v>0.21865269613131538</v>
      </c>
      <c r="Q907" s="35">
        <v>2.6613917320173694E-2</v>
      </c>
      <c r="R907" s="35">
        <v>0.12328767123287675</v>
      </c>
      <c r="S907" s="35">
        <v>3.512844013590108</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306</v>
      </c>
      <c r="B908" s="5" t="s">
        <v>133</v>
      </c>
      <c r="C908" s="34">
        <v>44097</v>
      </c>
      <c r="D908" s="34">
        <v>44104</v>
      </c>
      <c r="E908" s="35">
        <v>-5.9535109289617485E-2</v>
      </c>
      <c r="F908" s="35">
        <v>0.47094534364739493</v>
      </c>
      <c r="G908" s="35">
        <v>0.21026589973941201</v>
      </c>
      <c r="H908" s="35">
        <v>1.2744464017524111</v>
      </c>
      <c r="I908" s="35">
        <v>0.39372586578947383</v>
      </c>
      <c r="J908" s="35">
        <v>0.10119476666666667</v>
      </c>
      <c r="K908" s="35">
        <v>0</v>
      </c>
      <c r="L908" s="35">
        <v>5.8708973140230387E-2</v>
      </c>
      <c r="M908" s="35">
        <v>0.292462914130103</v>
      </c>
      <c r="N908" s="35">
        <v>0.37664531732966738</v>
      </c>
      <c r="O908" s="35">
        <v>2.8893807000000004E-2</v>
      </c>
      <c r="P908" s="35">
        <v>0.21865269613131538</v>
      </c>
      <c r="Q908" s="35">
        <v>2.7975903043494316E-2</v>
      </c>
      <c r="R908" s="35">
        <v>0.12328767123287675</v>
      </c>
      <c r="S908" s="35">
        <v>3.5176704503134286</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306</v>
      </c>
      <c r="B909" s="5" t="s">
        <v>133</v>
      </c>
      <c r="C909" s="34">
        <v>44098</v>
      </c>
      <c r="D909" s="34">
        <v>44104</v>
      </c>
      <c r="E909" s="35">
        <v>-5.9535109289617485E-2</v>
      </c>
      <c r="F909" s="35">
        <v>0.47094534364739493</v>
      </c>
      <c r="G909" s="35">
        <v>0.21026589973941201</v>
      </c>
      <c r="H909" s="35">
        <v>1.2744464017524111</v>
      </c>
      <c r="I909" s="35">
        <v>0.39372586578947383</v>
      </c>
      <c r="J909" s="35">
        <v>0.10119476666666667</v>
      </c>
      <c r="K909" s="35">
        <v>0</v>
      </c>
      <c r="L909" s="35">
        <v>5.8708973140230387E-2</v>
      </c>
      <c r="M909" s="35">
        <v>0.292462914130103</v>
      </c>
      <c r="N909" s="35">
        <v>0.37664531732966744</v>
      </c>
      <c r="O909" s="35">
        <v>2.9060361000000003E-2</v>
      </c>
      <c r="P909" s="35">
        <v>0.21865269613131538</v>
      </c>
      <c r="Q909" s="35">
        <v>3.2256385342223838E-2</v>
      </c>
      <c r="R909" s="35">
        <v>0.12328767123287675</v>
      </c>
      <c r="S909" s="35">
        <v>3.5221174866121578</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306</v>
      </c>
      <c r="B910" s="5" t="s">
        <v>133</v>
      </c>
      <c r="C910" s="34">
        <v>44099</v>
      </c>
      <c r="D910" s="34">
        <v>44104</v>
      </c>
      <c r="E910" s="35">
        <v>-5.9535109289617485E-2</v>
      </c>
      <c r="F910" s="35">
        <v>0.47094534364739493</v>
      </c>
      <c r="G910" s="35">
        <v>0.21026589973941201</v>
      </c>
      <c r="H910" s="35">
        <v>1.2744464017524111</v>
      </c>
      <c r="I910" s="35">
        <v>0.39372586578947383</v>
      </c>
      <c r="J910" s="35">
        <v>0.10119476666666667</v>
      </c>
      <c r="K910" s="35">
        <v>0</v>
      </c>
      <c r="L910" s="35">
        <v>5.8708973140230387E-2</v>
      </c>
      <c r="M910" s="35">
        <v>0.292462914130103</v>
      </c>
      <c r="N910" s="35">
        <v>0.37664531732966738</v>
      </c>
      <c r="O910" s="35">
        <v>3.7328328000000001E-2</v>
      </c>
      <c r="P910" s="35">
        <v>0.21865269613131538</v>
      </c>
      <c r="Q910" s="35">
        <v>3.8677086339654922E-2</v>
      </c>
      <c r="R910" s="35">
        <v>0.12328767123287675</v>
      </c>
      <c r="S910" s="35">
        <v>3.536806154609589</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306</v>
      </c>
      <c r="B911" s="5" t="s">
        <v>133</v>
      </c>
      <c r="C911" s="34">
        <v>44100</v>
      </c>
      <c r="D911" s="34">
        <v>44104</v>
      </c>
      <c r="E911" s="35">
        <v>-5.9535109289617485E-2</v>
      </c>
      <c r="F911" s="35">
        <v>0.47094534364739493</v>
      </c>
      <c r="G911" s="35">
        <v>0.21026589973941201</v>
      </c>
      <c r="H911" s="35">
        <v>1.2744464017524111</v>
      </c>
      <c r="I911" s="35">
        <v>0.39372586578947383</v>
      </c>
      <c r="J911" s="35">
        <v>0.10119476666666667</v>
      </c>
      <c r="K911" s="35">
        <v>0</v>
      </c>
      <c r="L911" s="35">
        <v>5.8708973140230387E-2</v>
      </c>
      <c r="M911" s="35">
        <v>0.292462914130103</v>
      </c>
      <c r="N911" s="35">
        <v>0.37664531732966744</v>
      </c>
      <c r="O911" s="35">
        <v>4.1566701000000005E-2</v>
      </c>
      <c r="P911" s="35">
        <v>0.21865269613131538</v>
      </c>
      <c r="Q911" s="35">
        <v>3.3237948013888192E-2</v>
      </c>
      <c r="R911" s="35">
        <v>0.12328767123287675</v>
      </c>
      <c r="S911" s="35">
        <v>3.535605389283822</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306</v>
      </c>
      <c r="B912" s="5" t="s">
        <v>133</v>
      </c>
      <c r="C912" s="34">
        <v>44101</v>
      </c>
      <c r="D912" s="34">
        <v>44104</v>
      </c>
      <c r="E912" s="35">
        <v>-5.9535109289617485E-2</v>
      </c>
      <c r="F912" s="35">
        <v>0.47094534364739493</v>
      </c>
      <c r="G912" s="35">
        <v>0.21026589973941201</v>
      </c>
      <c r="H912" s="35">
        <v>1.2744464017524111</v>
      </c>
      <c r="I912" s="35">
        <v>0.39372586578947383</v>
      </c>
      <c r="J912" s="35">
        <v>0.10119476666666667</v>
      </c>
      <c r="K912" s="35">
        <v>0</v>
      </c>
      <c r="L912" s="35">
        <v>5.8708973140230387E-2</v>
      </c>
      <c r="M912" s="35">
        <v>0.292462914130103</v>
      </c>
      <c r="N912" s="35">
        <v>0.37664531732966744</v>
      </c>
      <c r="O912" s="35">
        <v>5.0433207000000001E-2</v>
      </c>
      <c r="P912" s="35">
        <v>0.21865269613131538</v>
      </c>
      <c r="Q912" s="35">
        <v>2.9747129217282158E-2</v>
      </c>
      <c r="R912" s="35">
        <v>0.12328767123287675</v>
      </c>
      <c r="S912" s="35">
        <v>3.5409810764872165</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307</v>
      </c>
      <c r="B913" s="5" t="s">
        <v>133</v>
      </c>
      <c r="C913" s="34">
        <v>44102</v>
      </c>
      <c r="D913" s="34">
        <v>44104</v>
      </c>
      <c r="E913" s="35">
        <v>-5.9535109289617485E-2</v>
      </c>
      <c r="F913" s="35">
        <v>0.47094534364739493</v>
      </c>
      <c r="G913" s="35">
        <v>0.21026589973941201</v>
      </c>
      <c r="H913" s="35">
        <v>1.2744464017524111</v>
      </c>
      <c r="I913" s="35">
        <v>0.39372586578947383</v>
      </c>
      <c r="J913" s="35">
        <v>0.10119476666666667</v>
      </c>
      <c r="K913" s="35">
        <v>0</v>
      </c>
      <c r="L913" s="35">
        <v>5.8708973140230387E-2</v>
      </c>
      <c r="M913" s="35">
        <v>0.292462914130103</v>
      </c>
      <c r="N913" s="35">
        <v>0.37664531732966738</v>
      </c>
      <c r="O913" s="35">
        <v>2.2688244E-2</v>
      </c>
      <c r="P913" s="35">
        <v>0.21865269613131538</v>
      </c>
      <c r="Q913" s="35">
        <v>3.070063632413525E-2</v>
      </c>
      <c r="R913" s="35">
        <v>0.12328767123287675</v>
      </c>
      <c r="S913" s="35">
        <v>3.514189620594069</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307</v>
      </c>
      <c r="B914" s="5" t="s">
        <v>133</v>
      </c>
      <c r="C914" s="34">
        <v>44103</v>
      </c>
      <c r="D914" s="34">
        <v>44104</v>
      </c>
      <c r="E914" s="35">
        <v>-5.9535109289617485E-2</v>
      </c>
      <c r="F914" s="35">
        <v>0.47094534364739493</v>
      </c>
      <c r="G914" s="35">
        <v>0.21026589973941201</v>
      </c>
      <c r="H914" s="35">
        <v>1.2744464017524111</v>
      </c>
      <c r="I914" s="35">
        <v>0.39372586578947383</v>
      </c>
      <c r="J914" s="35">
        <v>0.10119476666666667</v>
      </c>
      <c r="K914" s="35">
        <v>0</v>
      </c>
      <c r="L914" s="35">
        <v>5.8708973140230387E-2</v>
      </c>
      <c r="M914" s="35">
        <v>0.292462914130103</v>
      </c>
      <c r="N914" s="35">
        <v>0.37664531732966744</v>
      </c>
      <c r="O914" s="35">
        <v>2.8280155000000005E-2</v>
      </c>
      <c r="P914" s="35">
        <v>0.21865269613131538</v>
      </c>
      <c r="Q914" s="35">
        <v>3.2381232754083618E-2</v>
      </c>
      <c r="R914" s="35">
        <v>0.12328767123287675</v>
      </c>
      <c r="S914" s="35">
        <v>3.5214621280240177</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307</v>
      </c>
      <c r="B915" s="5" t="s">
        <v>133</v>
      </c>
      <c r="C915" s="34">
        <v>44104</v>
      </c>
      <c r="D915" s="34">
        <v>44104</v>
      </c>
      <c r="E915" s="35">
        <v>-5.9535109289617485E-2</v>
      </c>
      <c r="F915" s="35">
        <v>0.47094534364739493</v>
      </c>
      <c r="G915" s="35">
        <v>0.21026589973941201</v>
      </c>
      <c r="H915" s="35">
        <v>1.2744464017524111</v>
      </c>
      <c r="I915" s="35">
        <v>0.39372586578947383</v>
      </c>
      <c r="J915" s="35">
        <v>0.10119476666666667</v>
      </c>
      <c r="K915" s="35">
        <v>0</v>
      </c>
      <c r="L915" s="35">
        <v>5.8708973140230387E-2</v>
      </c>
      <c r="M915" s="35">
        <v>0.292462914130103</v>
      </c>
      <c r="N915" s="35">
        <v>0.37664531732966744</v>
      </c>
      <c r="O915" s="35">
        <v>4.7816144999999997E-2</v>
      </c>
      <c r="P915" s="35">
        <v>0.21865269613131538</v>
      </c>
      <c r="Q915" s="35">
        <v>3.2867406524436038E-2</v>
      </c>
      <c r="R915" s="35">
        <v>0.12328767123287675</v>
      </c>
      <c r="S915" s="35">
        <v>3.5414842917943701</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307</v>
      </c>
      <c r="B916" s="5" t="s">
        <v>134</v>
      </c>
      <c r="C916" s="34">
        <v>44105</v>
      </c>
      <c r="D916" s="34">
        <v>44135</v>
      </c>
      <c r="E916" s="35">
        <v>-2.9847206063811027E-2</v>
      </c>
      <c r="F916" s="35">
        <v>0.52813931754450139</v>
      </c>
      <c r="G916" s="35">
        <v>0.200851236356276</v>
      </c>
      <c r="H916" s="35">
        <v>1.3052865565911211</v>
      </c>
      <c r="I916" s="35">
        <v>0.40412180772495754</v>
      </c>
      <c r="J916" s="35">
        <v>9.5890193548387098E-2</v>
      </c>
      <c r="K916" s="35">
        <v>0</v>
      </c>
      <c r="L916" s="35">
        <v>3.9054518868260064E-2</v>
      </c>
      <c r="M916" s="35">
        <v>0.29361194793855599</v>
      </c>
      <c r="N916" s="35">
        <v>0.36240276619555567</v>
      </c>
      <c r="O916" s="35">
        <v>9.1391393000000015E-2</v>
      </c>
      <c r="P916" s="35">
        <v>0.21748019468938934</v>
      </c>
      <c r="Q916" s="35">
        <v>5.8349995172311847E-2</v>
      </c>
      <c r="R916" s="35">
        <v>0.12328767123287675</v>
      </c>
      <c r="S916" s="35">
        <v>3.6900203927983815</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307</v>
      </c>
      <c r="B917" s="5" t="s">
        <v>134</v>
      </c>
      <c r="C917" s="34">
        <v>44106</v>
      </c>
      <c r="D917" s="34">
        <v>44135</v>
      </c>
      <c r="E917" s="35">
        <v>-2.9847206063811027E-2</v>
      </c>
      <c r="F917" s="35">
        <v>0.52813931754450139</v>
      </c>
      <c r="G917" s="35">
        <v>0.200851236356276</v>
      </c>
      <c r="H917" s="35">
        <v>1.3052865565911211</v>
      </c>
      <c r="I917" s="35">
        <v>0.40412180772495754</v>
      </c>
      <c r="J917" s="35">
        <v>9.5890193548387098E-2</v>
      </c>
      <c r="K917" s="35">
        <v>0</v>
      </c>
      <c r="L917" s="35">
        <v>3.9054518868260064E-2</v>
      </c>
      <c r="M917" s="35">
        <v>0.29361194793855599</v>
      </c>
      <c r="N917" s="35">
        <v>0.36240276619555567</v>
      </c>
      <c r="O917" s="35">
        <v>4.1053644E-2</v>
      </c>
      <c r="P917" s="35">
        <v>0.21748019468938934</v>
      </c>
      <c r="Q917" s="35">
        <v>6.0040764081328461E-2</v>
      </c>
      <c r="R917" s="35">
        <v>0.12328767123287675</v>
      </c>
      <c r="S917" s="35">
        <v>3.6413734127073982</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307</v>
      </c>
      <c r="B918" s="5" t="s">
        <v>134</v>
      </c>
      <c r="C918" s="34">
        <v>44107</v>
      </c>
      <c r="D918" s="34">
        <v>44135</v>
      </c>
      <c r="E918" s="35">
        <v>-2.9847206063811027E-2</v>
      </c>
      <c r="F918" s="35">
        <v>0.52813931754450139</v>
      </c>
      <c r="G918" s="35">
        <v>0.200851236356276</v>
      </c>
      <c r="H918" s="35">
        <v>1.3052865565911211</v>
      </c>
      <c r="I918" s="35">
        <v>0.40412180772495754</v>
      </c>
      <c r="J918" s="35">
        <v>9.5890193548387098E-2</v>
      </c>
      <c r="K918" s="35">
        <v>0</v>
      </c>
      <c r="L918" s="35">
        <v>3.9054518868260064E-2</v>
      </c>
      <c r="M918" s="35">
        <v>0.29361194793855599</v>
      </c>
      <c r="N918" s="35">
        <v>0.36240276619555567</v>
      </c>
      <c r="O918" s="35">
        <v>2.6311158000000001E-2</v>
      </c>
      <c r="P918" s="35">
        <v>0.21748019468938934</v>
      </c>
      <c r="Q918" s="35">
        <v>5.8850566380016227E-2</v>
      </c>
      <c r="R918" s="35">
        <v>0.12328767123287675</v>
      </c>
      <c r="S918" s="35">
        <v>3.6254407290060859</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307</v>
      </c>
      <c r="B919" s="5" t="s">
        <v>134</v>
      </c>
      <c r="C919" s="34">
        <v>44108</v>
      </c>
      <c r="D919" s="34">
        <v>44135</v>
      </c>
      <c r="E919" s="35">
        <v>-2.9847206063811027E-2</v>
      </c>
      <c r="F919" s="35">
        <v>0.52813931754450139</v>
      </c>
      <c r="G919" s="35">
        <v>0.200851236356276</v>
      </c>
      <c r="H919" s="35">
        <v>1.3052865565911211</v>
      </c>
      <c r="I919" s="35">
        <v>0.40412180772495754</v>
      </c>
      <c r="J919" s="35">
        <v>9.5890193548387098E-2</v>
      </c>
      <c r="K919" s="35">
        <v>0</v>
      </c>
      <c r="L919" s="35">
        <v>3.9054518868260064E-2</v>
      </c>
      <c r="M919" s="35">
        <v>0.29361194793855599</v>
      </c>
      <c r="N919" s="35">
        <v>0.36240276619555561</v>
      </c>
      <c r="O919" s="35">
        <v>1.3341879000000003E-2</v>
      </c>
      <c r="P919" s="35">
        <v>0.21748019468938934</v>
      </c>
      <c r="Q919" s="35">
        <v>6.0119190912721263E-2</v>
      </c>
      <c r="R919" s="35">
        <v>0.12328767123287675</v>
      </c>
      <c r="S919" s="35">
        <v>3.6137400745387911</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308</v>
      </c>
      <c r="B920" s="5" t="s">
        <v>134</v>
      </c>
      <c r="C920" s="34">
        <v>44109</v>
      </c>
      <c r="D920" s="34">
        <v>44135</v>
      </c>
      <c r="E920" s="35">
        <v>-2.9847206063811027E-2</v>
      </c>
      <c r="F920" s="35">
        <v>0.52813931754450139</v>
      </c>
      <c r="G920" s="35">
        <v>0.200851236356276</v>
      </c>
      <c r="H920" s="35">
        <v>1.3052865565911211</v>
      </c>
      <c r="I920" s="35">
        <v>0.40412180772495754</v>
      </c>
      <c r="J920" s="35">
        <v>9.5890193548387098E-2</v>
      </c>
      <c r="K920" s="35">
        <v>0</v>
      </c>
      <c r="L920" s="35">
        <v>3.9054518868260064E-2</v>
      </c>
      <c r="M920" s="35">
        <v>0.29361194793855599</v>
      </c>
      <c r="N920" s="35">
        <v>0.36240276619555561</v>
      </c>
      <c r="O920" s="35">
        <v>1.4923746000000002E-2</v>
      </c>
      <c r="P920" s="35">
        <v>0.21748019468938934</v>
      </c>
      <c r="Q920" s="35">
        <v>6.6999379710893883E-2</v>
      </c>
      <c r="R920" s="35">
        <v>0.12328767123287675</v>
      </c>
      <c r="S920" s="35">
        <v>3.6222021303369636</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308</v>
      </c>
      <c r="B921" s="5" t="s">
        <v>134</v>
      </c>
      <c r="C921" s="34">
        <v>44110</v>
      </c>
      <c r="D921" s="34">
        <v>44135</v>
      </c>
      <c r="E921" s="35">
        <v>-2.9847206063811027E-2</v>
      </c>
      <c r="F921" s="35">
        <v>0.52813931754450139</v>
      </c>
      <c r="G921" s="35">
        <v>0.200851236356276</v>
      </c>
      <c r="H921" s="35">
        <v>1.3052865565911211</v>
      </c>
      <c r="I921" s="35">
        <v>0.40412180772495754</v>
      </c>
      <c r="J921" s="35">
        <v>9.5890193548387098E-2</v>
      </c>
      <c r="K921" s="35">
        <v>0</v>
      </c>
      <c r="L921" s="35">
        <v>3.9054518868260064E-2</v>
      </c>
      <c r="M921" s="35">
        <v>0.29361194793855599</v>
      </c>
      <c r="N921" s="35">
        <v>0.36240276619555561</v>
      </c>
      <c r="O921" s="35">
        <v>1.3123989000000003E-2</v>
      </c>
      <c r="P921" s="35">
        <v>0.21748019468938934</v>
      </c>
      <c r="Q921" s="35">
        <v>6.6487805024655733E-2</v>
      </c>
      <c r="R921" s="35">
        <v>0.12328767123287675</v>
      </c>
      <c r="S921" s="35">
        <v>3.6198907986507254</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308</v>
      </c>
      <c r="B922" s="5" t="s">
        <v>134</v>
      </c>
      <c r="C922" s="34">
        <v>44111</v>
      </c>
      <c r="D922" s="34">
        <v>44135</v>
      </c>
      <c r="E922" s="35">
        <v>-2.9847206063811027E-2</v>
      </c>
      <c r="F922" s="35">
        <v>0.52813931754450139</v>
      </c>
      <c r="G922" s="35">
        <v>0.200851236356276</v>
      </c>
      <c r="H922" s="35">
        <v>1.3052865565911211</v>
      </c>
      <c r="I922" s="35">
        <v>0.40412180772495754</v>
      </c>
      <c r="J922" s="35">
        <v>9.5890193548387098E-2</v>
      </c>
      <c r="K922" s="35">
        <v>0</v>
      </c>
      <c r="L922" s="35">
        <v>3.9054518868260064E-2</v>
      </c>
      <c r="M922" s="35">
        <v>0.29361194793855599</v>
      </c>
      <c r="N922" s="35">
        <v>0.36240276619555561</v>
      </c>
      <c r="O922" s="35">
        <v>2.3233950000000003E-2</v>
      </c>
      <c r="P922" s="35">
        <v>0.21748019468938934</v>
      </c>
      <c r="Q922" s="35">
        <v>7.7288113798224756E-2</v>
      </c>
      <c r="R922" s="35">
        <v>0.12328767123287675</v>
      </c>
      <c r="S922" s="35">
        <v>3.6408010684242944</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308</v>
      </c>
      <c r="B923" s="5" t="s">
        <v>134</v>
      </c>
      <c r="C923" s="34">
        <v>44112</v>
      </c>
      <c r="D923" s="34">
        <v>44135</v>
      </c>
      <c r="E923" s="35">
        <v>-2.9847206063811027E-2</v>
      </c>
      <c r="F923" s="35">
        <v>0.52813931754450139</v>
      </c>
      <c r="G923" s="35">
        <v>0.200851236356276</v>
      </c>
      <c r="H923" s="35">
        <v>1.3052865565911211</v>
      </c>
      <c r="I923" s="35">
        <v>0.40412180772495754</v>
      </c>
      <c r="J923" s="35">
        <v>9.5890193548387098E-2</v>
      </c>
      <c r="K923" s="35">
        <v>0</v>
      </c>
      <c r="L923" s="35">
        <v>3.9054518868260064E-2</v>
      </c>
      <c r="M923" s="35">
        <v>0.29361194793855599</v>
      </c>
      <c r="N923" s="35">
        <v>0.36240276619555567</v>
      </c>
      <c r="O923" s="35">
        <v>4.9514265000000002E-2</v>
      </c>
      <c r="P923" s="35">
        <v>0.21748019468938934</v>
      </c>
      <c r="Q923" s="35">
        <v>6.4525686414161731E-2</v>
      </c>
      <c r="R923" s="35">
        <v>0.12328767123287675</v>
      </c>
      <c r="S923" s="35">
        <v>3.6543189560402314</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308</v>
      </c>
      <c r="B924" s="5" t="s">
        <v>134</v>
      </c>
      <c r="C924" s="34">
        <v>44113</v>
      </c>
      <c r="D924" s="34">
        <v>44135</v>
      </c>
      <c r="E924" s="35">
        <v>-2.9847206063811027E-2</v>
      </c>
      <c r="F924" s="35">
        <v>0.52813931754450139</v>
      </c>
      <c r="G924" s="35">
        <v>0.200851236356276</v>
      </c>
      <c r="H924" s="35">
        <v>1.3052865565911211</v>
      </c>
      <c r="I924" s="35">
        <v>0.40412180772495754</v>
      </c>
      <c r="J924" s="35">
        <v>9.5890193548387098E-2</v>
      </c>
      <c r="K924" s="35">
        <v>0</v>
      </c>
      <c r="L924" s="35">
        <v>3.9054518868260064E-2</v>
      </c>
      <c r="M924" s="35">
        <v>0.29361194793855599</v>
      </c>
      <c r="N924" s="35">
        <v>0.36240276619555567</v>
      </c>
      <c r="O924" s="35">
        <v>3.7630116000000005E-2</v>
      </c>
      <c r="P924" s="35">
        <v>0.21748019468938934</v>
      </c>
      <c r="Q924" s="35">
        <v>6.5871035582786924E-2</v>
      </c>
      <c r="R924" s="35">
        <v>0.12328767123287675</v>
      </c>
      <c r="S924" s="35">
        <v>3.6437801562088565</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308</v>
      </c>
      <c r="B925" s="5" t="s">
        <v>134</v>
      </c>
      <c r="C925" s="34">
        <v>44114</v>
      </c>
      <c r="D925" s="34">
        <v>44135</v>
      </c>
      <c r="E925" s="35">
        <v>-2.9847206063811027E-2</v>
      </c>
      <c r="F925" s="35">
        <v>0.52813931754450139</v>
      </c>
      <c r="G925" s="35">
        <v>0.200851236356276</v>
      </c>
      <c r="H925" s="35">
        <v>1.3052865565911211</v>
      </c>
      <c r="I925" s="35">
        <v>0.40412180772495754</v>
      </c>
      <c r="J925" s="35">
        <v>9.5890193548387098E-2</v>
      </c>
      <c r="K925" s="35">
        <v>0</v>
      </c>
      <c r="L925" s="35">
        <v>3.9054518868260064E-2</v>
      </c>
      <c r="M925" s="35">
        <v>0.29361194793855599</v>
      </c>
      <c r="N925" s="35">
        <v>0.36240276619555567</v>
      </c>
      <c r="O925" s="35">
        <v>3.4854290999999996E-2</v>
      </c>
      <c r="P925" s="35">
        <v>0.21748019468938934</v>
      </c>
      <c r="Q925" s="35">
        <v>7.4641410443536532E-2</v>
      </c>
      <c r="R925" s="35">
        <v>0.12328767123287675</v>
      </c>
      <c r="S925" s="35">
        <v>3.6497747060696062</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308</v>
      </c>
      <c r="B926" s="5" t="s">
        <v>134</v>
      </c>
      <c r="C926" s="34">
        <v>44115</v>
      </c>
      <c r="D926" s="34">
        <v>44135</v>
      </c>
      <c r="E926" s="35">
        <v>-2.9847206063811027E-2</v>
      </c>
      <c r="F926" s="35">
        <v>0.52813931754450139</v>
      </c>
      <c r="G926" s="35">
        <v>0.200851236356276</v>
      </c>
      <c r="H926" s="35">
        <v>1.3052865565911211</v>
      </c>
      <c r="I926" s="35">
        <v>0.40412180772495754</v>
      </c>
      <c r="J926" s="35">
        <v>9.5890193548387098E-2</v>
      </c>
      <c r="K926" s="35">
        <v>0</v>
      </c>
      <c r="L926" s="35">
        <v>3.9054518868260064E-2</v>
      </c>
      <c r="M926" s="35">
        <v>0.29361194793855599</v>
      </c>
      <c r="N926" s="35">
        <v>0.36240276619555567</v>
      </c>
      <c r="O926" s="35">
        <v>2.8495988999999999E-2</v>
      </c>
      <c r="P926" s="35">
        <v>0.21748019468938934</v>
      </c>
      <c r="Q926" s="35">
        <v>7.3833713624338479E-2</v>
      </c>
      <c r="R926" s="35">
        <v>0.12328767123287675</v>
      </c>
      <c r="S926" s="35">
        <v>3.6426087072504081</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309</v>
      </c>
      <c r="B927" s="5" t="s">
        <v>134</v>
      </c>
      <c r="C927" s="34">
        <v>44116</v>
      </c>
      <c r="D927" s="34">
        <v>44135</v>
      </c>
      <c r="E927" s="35">
        <v>-2.9847206063811027E-2</v>
      </c>
      <c r="F927" s="35">
        <v>0.52813931754450139</v>
      </c>
      <c r="G927" s="35">
        <v>0.200851236356276</v>
      </c>
      <c r="H927" s="35">
        <v>1.3052865565911211</v>
      </c>
      <c r="I927" s="35">
        <v>0.40412180772495754</v>
      </c>
      <c r="J927" s="35">
        <v>9.5890193548387098E-2</v>
      </c>
      <c r="K927" s="35">
        <v>0</v>
      </c>
      <c r="L927" s="35">
        <v>3.9054518868260064E-2</v>
      </c>
      <c r="M927" s="35">
        <v>0.29361194793855599</v>
      </c>
      <c r="N927" s="35">
        <v>0.36240276619555561</v>
      </c>
      <c r="O927" s="35">
        <v>2.1312531000000003E-2</v>
      </c>
      <c r="P927" s="35">
        <v>0.21748019468938934</v>
      </c>
      <c r="Q927" s="35">
        <v>8.5190071719482091E-2</v>
      </c>
      <c r="R927" s="35">
        <v>0.12328767123287675</v>
      </c>
      <c r="S927" s="35">
        <v>3.6467816073455519</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309</v>
      </c>
      <c r="B928" s="5" t="s">
        <v>134</v>
      </c>
      <c r="C928" s="34">
        <v>44117</v>
      </c>
      <c r="D928" s="34">
        <v>44135</v>
      </c>
      <c r="E928" s="35">
        <v>-2.9847206063811027E-2</v>
      </c>
      <c r="F928" s="35">
        <v>0.52813931754450139</v>
      </c>
      <c r="G928" s="35">
        <v>0.200851236356276</v>
      </c>
      <c r="H928" s="35">
        <v>1.3052865565911211</v>
      </c>
      <c r="I928" s="35">
        <v>0.40412180772495754</v>
      </c>
      <c r="J928" s="35">
        <v>9.5890193548387098E-2</v>
      </c>
      <c r="K928" s="35">
        <v>0</v>
      </c>
      <c r="L928" s="35">
        <v>3.9054518868260064E-2</v>
      </c>
      <c r="M928" s="35">
        <v>0.29361194793855599</v>
      </c>
      <c r="N928" s="35">
        <v>0.36240276619555561</v>
      </c>
      <c r="O928" s="35">
        <v>2.7337590000000002E-2</v>
      </c>
      <c r="P928" s="35">
        <v>0.21748019468938934</v>
      </c>
      <c r="Q928" s="35">
        <v>6.4532370096993794E-2</v>
      </c>
      <c r="R928" s="35">
        <v>0.12328767123287675</v>
      </c>
      <c r="S928" s="35">
        <v>3.6321489647230636</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309</v>
      </c>
      <c r="B929" s="5" t="s">
        <v>134</v>
      </c>
      <c r="C929" s="34">
        <v>44118</v>
      </c>
      <c r="D929" s="34">
        <v>44135</v>
      </c>
      <c r="E929" s="35">
        <v>-2.9847206063811027E-2</v>
      </c>
      <c r="F929" s="35">
        <v>0.52813931754450139</v>
      </c>
      <c r="G929" s="35">
        <v>0.200851236356276</v>
      </c>
      <c r="H929" s="35">
        <v>1.3052865565911211</v>
      </c>
      <c r="I929" s="35">
        <v>0.40412180772495754</v>
      </c>
      <c r="J929" s="35">
        <v>9.5890193548387098E-2</v>
      </c>
      <c r="K929" s="35">
        <v>0</v>
      </c>
      <c r="L929" s="35">
        <v>3.9054518868260064E-2</v>
      </c>
      <c r="M929" s="35">
        <v>0.29361194793855599</v>
      </c>
      <c r="N929" s="35">
        <v>0.36240276619555567</v>
      </c>
      <c r="O929" s="35">
        <v>2.7343737E-2</v>
      </c>
      <c r="P929" s="35">
        <v>0.21748019468938934</v>
      </c>
      <c r="Q929" s="35">
        <v>6.5215269841275056E-2</v>
      </c>
      <c r="R929" s="35">
        <v>0.12328767123287675</v>
      </c>
      <c r="S929" s="35">
        <v>3.6328380114673444</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309</v>
      </c>
      <c r="B930" s="5" t="s">
        <v>134</v>
      </c>
      <c r="C930" s="34">
        <v>44119</v>
      </c>
      <c r="D930" s="34">
        <v>44135</v>
      </c>
      <c r="E930" s="35">
        <v>-2.9847206063811027E-2</v>
      </c>
      <c r="F930" s="35">
        <v>0.52813931754450139</v>
      </c>
      <c r="G930" s="35">
        <v>0.200851236356276</v>
      </c>
      <c r="H930" s="35">
        <v>1.3052865565911211</v>
      </c>
      <c r="I930" s="35">
        <v>0.40412180772495754</v>
      </c>
      <c r="J930" s="35">
        <v>9.5890193548387098E-2</v>
      </c>
      <c r="K930" s="35">
        <v>0</v>
      </c>
      <c r="L930" s="35">
        <v>3.9054518868260064E-2</v>
      </c>
      <c r="M930" s="35">
        <v>0.29361194793855599</v>
      </c>
      <c r="N930" s="35">
        <v>0.36240276619555567</v>
      </c>
      <c r="O930" s="35">
        <v>2.8197810000000004E-2</v>
      </c>
      <c r="P930" s="35">
        <v>0.21748019468938934</v>
      </c>
      <c r="Q930" s="35">
        <v>6.0393191650863313E-2</v>
      </c>
      <c r="R930" s="35">
        <v>0.12328767123287675</v>
      </c>
      <c r="S930" s="35">
        <v>3.6288700062769328</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309</v>
      </c>
      <c r="B931" s="5" t="s">
        <v>134</v>
      </c>
      <c r="C931" s="34">
        <v>44120</v>
      </c>
      <c r="D931" s="34">
        <v>44135</v>
      </c>
      <c r="E931" s="35">
        <v>-2.9847206063811027E-2</v>
      </c>
      <c r="F931" s="35">
        <v>0.52813931754450139</v>
      </c>
      <c r="G931" s="35">
        <v>0.200851236356276</v>
      </c>
      <c r="H931" s="35">
        <v>1.3052865565911211</v>
      </c>
      <c r="I931" s="35">
        <v>0.40412180772495754</v>
      </c>
      <c r="J931" s="35">
        <v>9.5890193548387098E-2</v>
      </c>
      <c r="K931" s="35">
        <v>0</v>
      </c>
      <c r="L931" s="35">
        <v>3.9054518868260064E-2</v>
      </c>
      <c r="M931" s="35">
        <v>0.29361194793855599</v>
      </c>
      <c r="N931" s="35">
        <v>0.36240276619555561</v>
      </c>
      <c r="O931" s="35">
        <v>2.6672463E-2</v>
      </c>
      <c r="P931" s="35">
        <v>0.21748019468938934</v>
      </c>
      <c r="Q931" s="35">
        <v>5.9652935448103128E-2</v>
      </c>
      <c r="R931" s="35">
        <v>0.12328767123287675</v>
      </c>
      <c r="S931" s="35">
        <v>3.6266044030741731</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309</v>
      </c>
      <c r="B932" s="5" t="s">
        <v>134</v>
      </c>
      <c r="C932" s="34">
        <v>44121</v>
      </c>
      <c r="D932" s="34">
        <v>44135</v>
      </c>
      <c r="E932" s="35">
        <v>-2.9847206063811027E-2</v>
      </c>
      <c r="F932" s="35">
        <v>0.52813931754450139</v>
      </c>
      <c r="G932" s="35">
        <v>0.200851236356276</v>
      </c>
      <c r="H932" s="35">
        <v>1.3052865565911211</v>
      </c>
      <c r="I932" s="35">
        <v>0.40412180772495754</v>
      </c>
      <c r="J932" s="35">
        <v>9.5890193548387098E-2</v>
      </c>
      <c r="K932" s="35">
        <v>0</v>
      </c>
      <c r="L932" s="35">
        <v>3.9054518868260064E-2</v>
      </c>
      <c r="M932" s="35">
        <v>0.29361194793855599</v>
      </c>
      <c r="N932" s="35">
        <v>0.36240276619555567</v>
      </c>
      <c r="O932" s="35">
        <v>1.7248932000000002E-2</v>
      </c>
      <c r="P932" s="35">
        <v>0.21748019468938934</v>
      </c>
      <c r="Q932" s="35">
        <v>6.2471375661210728E-2</v>
      </c>
      <c r="R932" s="35">
        <v>0.12328767123287675</v>
      </c>
      <c r="S932" s="35">
        <v>3.6199993122872804</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309</v>
      </c>
      <c r="B933" s="5" t="s">
        <v>134</v>
      </c>
      <c r="C933" s="34">
        <v>44122</v>
      </c>
      <c r="D933" s="34">
        <v>44135</v>
      </c>
      <c r="E933" s="35">
        <v>-2.9847206063811027E-2</v>
      </c>
      <c r="F933" s="35">
        <v>0.52813931754450139</v>
      </c>
      <c r="G933" s="35">
        <v>0.200851236356276</v>
      </c>
      <c r="H933" s="35">
        <v>1.3052865565911211</v>
      </c>
      <c r="I933" s="35">
        <v>0.40412180772495754</v>
      </c>
      <c r="J933" s="35">
        <v>9.5890193548387098E-2</v>
      </c>
      <c r="K933" s="35">
        <v>0</v>
      </c>
      <c r="L933" s="35">
        <v>3.9054518868260064E-2</v>
      </c>
      <c r="M933" s="35">
        <v>0.29361194793855599</v>
      </c>
      <c r="N933" s="35">
        <v>0.36240276619555561</v>
      </c>
      <c r="O933" s="35">
        <v>3.6414306E-2</v>
      </c>
      <c r="P933" s="35">
        <v>0.21748019468938934</v>
      </c>
      <c r="Q933" s="35">
        <v>6.0214049732088354E-2</v>
      </c>
      <c r="R933" s="35">
        <v>0.12328767123287675</v>
      </c>
      <c r="S933" s="35">
        <v>3.6369073603581583</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310</v>
      </c>
      <c r="B934" s="5" t="s">
        <v>134</v>
      </c>
      <c r="C934" s="34">
        <v>44123</v>
      </c>
      <c r="D934" s="34">
        <v>44135</v>
      </c>
      <c r="E934" s="35">
        <v>-2.9847206063811027E-2</v>
      </c>
      <c r="F934" s="35">
        <v>0.52813931754450139</v>
      </c>
      <c r="G934" s="35">
        <v>0.200851236356276</v>
      </c>
      <c r="H934" s="35">
        <v>1.3052865565911211</v>
      </c>
      <c r="I934" s="35">
        <v>0.40412180772495754</v>
      </c>
      <c r="J934" s="35">
        <v>9.5890193548387098E-2</v>
      </c>
      <c r="K934" s="35">
        <v>0</v>
      </c>
      <c r="L934" s="35">
        <v>3.9054518868260064E-2</v>
      </c>
      <c r="M934" s="35">
        <v>0.29361194793855599</v>
      </c>
      <c r="N934" s="35">
        <v>0.36240276619555561</v>
      </c>
      <c r="O934" s="35">
        <v>9.8738099999999985E-3</v>
      </c>
      <c r="P934" s="35">
        <v>0.21748019468938934</v>
      </c>
      <c r="Q934" s="35">
        <v>6.3896883669551832E-2</v>
      </c>
      <c r="R934" s="35">
        <v>0.12328767123287675</v>
      </c>
      <c r="S934" s="35">
        <v>3.6140496982956218</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310</v>
      </c>
      <c r="B935" s="5" t="s">
        <v>134</v>
      </c>
      <c r="C935" s="34">
        <v>44124</v>
      </c>
      <c r="D935" s="34">
        <v>44135</v>
      </c>
      <c r="E935" s="35">
        <v>-2.9847206063811027E-2</v>
      </c>
      <c r="F935" s="35">
        <v>0.52813931754450139</v>
      </c>
      <c r="G935" s="35">
        <v>0.200851236356276</v>
      </c>
      <c r="H935" s="35">
        <v>1.3052865565911211</v>
      </c>
      <c r="I935" s="35">
        <v>0.40412180772495754</v>
      </c>
      <c r="J935" s="35">
        <v>9.5890193548387098E-2</v>
      </c>
      <c r="K935" s="35">
        <v>0</v>
      </c>
      <c r="L935" s="35">
        <v>3.9054518868260064E-2</v>
      </c>
      <c r="M935" s="35">
        <v>0.29361194793855599</v>
      </c>
      <c r="N935" s="35">
        <v>0.36240276619555567</v>
      </c>
      <c r="O935" s="35">
        <v>1.2883464000000001E-2</v>
      </c>
      <c r="P935" s="35">
        <v>0.21748019468938934</v>
      </c>
      <c r="Q935" s="35">
        <v>6.8948442607764643E-2</v>
      </c>
      <c r="R935" s="35">
        <v>0.12328767123287675</v>
      </c>
      <c r="S935" s="35">
        <v>3.6221109112338343</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310</v>
      </c>
      <c r="B936" s="5" t="s">
        <v>134</v>
      </c>
      <c r="C936" s="34">
        <v>44125</v>
      </c>
      <c r="D936" s="34">
        <v>44135</v>
      </c>
      <c r="E936" s="35">
        <v>-2.9847206063811027E-2</v>
      </c>
      <c r="F936" s="35">
        <v>0.52813931754450139</v>
      </c>
      <c r="G936" s="35">
        <v>0.200851236356276</v>
      </c>
      <c r="H936" s="35">
        <v>1.3052865565911211</v>
      </c>
      <c r="I936" s="35">
        <v>0.40412180772495754</v>
      </c>
      <c r="J936" s="35">
        <v>9.5890193548387098E-2</v>
      </c>
      <c r="K936" s="35">
        <v>0</v>
      </c>
      <c r="L936" s="35">
        <v>3.9054518868260064E-2</v>
      </c>
      <c r="M936" s="35">
        <v>0.29361194793855599</v>
      </c>
      <c r="N936" s="35">
        <v>0.36240276619555567</v>
      </c>
      <c r="O936" s="35">
        <v>1.8731826E-2</v>
      </c>
      <c r="P936" s="35">
        <v>0.21748019468938934</v>
      </c>
      <c r="Q936" s="35">
        <v>5.9725519451226249E-2</v>
      </c>
      <c r="R936" s="35">
        <v>0.12328767123287675</v>
      </c>
      <c r="S936" s="35">
        <v>3.6187363500772958</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310</v>
      </c>
      <c r="B937" s="5" t="s">
        <v>134</v>
      </c>
      <c r="C937" s="34">
        <v>44126</v>
      </c>
      <c r="D937" s="34">
        <v>44135</v>
      </c>
      <c r="E937" s="35">
        <v>-2.9847206063811027E-2</v>
      </c>
      <c r="F937" s="35">
        <v>0.52813931754450139</v>
      </c>
      <c r="G937" s="35">
        <v>0.200851236356276</v>
      </c>
      <c r="H937" s="35">
        <v>1.3052865565911211</v>
      </c>
      <c r="I937" s="35">
        <v>0.40412180772495754</v>
      </c>
      <c r="J937" s="35">
        <v>9.5890193548387098E-2</v>
      </c>
      <c r="K937" s="35">
        <v>0</v>
      </c>
      <c r="L937" s="35">
        <v>3.9054518868260064E-2</v>
      </c>
      <c r="M937" s="35">
        <v>0.29361194793855599</v>
      </c>
      <c r="N937" s="35">
        <v>0.36240276619555561</v>
      </c>
      <c r="O937" s="35">
        <v>3.1650795000000002E-2</v>
      </c>
      <c r="P937" s="35">
        <v>0.21748019468938934</v>
      </c>
      <c r="Q937" s="35">
        <v>5.9600494855254101E-2</v>
      </c>
      <c r="R937" s="35">
        <v>0.12328767123287675</v>
      </c>
      <c r="S937" s="35">
        <v>3.6315302944813239</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310</v>
      </c>
      <c r="B938" s="5" t="s">
        <v>134</v>
      </c>
      <c r="C938" s="34">
        <v>44127</v>
      </c>
      <c r="D938" s="34">
        <v>44135</v>
      </c>
      <c r="E938" s="35">
        <v>-2.9847206063811027E-2</v>
      </c>
      <c r="F938" s="35">
        <v>0.52813931754450139</v>
      </c>
      <c r="G938" s="35">
        <v>0.200851236356276</v>
      </c>
      <c r="H938" s="35">
        <v>1.3052865565911211</v>
      </c>
      <c r="I938" s="35">
        <v>0.40412180772495754</v>
      </c>
      <c r="J938" s="35">
        <v>9.5890193548387098E-2</v>
      </c>
      <c r="K938" s="35">
        <v>0</v>
      </c>
      <c r="L938" s="35">
        <v>3.9054518868260064E-2</v>
      </c>
      <c r="M938" s="35">
        <v>0.29361194793855599</v>
      </c>
      <c r="N938" s="35">
        <v>0.36240276619555567</v>
      </c>
      <c r="O938" s="35">
        <v>3.1261914000000002E-2</v>
      </c>
      <c r="P938" s="35">
        <v>0.21748019468938934</v>
      </c>
      <c r="Q938" s="35">
        <v>5.9382070615090064E-2</v>
      </c>
      <c r="R938" s="35">
        <v>0.12328767123287675</v>
      </c>
      <c r="S938" s="35">
        <v>3.6309229892411596</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310</v>
      </c>
      <c r="B939" s="5" t="s">
        <v>134</v>
      </c>
      <c r="C939" s="34">
        <v>44128</v>
      </c>
      <c r="D939" s="34">
        <v>44135</v>
      </c>
      <c r="E939" s="35">
        <v>-2.9847206063811027E-2</v>
      </c>
      <c r="F939" s="35">
        <v>0.52813931754450139</v>
      </c>
      <c r="G939" s="35">
        <v>0.200851236356276</v>
      </c>
      <c r="H939" s="35">
        <v>1.3052865565911211</v>
      </c>
      <c r="I939" s="35">
        <v>0.40412180772495754</v>
      </c>
      <c r="J939" s="35">
        <v>9.5890193548387098E-2</v>
      </c>
      <c r="K939" s="35">
        <v>0</v>
      </c>
      <c r="L939" s="35">
        <v>3.9054518868260064E-2</v>
      </c>
      <c r="M939" s="35">
        <v>0.29361194793855599</v>
      </c>
      <c r="N939" s="35">
        <v>0.36240276619555561</v>
      </c>
      <c r="O939" s="35">
        <v>5.4973409000000001E-2</v>
      </c>
      <c r="P939" s="35">
        <v>0.21748019468938934</v>
      </c>
      <c r="Q939" s="35">
        <v>9.3652867078878946E-2</v>
      </c>
      <c r="R939" s="35">
        <v>0.12328767123287675</v>
      </c>
      <c r="S939" s="35">
        <v>3.6889052807049487</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310</v>
      </c>
      <c r="B940" s="5" t="s">
        <v>134</v>
      </c>
      <c r="C940" s="34">
        <v>44129</v>
      </c>
      <c r="D940" s="34">
        <v>44135</v>
      </c>
      <c r="E940" s="35">
        <v>-2.9847206063811027E-2</v>
      </c>
      <c r="F940" s="35">
        <v>0.52813931754450139</v>
      </c>
      <c r="G940" s="35">
        <v>0.200851236356276</v>
      </c>
      <c r="H940" s="35">
        <v>1.3052865565911211</v>
      </c>
      <c r="I940" s="35">
        <v>0.40412180772495754</v>
      </c>
      <c r="J940" s="35">
        <v>9.5890193548387098E-2</v>
      </c>
      <c r="K940" s="35">
        <v>0</v>
      </c>
      <c r="L940" s="35">
        <v>3.9054518868260064E-2</v>
      </c>
      <c r="M940" s="35">
        <v>0.29361194793855599</v>
      </c>
      <c r="N940" s="35">
        <v>0.36240276619555567</v>
      </c>
      <c r="O940" s="35">
        <v>2.0984445000000004E-2</v>
      </c>
      <c r="P940" s="35">
        <v>0.21748019468938934</v>
      </c>
      <c r="Q940" s="35">
        <v>6.3192976951849389E-2</v>
      </c>
      <c r="R940" s="35">
        <v>0.12328767123287675</v>
      </c>
      <c r="S940" s="35">
        <v>3.6244564265779191</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311</v>
      </c>
      <c r="B941" s="5" t="s">
        <v>134</v>
      </c>
      <c r="C941" s="34">
        <v>44130</v>
      </c>
      <c r="D941" s="34">
        <v>44135</v>
      </c>
      <c r="E941" s="35">
        <v>-2.9847206063811027E-2</v>
      </c>
      <c r="F941" s="35">
        <v>0.52813931754450139</v>
      </c>
      <c r="G941" s="35">
        <v>0.200851236356276</v>
      </c>
      <c r="H941" s="35">
        <v>1.3052865565911211</v>
      </c>
      <c r="I941" s="35">
        <v>0.40412180772495754</v>
      </c>
      <c r="J941" s="35">
        <v>9.5890193548387098E-2</v>
      </c>
      <c r="K941" s="35">
        <v>0</v>
      </c>
      <c r="L941" s="35">
        <v>3.9054518868260064E-2</v>
      </c>
      <c r="M941" s="35">
        <v>0.29361194793855599</v>
      </c>
      <c r="N941" s="35">
        <v>0.36240276619555567</v>
      </c>
      <c r="O941" s="35">
        <v>2.5765632000000004E-2</v>
      </c>
      <c r="P941" s="35">
        <v>0.21748019468938934</v>
      </c>
      <c r="Q941" s="35">
        <v>5.8193193310361942E-2</v>
      </c>
      <c r="R941" s="35">
        <v>0.12328767123287675</v>
      </c>
      <c r="S941" s="35">
        <v>3.624237829936432</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311</v>
      </c>
      <c r="B942" s="5" t="s">
        <v>134</v>
      </c>
      <c r="C942" s="34">
        <v>44131</v>
      </c>
      <c r="D942" s="34">
        <v>44135</v>
      </c>
      <c r="E942" s="35">
        <v>-2.9847206063811027E-2</v>
      </c>
      <c r="F942" s="35">
        <v>0.52813931754450139</v>
      </c>
      <c r="G942" s="35">
        <v>0.200851236356276</v>
      </c>
      <c r="H942" s="35">
        <v>1.3052865565911211</v>
      </c>
      <c r="I942" s="35">
        <v>0.40412180772495754</v>
      </c>
      <c r="J942" s="35">
        <v>9.5890193548387098E-2</v>
      </c>
      <c r="K942" s="35">
        <v>0</v>
      </c>
      <c r="L942" s="35">
        <v>3.9054518868260064E-2</v>
      </c>
      <c r="M942" s="35">
        <v>0.29361194793855599</v>
      </c>
      <c r="N942" s="35">
        <v>0.36240276619555567</v>
      </c>
      <c r="O942" s="35">
        <v>2.6555346000000001E-2</v>
      </c>
      <c r="P942" s="35">
        <v>0.21748019468938934</v>
      </c>
      <c r="Q942" s="35">
        <v>5.8411993114696269E-2</v>
      </c>
      <c r="R942" s="35">
        <v>0.12328767123287675</v>
      </c>
      <c r="S942" s="35">
        <v>3.6252463437407658</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311</v>
      </c>
      <c r="B943" s="5" t="s">
        <v>134</v>
      </c>
      <c r="C943" s="34">
        <v>44132</v>
      </c>
      <c r="D943" s="34">
        <v>44135</v>
      </c>
      <c r="E943" s="35">
        <v>-2.9847206063811027E-2</v>
      </c>
      <c r="F943" s="35">
        <v>0.52813931754450139</v>
      </c>
      <c r="G943" s="35">
        <v>0.200851236356276</v>
      </c>
      <c r="H943" s="35">
        <v>1.3052865565911211</v>
      </c>
      <c r="I943" s="35">
        <v>0.40412180772495754</v>
      </c>
      <c r="J943" s="35">
        <v>9.5890193548387098E-2</v>
      </c>
      <c r="K943" s="35">
        <v>0</v>
      </c>
      <c r="L943" s="35">
        <v>3.9054518868260064E-2</v>
      </c>
      <c r="M943" s="35">
        <v>0.29361194793855599</v>
      </c>
      <c r="N943" s="35">
        <v>0.36240276619555561</v>
      </c>
      <c r="O943" s="35">
        <v>2.4288840000000003E-2</v>
      </c>
      <c r="P943" s="35">
        <v>0.21748019468938934</v>
      </c>
      <c r="Q943" s="35">
        <v>6.2769017461435719E-2</v>
      </c>
      <c r="R943" s="35">
        <v>0.12328767123287675</v>
      </c>
      <c r="S943" s="35">
        <v>3.6273368620875055</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311</v>
      </c>
      <c r="B944" s="5" t="s">
        <v>134</v>
      </c>
      <c r="C944" s="34">
        <v>44133</v>
      </c>
      <c r="D944" s="34">
        <v>44135</v>
      </c>
      <c r="E944" s="35">
        <v>-2.9847206063811027E-2</v>
      </c>
      <c r="F944" s="35">
        <v>0.52813931754450139</v>
      </c>
      <c r="G944" s="35">
        <v>0.200851236356276</v>
      </c>
      <c r="H944" s="35">
        <v>1.3052865565911211</v>
      </c>
      <c r="I944" s="35">
        <v>0.40412180772495754</v>
      </c>
      <c r="J944" s="35">
        <v>9.5890193548387098E-2</v>
      </c>
      <c r="K944" s="35">
        <v>0</v>
      </c>
      <c r="L944" s="35">
        <v>3.9054518868260064E-2</v>
      </c>
      <c r="M944" s="35">
        <v>0.29361194793855599</v>
      </c>
      <c r="N944" s="35">
        <v>0.36240276619555561</v>
      </c>
      <c r="O944" s="35">
        <v>2.5600905E-2</v>
      </c>
      <c r="P944" s="35">
        <v>0.21748019468938934</v>
      </c>
      <c r="Q944" s="35">
        <v>5.8544184999318599E-2</v>
      </c>
      <c r="R944" s="35">
        <v>0.12328767123287675</v>
      </c>
      <c r="S944" s="35">
        <v>3.6244240946253883</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311</v>
      </c>
      <c r="B945" s="5" t="s">
        <v>134</v>
      </c>
      <c r="C945" s="34">
        <v>44134</v>
      </c>
      <c r="D945" s="34">
        <v>44135</v>
      </c>
      <c r="E945" s="35">
        <v>-2.9847206063811027E-2</v>
      </c>
      <c r="F945" s="35">
        <v>0.52813931754450139</v>
      </c>
      <c r="G945" s="35">
        <v>0.200851236356276</v>
      </c>
      <c r="H945" s="35">
        <v>1.3052865565911211</v>
      </c>
      <c r="I945" s="35">
        <v>0.40412180772495754</v>
      </c>
      <c r="J945" s="35">
        <v>9.5890193548387098E-2</v>
      </c>
      <c r="K945" s="35">
        <v>0</v>
      </c>
      <c r="L945" s="35">
        <v>3.9054518868260064E-2</v>
      </c>
      <c r="M945" s="35">
        <v>0.29361194793855599</v>
      </c>
      <c r="N945" s="35">
        <v>0.36240276619555561</v>
      </c>
      <c r="O945" s="35">
        <v>2.7002124000000002E-2</v>
      </c>
      <c r="P945" s="35">
        <v>0.21748019468938934</v>
      </c>
      <c r="Q945" s="35">
        <v>6.1260450867867425E-2</v>
      </c>
      <c r="R945" s="35">
        <v>0.12328767123287675</v>
      </c>
      <c r="S945" s="35">
        <v>3.6285415794939371</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311</v>
      </c>
      <c r="B946" s="5" t="s">
        <v>134</v>
      </c>
      <c r="C946" s="34">
        <v>44135</v>
      </c>
      <c r="D946" s="34">
        <v>44135</v>
      </c>
      <c r="E946" s="35">
        <v>-2.9847206063811027E-2</v>
      </c>
      <c r="F946" s="35">
        <v>0.52813931754450139</v>
      </c>
      <c r="G946" s="35">
        <v>0.200851236356276</v>
      </c>
      <c r="H946" s="35">
        <v>1.3052865565911211</v>
      </c>
      <c r="I946" s="35">
        <v>0.40412180772495754</v>
      </c>
      <c r="J946" s="35">
        <v>9.5890193548387098E-2</v>
      </c>
      <c r="K946" s="35">
        <v>0</v>
      </c>
      <c r="L946" s="35">
        <v>3.9054518868260064E-2</v>
      </c>
      <c r="M946" s="35">
        <v>0.29361194793855599</v>
      </c>
      <c r="N946" s="35">
        <v>0.36240276619555567</v>
      </c>
      <c r="O946" s="35">
        <v>1.8869021999999999E-2</v>
      </c>
      <c r="P946" s="35">
        <v>0.21748019468938934</v>
      </c>
      <c r="Q946" s="35">
        <v>0.11894380588145857</v>
      </c>
      <c r="R946" s="35">
        <v>0.12328767123287675</v>
      </c>
      <c r="S946" s="35">
        <v>3.6780918325075285</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311</v>
      </c>
      <c r="B947" s="5" t="s">
        <v>135</v>
      </c>
      <c r="C947" s="34">
        <v>44136</v>
      </c>
      <c r="D947" s="34">
        <v>44165</v>
      </c>
      <c r="E947" s="35">
        <v>-3.3113775956284147E-2</v>
      </c>
      <c r="F947" s="35">
        <v>0.53824456054756808</v>
      </c>
      <c r="G947" s="35">
        <v>0.24762284450661201</v>
      </c>
      <c r="H947" s="35">
        <v>1.2513577684190778</v>
      </c>
      <c r="I947" s="35">
        <v>0.38230663333333331</v>
      </c>
      <c r="J947" s="35">
        <v>0.11890383333333333</v>
      </c>
      <c r="K947" s="35">
        <v>0</v>
      </c>
      <c r="L947" s="35">
        <v>1.67376462171656E-2</v>
      </c>
      <c r="M947" s="35">
        <v>0.31295008492086801</v>
      </c>
      <c r="N947" s="35">
        <v>0.371789302093326</v>
      </c>
      <c r="O947" s="35">
        <v>6.8041907999999984E-2</v>
      </c>
      <c r="P947" s="35">
        <v>0.21584323870274397</v>
      </c>
      <c r="Q947" s="35">
        <v>8.3485081347253031E-3</v>
      </c>
      <c r="R947" s="35">
        <v>0.12328767123287675</v>
      </c>
      <c r="S947" s="35">
        <v>3.6223202234853455</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312</v>
      </c>
      <c r="B948" s="5" t="s">
        <v>135</v>
      </c>
      <c r="C948" s="34">
        <v>44137</v>
      </c>
      <c r="D948" s="34">
        <v>44165</v>
      </c>
      <c r="E948" s="35">
        <v>-3.3113775956284147E-2</v>
      </c>
      <c r="F948" s="35">
        <v>0.53824456054756808</v>
      </c>
      <c r="G948" s="35">
        <v>0.24762284450661201</v>
      </c>
      <c r="H948" s="35">
        <v>1.2513577684190778</v>
      </c>
      <c r="I948" s="35">
        <v>0.38230663333333331</v>
      </c>
      <c r="J948" s="35">
        <v>0.11890383333333333</v>
      </c>
      <c r="K948" s="35">
        <v>0</v>
      </c>
      <c r="L948" s="35">
        <v>1.67376462171656E-2</v>
      </c>
      <c r="M948" s="35">
        <v>0.31295008492086801</v>
      </c>
      <c r="N948" s="35">
        <v>0.370153329193326</v>
      </c>
      <c r="O948" s="35">
        <v>2.1323223000000002E-2</v>
      </c>
      <c r="P948" s="35">
        <v>0.21584323870274397</v>
      </c>
      <c r="Q948" s="35">
        <v>3.0599944266699007E-2</v>
      </c>
      <c r="R948" s="35">
        <v>0.12328767123287675</v>
      </c>
      <c r="S948" s="35">
        <v>3.5962170017173194</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312</v>
      </c>
      <c r="B949" s="5" t="s">
        <v>135</v>
      </c>
      <c r="C949" s="34">
        <v>44138</v>
      </c>
      <c r="D949" s="34">
        <v>44165</v>
      </c>
      <c r="E949" s="35">
        <v>-3.3113775956284147E-2</v>
      </c>
      <c r="F949" s="35">
        <v>0.53824456054756808</v>
      </c>
      <c r="G949" s="35">
        <v>0.24762284450661201</v>
      </c>
      <c r="H949" s="35">
        <v>1.2513577684190778</v>
      </c>
      <c r="I949" s="35">
        <v>0.38230663333333331</v>
      </c>
      <c r="J949" s="35">
        <v>0.11890383333333333</v>
      </c>
      <c r="K949" s="35">
        <v>0</v>
      </c>
      <c r="L949" s="35">
        <v>1.67376462171656E-2</v>
      </c>
      <c r="M949" s="35">
        <v>0.31295008492086801</v>
      </c>
      <c r="N949" s="35">
        <v>0.373775976493326</v>
      </c>
      <c r="O949" s="35">
        <v>2.0157777000000002E-2</v>
      </c>
      <c r="P949" s="35">
        <v>0.21584323870274397</v>
      </c>
      <c r="Q949" s="35">
        <v>3.346136608114797E-2</v>
      </c>
      <c r="R949" s="35">
        <v>0.12328767123287675</v>
      </c>
      <c r="S949" s="35">
        <v>3.6015356248317683</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312</v>
      </c>
      <c r="B950" s="5" t="s">
        <v>135</v>
      </c>
      <c r="C950" s="34">
        <v>44139</v>
      </c>
      <c r="D950" s="34">
        <v>44165</v>
      </c>
      <c r="E950" s="35">
        <v>-3.3113775956284147E-2</v>
      </c>
      <c r="F950" s="35">
        <v>0.53824456054756808</v>
      </c>
      <c r="G950" s="35">
        <v>0.24762284450661201</v>
      </c>
      <c r="H950" s="35">
        <v>1.2513577684190778</v>
      </c>
      <c r="I950" s="35">
        <v>0.38230663333333331</v>
      </c>
      <c r="J950" s="35">
        <v>0.11890383333333333</v>
      </c>
      <c r="K950" s="35">
        <v>0</v>
      </c>
      <c r="L950" s="35">
        <v>1.67376462171656E-2</v>
      </c>
      <c r="M950" s="35">
        <v>0.31295008492086801</v>
      </c>
      <c r="N950" s="35">
        <v>0.37176215394332601</v>
      </c>
      <c r="O950" s="35">
        <v>2.1816504000000004E-2</v>
      </c>
      <c r="P950" s="35">
        <v>0.21584323870274397</v>
      </c>
      <c r="Q950" s="35">
        <v>1.9553996883550022E-2</v>
      </c>
      <c r="R950" s="35">
        <v>0.12328767123287675</v>
      </c>
      <c r="S950" s="35">
        <v>3.5872731600841701</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312</v>
      </c>
      <c r="B951" s="5" t="s">
        <v>135</v>
      </c>
      <c r="C951" s="34">
        <v>44140</v>
      </c>
      <c r="D951" s="34">
        <v>44165</v>
      </c>
      <c r="E951" s="35">
        <v>-3.3113775956284147E-2</v>
      </c>
      <c r="F951" s="35">
        <v>0.53824456054756808</v>
      </c>
      <c r="G951" s="35">
        <v>0.24762284450661201</v>
      </c>
      <c r="H951" s="35">
        <v>1.2513577684190778</v>
      </c>
      <c r="I951" s="35">
        <v>0.38230663333333331</v>
      </c>
      <c r="J951" s="35">
        <v>0.11890383333333333</v>
      </c>
      <c r="K951" s="35">
        <v>0</v>
      </c>
      <c r="L951" s="35">
        <v>1.67376462171656E-2</v>
      </c>
      <c r="M951" s="35">
        <v>0.31295008492086801</v>
      </c>
      <c r="N951" s="35">
        <v>0.36968935244332601</v>
      </c>
      <c r="O951" s="35">
        <v>2.4583248000000002E-2</v>
      </c>
      <c r="P951" s="35">
        <v>0.21584323870274397</v>
      </c>
      <c r="Q951" s="35">
        <v>9.6349559671598806E-3</v>
      </c>
      <c r="R951" s="35">
        <v>0.12328767123287675</v>
      </c>
      <c r="S951" s="35">
        <v>3.5780480616677797</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312</v>
      </c>
      <c r="B952" s="5" t="s">
        <v>135</v>
      </c>
      <c r="C952" s="34">
        <v>44141</v>
      </c>
      <c r="D952" s="34">
        <v>44165</v>
      </c>
      <c r="E952" s="35">
        <v>-3.3113775956284147E-2</v>
      </c>
      <c r="F952" s="35">
        <v>0.53824456054756808</v>
      </c>
      <c r="G952" s="35">
        <v>0.24762284450661201</v>
      </c>
      <c r="H952" s="35">
        <v>1.2513577684190778</v>
      </c>
      <c r="I952" s="35">
        <v>0.38230663333333331</v>
      </c>
      <c r="J952" s="35">
        <v>0.11890383333333333</v>
      </c>
      <c r="K952" s="35">
        <v>0</v>
      </c>
      <c r="L952" s="35">
        <v>1.67376462171656E-2</v>
      </c>
      <c r="M952" s="35">
        <v>0.31295008492086801</v>
      </c>
      <c r="N952" s="35">
        <v>0.37061646359332601</v>
      </c>
      <c r="O952" s="35">
        <v>2.9803562999999998E-2</v>
      </c>
      <c r="P952" s="35">
        <v>0.21584323870274397</v>
      </c>
      <c r="Q952" s="35">
        <v>4.708131133617329E-3</v>
      </c>
      <c r="R952" s="35">
        <v>0.12328767123287675</v>
      </c>
      <c r="S952" s="35">
        <v>3.5792686629842376</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312</v>
      </c>
      <c r="B953" s="5" t="s">
        <v>135</v>
      </c>
      <c r="C953" s="34">
        <v>44142</v>
      </c>
      <c r="D953" s="34">
        <v>44165</v>
      </c>
      <c r="E953" s="35">
        <v>-3.3113775956284147E-2</v>
      </c>
      <c r="F953" s="35">
        <v>0.53824456054756808</v>
      </c>
      <c r="G953" s="35">
        <v>0.24762284450661201</v>
      </c>
      <c r="H953" s="35">
        <v>1.2513577684190778</v>
      </c>
      <c r="I953" s="35">
        <v>0.38230663333333331</v>
      </c>
      <c r="J953" s="35">
        <v>0.11890383333333333</v>
      </c>
      <c r="K953" s="35">
        <v>0</v>
      </c>
      <c r="L953" s="35">
        <v>1.67376462171656E-2</v>
      </c>
      <c r="M953" s="35">
        <v>0.31295008492086801</v>
      </c>
      <c r="N953" s="35">
        <v>0.373337673143326</v>
      </c>
      <c r="O953" s="35">
        <v>2.1444723000000002E-2</v>
      </c>
      <c r="P953" s="35">
        <v>0.21584323870274397</v>
      </c>
      <c r="Q953" s="35">
        <v>7.1027420591444596E-2</v>
      </c>
      <c r="R953" s="35">
        <v>0.12328767123287675</v>
      </c>
      <c r="S953" s="35">
        <v>3.6399503219920648</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312</v>
      </c>
      <c r="B954" s="5" t="s">
        <v>135</v>
      </c>
      <c r="C954" s="34">
        <v>44143</v>
      </c>
      <c r="D954" s="34">
        <v>44165</v>
      </c>
      <c r="E954" s="35">
        <v>-3.3113775956284147E-2</v>
      </c>
      <c r="F954" s="35">
        <v>0.53824456054756808</v>
      </c>
      <c r="G954" s="35">
        <v>0.24762284450661201</v>
      </c>
      <c r="H954" s="35">
        <v>1.2513577684190778</v>
      </c>
      <c r="I954" s="35">
        <v>0.38230663333333331</v>
      </c>
      <c r="J954" s="35">
        <v>0.11890383333333333</v>
      </c>
      <c r="K954" s="35">
        <v>0</v>
      </c>
      <c r="L954" s="35">
        <v>1.67376462171656E-2</v>
      </c>
      <c r="M954" s="35">
        <v>0.31295008492086801</v>
      </c>
      <c r="N954" s="35">
        <v>0.37405777359332598</v>
      </c>
      <c r="O954" s="35">
        <v>1.6266105000000003E-2</v>
      </c>
      <c r="P954" s="35">
        <v>0.21584323870274397</v>
      </c>
      <c r="Q954" s="35">
        <v>4.7276425030397341E-2</v>
      </c>
      <c r="R954" s="35">
        <v>0.12328767123287675</v>
      </c>
      <c r="S954" s="35">
        <v>3.6117408088810175</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313</v>
      </c>
      <c r="B955" s="5" t="s">
        <v>135</v>
      </c>
      <c r="C955" s="34">
        <v>44144</v>
      </c>
      <c r="D955" s="34">
        <v>44165</v>
      </c>
      <c r="E955" s="35">
        <v>-3.3113775956284147E-2</v>
      </c>
      <c r="F955" s="35">
        <v>0.53824456054756808</v>
      </c>
      <c r="G955" s="35">
        <v>0.24762284450661201</v>
      </c>
      <c r="H955" s="35">
        <v>1.2513577684190778</v>
      </c>
      <c r="I955" s="35">
        <v>0.38230663333333331</v>
      </c>
      <c r="J955" s="35">
        <v>0.11890383333333333</v>
      </c>
      <c r="K955" s="35">
        <v>0</v>
      </c>
      <c r="L955" s="35">
        <v>1.67376462171656E-2</v>
      </c>
      <c r="M955" s="35">
        <v>0.31295008492086801</v>
      </c>
      <c r="N955" s="35">
        <v>0.37285504909332601</v>
      </c>
      <c r="O955" s="35">
        <v>1.6851501000000001E-2</v>
      </c>
      <c r="P955" s="35">
        <v>0.21584323870274397</v>
      </c>
      <c r="Q955" s="35">
        <v>6.7923016110457729E-2</v>
      </c>
      <c r="R955" s="35">
        <v>0.12328767123287675</v>
      </c>
      <c r="S955" s="35">
        <v>3.6317700714610779</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313</v>
      </c>
      <c r="B956" s="5" t="s">
        <v>135</v>
      </c>
      <c r="C956" s="34">
        <v>44145</v>
      </c>
      <c r="D956" s="34">
        <v>44165</v>
      </c>
      <c r="E956" s="35">
        <v>-3.3113775956284147E-2</v>
      </c>
      <c r="F956" s="35">
        <v>0.53824456054756808</v>
      </c>
      <c r="G956" s="35">
        <v>0.24762284450661201</v>
      </c>
      <c r="H956" s="35">
        <v>1.2513577684190778</v>
      </c>
      <c r="I956" s="35">
        <v>0.38230663333333331</v>
      </c>
      <c r="J956" s="35">
        <v>0.11890383333333333</v>
      </c>
      <c r="K956" s="35">
        <v>0</v>
      </c>
      <c r="L956" s="35">
        <v>1.67376462171656E-2</v>
      </c>
      <c r="M956" s="35">
        <v>0.31295008492086801</v>
      </c>
      <c r="N956" s="35">
        <v>0.37027466074332599</v>
      </c>
      <c r="O956" s="35">
        <v>2.0569230000000004E-2</v>
      </c>
      <c r="P956" s="35">
        <v>0.21584323870274397</v>
      </c>
      <c r="Q956" s="35">
        <v>3.6009995551670865E-2</v>
      </c>
      <c r="R956" s="35">
        <v>0.12328767123287675</v>
      </c>
      <c r="S956" s="35">
        <v>3.6009943915522911</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313</v>
      </c>
      <c r="B957" s="5" t="s">
        <v>135</v>
      </c>
      <c r="C957" s="34">
        <v>44146</v>
      </c>
      <c r="D957" s="34">
        <v>44165</v>
      </c>
      <c r="E957" s="35">
        <v>-3.3113775956284147E-2</v>
      </c>
      <c r="F957" s="35">
        <v>0.53824456054756808</v>
      </c>
      <c r="G957" s="35">
        <v>0.24762284450661201</v>
      </c>
      <c r="H957" s="35">
        <v>1.2513577684190778</v>
      </c>
      <c r="I957" s="35">
        <v>0.38230663333333331</v>
      </c>
      <c r="J957" s="35">
        <v>0.11890383333333333</v>
      </c>
      <c r="K957" s="35">
        <v>0</v>
      </c>
      <c r="L957" s="35">
        <v>1.67376462171656E-2</v>
      </c>
      <c r="M957" s="35">
        <v>0.31295008492086801</v>
      </c>
      <c r="N957" s="35">
        <v>0.37191575574332603</v>
      </c>
      <c r="O957" s="35">
        <v>2.0710386000000004E-2</v>
      </c>
      <c r="P957" s="35">
        <v>0.21584323870274397</v>
      </c>
      <c r="Q957" s="35">
        <v>6.1105163558075447E-3</v>
      </c>
      <c r="R957" s="35">
        <v>0.12328767123287675</v>
      </c>
      <c r="S957" s="35">
        <v>3.572877163356428</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313</v>
      </c>
      <c r="B958" s="5" t="s">
        <v>135</v>
      </c>
      <c r="C958" s="34">
        <v>44147</v>
      </c>
      <c r="D958" s="34">
        <v>44165</v>
      </c>
      <c r="E958" s="35">
        <v>-3.3113775956284147E-2</v>
      </c>
      <c r="F958" s="35">
        <v>0.53824456054756808</v>
      </c>
      <c r="G958" s="35">
        <v>0.24762284450661201</v>
      </c>
      <c r="H958" s="35">
        <v>1.2513577684190778</v>
      </c>
      <c r="I958" s="35">
        <v>0.38230663333333331</v>
      </c>
      <c r="J958" s="35">
        <v>0.11890383333333333</v>
      </c>
      <c r="K958" s="35">
        <v>0</v>
      </c>
      <c r="L958" s="35">
        <v>1.67376462171656E-2</v>
      </c>
      <c r="M958" s="35">
        <v>0.31295008492086801</v>
      </c>
      <c r="N958" s="35">
        <v>0.368487717643326</v>
      </c>
      <c r="O958" s="35">
        <v>2.4125481000000004E-2</v>
      </c>
      <c r="P958" s="35">
        <v>0.21584323870274397</v>
      </c>
      <c r="Q958" s="35">
        <v>1.4027075800869522E-2</v>
      </c>
      <c r="R958" s="35">
        <v>0.12328767123287675</v>
      </c>
      <c r="S958" s="35">
        <v>3.5807807797014899</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313</v>
      </c>
      <c r="B959" s="5" t="s">
        <v>135</v>
      </c>
      <c r="C959" s="34">
        <v>44148</v>
      </c>
      <c r="D959" s="34">
        <v>44165</v>
      </c>
      <c r="E959" s="35">
        <v>-3.3113775956284147E-2</v>
      </c>
      <c r="F959" s="35">
        <v>0.53824456054756808</v>
      </c>
      <c r="G959" s="35">
        <v>0.24762284450661201</v>
      </c>
      <c r="H959" s="35">
        <v>1.2513577684190778</v>
      </c>
      <c r="I959" s="35">
        <v>0.38230663333333331</v>
      </c>
      <c r="J959" s="35">
        <v>0.11890383333333333</v>
      </c>
      <c r="K959" s="35">
        <v>0</v>
      </c>
      <c r="L959" s="35">
        <v>1.67376462171656E-2</v>
      </c>
      <c r="M959" s="35">
        <v>0.31295008492086801</v>
      </c>
      <c r="N959" s="35">
        <v>0.37193310679332603</v>
      </c>
      <c r="O959" s="35">
        <v>4.1096850000000004E-2</v>
      </c>
      <c r="P959" s="35">
        <v>0.21584323870274397</v>
      </c>
      <c r="Q959" s="35">
        <v>1.0555576963769561E-2</v>
      </c>
      <c r="R959" s="35">
        <v>0.12328767123287675</v>
      </c>
      <c r="S959" s="35">
        <v>3.5977260390143901</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313</v>
      </c>
      <c r="B960" s="5" t="s">
        <v>135</v>
      </c>
      <c r="C960" s="34">
        <v>44149</v>
      </c>
      <c r="D960" s="34">
        <v>44165</v>
      </c>
      <c r="E960" s="35">
        <v>-3.3113775956284147E-2</v>
      </c>
      <c r="F960" s="35">
        <v>0.53824456054756808</v>
      </c>
      <c r="G960" s="35">
        <v>0.24762284450661201</v>
      </c>
      <c r="H960" s="35">
        <v>1.2513577684190778</v>
      </c>
      <c r="I960" s="35">
        <v>0.38230663333333331</v>
      </c>
      <c r="J960" s="35">
        <v>0.11890383333333333</v>
      </c>
      <c r="K960" s="35">
        <v>0</v>
      </c>
      <c r="L960" s="35">
        <v>1.67376462171656E-2</v>
      </c>
      <c r="M960" s="35">
        <v>0.31295008492086801</v>
      </c>
      <c r="N960" s="35">
        <v>0.37298096724332597</v>
      </c>
      <c r="O960" s="35">
        <v>2.2044114000000004E-2</v>
      </c>
      <c r="P960" s="35">
        <v>0.21584323870274397</v>
      </c>
      <c r="Q960" s="35">
        <v>1.6162922756094395E-2</v>
      </c>
      <c r="R960" s="35">
        <v>0.12328767123287675</v>
      </c>
      <c r="S960" s="35">
        <v>3.5853285092567142</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313</v>
      </c>
      <c r="B961" s="5" t="s">
        <v>135</v>
      </c>
      <c r="C961" s="34">
        <v>44150</v>
      </c>
      <c r="D961" s="34">
        <v>44165</v>
      </c>
      <c r="E961" s="35">
        <v>-3.3113775956284147E-2</v>
      </c>
      <c r="F961" s="35">
        <v>0.53824456054756808</v>
      </c>
      <c r="G961" s="35">
        <v>0.24762284450661201</v>
      </c>
      <c r="H961" s="35">
        <v>1.2513577684190778</v>
      </c>
      <c r="I961" s="35">
        <v>0.38230663333333331</v>
      </c>
      <c r="J961" s="35">
        <v>0.11890383333333333</v>
      </c>
      <c r="K961" s="35">
        <v>0</v>
      </c>
      <c r="L961" s="35">
        <v>1.67376462171656E-2</v>
      </c>
      <c r="M961" s="35">
        <v>0.31295008492086801</v>
      </c>
      <c r="N961" s="35">
        <v>0.36802774694332602</v>
      </c>
      <c r="O961" s="35">
        <v>6.6609522000000004E-2</v>
      </c>
      <c r="P961" s="35">
        <v>0.21584323870274397</v>
      </c>
      <c r="Q961" s="35">
        <v>1.3589010961561513E-2</v>
      </c>
      <c r="R961" s="35">
        <v>0.12328767123287675</v>
      </c>
      <c r="S961" s="35">
        <v>3.6223667851621815</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314</v>
      </c>
      <c r="B962" s="5" t="s">
        <v>135</v>
      </c>
      <c r="C962" s="34">
        <v>44151</v>
      </c>
      <c r="D962" s="34">
        <v>44165</v>
      </c>
      <c r="E962" s="35">
        <v>-3.3113775956284147E-2</v>
      </c>
      <c r="F962" s="35">
        <v>0.53824456054756808</v>
      </c>
      <c r="G962" s="35">
        <v>0.24762284450661201</v>
      </c>
      <c r="H962" s="35">
        <v>1.2513577684190778</v>
      </c>
      <c r="I962" s="35">
        <v>0.38230663333333331</v>
      </c>
      <c r="J962" s="35">
        <v>0.11890383333333333</v>
      </c>
      <c r="K962" s="35">
        <v>0</v>
      </c>
      <c r="L962" s="35">
        <v>1.67376462171656E-2</v>
      </c>
      <c r="M962" s="35">
        <v>0.31295008492086801</v>
      </c>
      <c r="N962" s="35">
        <v>0.371077667643326</v>
      </c>
      <c r="O962" s="35">
        <v>3.1777411000000005E-2</v>
      </c>
      <c r="P962" s="35">
        <v>0.21584323870274397</v>
      </c>
      <c r="Q962" s="35">
        <v>6.9165130115867585E-3</v>
      </c>
      <c r="R962" s="35">
        <v>0.12328767123287675</v>
      </c>
      <c r="S962" s="35">
        <v>3.5839120969122074</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314</v>
      </c>
      <c r="B963" s="5" t="s">
        <v>135</v>
      </c>
      <c r="C963" s="34">
        <v>44152</v>
      </c>
      <c r="D963" s="34">
        <v>44165</v>
      </c>
      <c r="E963" s="35">
        <v>-3.3113775956284147E-2</v>
      </c>
      <c r="F963" s="35">
        <v>0.53824456054756808</v>
      </c>
      <c r="G963" s="35">
        <v>0.24762284450661201</v>
      </c>
      <c r="H963" s="35">
        <v>1.2513577684190778</v>
      </c>
      <c r="I963" s="35">
        <v>0.38230663333333331</v>
      </c>
      <c r="J963" s="35">
        <v>0.11890383333333333</v>
      </c>
      <c r="K963" s="35">
        <v>0</v>
      </c>
      <c r="L963" s="35">
        <v>1.67376462171656E-2</v>
      </c>
      <c r="M963" s="35">
        <v>0.31295008492086801</v>
      </c>
      <c r="N963" s="35">
        <v>0.37273274429332598</v>
      </c>
      <c r="O963" s="35">
        <v>2.4737426999999999E-2</v>
      </c>
      <c r="P963" s="35">
        <v>0.21584323870274397</v>
      </c>
      <c r="Q963" s="35">
        <v>1.5009958471889582E-2</v>
      </c>
      <c r="R963" s="35">
        <v>0.12328767123287675</v>
      </c>
      <c r="S963" s="35">
        <v>3.5866206350225096</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314</v>
      </c>
      <c r="B964" s="5" t="s">
        <v>135</v>
      </c>
      <c r="C964" s="34">
        <v>44153</v>
      </c>
      <c r="D964" s="34">
        <v>44165</v>
      </c>
      <c r="E964" s="35">
        <v>-3.3113775956284147E-2</v>
      </c>
      <c r="F964" s="35">
        <v>0.53824456054756808</v>
      </c>
      <c r="G964" s="35">
        <v>0.24762284450661201</v>
      </c>
      <c r="H964" s="35">
        <v>1.2513577684190778</v>
      </c>
      <c r="I964" s="35">
        <v>0.38230663333333331</v>
      </c>
      <c r="J964" s="35">
        <v>0.11890383333333333</v>
      </c>
      <c r="K964" s="35">
        <v>0</v>
      </c>
      <c r="L964" s="35">
        <v>1.67376462171656E-2</v>
      </c>
      <c r="M964" s="35">
        <v>0.31295008492086801</v>
      </c>
      <c r="N964" s="35">
        <v>0.37217177744332597</v>
      </c>
      <c r="O964" s="35">
        <v>2.3684859000000003E-2</v>
      </c>
      <c r="P964" s="35">
        <v>0.21584323870274397</v>
      </c>
      <c r="Q964" s="35">
        <v>1.2535855981534973E-2</v>
      </c>
      <c r="R964" s="35">
        <v>0.12328767123287675</v>
      </c>
      <c r="S964" s="35">
        <v>3.5825329976821552</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314</v>
      </c>
      <c r="B965" s="5" t="s">
        <v>135</v>
      </c>
      <c r="C965" s="34">
        <v>44154</v>
      </c>
      <c r="D965" s="34">
        <v>44165</v>
      </c>
      <c r="E965" s="35">
        <v>-3.3113775956284147E-2</v>
      </c>
      <c r="F965" s="35">
        <v>0.53824456054756808</v>
      </c>
      <c r="G965" s="35">
        <v>0.24762284450661201</v>
      </c>
      <c r="H965" s="35">
        <v>1.2513577684190778</v>
      </c>
      <c r="I965" s="35">
        <v>0.38230663333333331</v>
      </c>
      <c r="J965" s="35">
        <v>0.11890383333333333</v>
      </c>
      <c r="K965" s="35">
        <v>0</v>
      </c>
      <c r="L965" s="35">
        <v>1.67376462171656E-2</v>
      </c>
      <c r="M965" s="35">
        <v>0.31295008492086801</v>
      </c>
      <c r="N965" s="35">
        <v>0.37031044829332599</v>
      </c>
      <c r="O965" s="35">
        <v>3.9676174000000002E-2</v>
      </c>
      <c r="P965" s="35">
        <v>0.21584323870274397</v>
      </c>
      <c r="Q965" s="35">
        <v>1.0594222283051485E-2</v>
      </c>
      <c r="R965" s="35">
        <v>0.12328767123287675</v>
      </c>
      <c r="S965" s="35">
        <v>3.5947213498336712</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314</v>
      </c>
      <c r="B966" s="5" t="s">
        <v>135</v>
      </c>
      <c r="C966" s="34">
        <v>44155</v>
      </c>
      <c r="D966" s="34">
        <v>44165</v>
      </c>
      <c r="E966" s="35">
        <v>-3.3113775956284147E-2</v>
      </c>
      <c r="F966" s="35">
        <v>0.53824456054756808</v>
      </c>
      <c r="G966" s="35">
        <v>0.24762284450661201</v>
      </c>
      <c r="H966" s="35">
        <v>1.2513577684190778</v>
      </c>
      <c r="I966" s="35">
        <v>0.38230663333333331</v>
      </c>
      <c r="J966" s="35">
        <v>0.11890383333333333</v>
      </c>
      <c r="K966" s="35">
        <v>0</v>
      </c>
      <c r="L966" s="35">
        <v>1.67376462171656E-2</v>
      </c>
      <c r="M966" s="35">
        <v>0.31295008492086801</v>
      </c>
      <c r="N966" s="35">
        <v>0.37290233289332597</v>
      </c>
      <c r="O966" s="35">
        <v>7.1168705999999998E-2</v>
      </c>
      <c r="P966" s="35">
        <v>0.21584323870274397</v>
      </c>
      <c r="Q966" s="35">
        <v>3.2792393881635989E-2</v>
      </c>
      <c r="R966" s="35">
        <v>0.12328767123287675</v>
      </c>
      <c r="S966" s="35">
        <v>3.6510039380322561</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314</v>
      </c>
      <c r="B967" s="5" t="s">
        <v>135</v>
      </c>
      <c r="C967" s="34">
        <v>44156</v>
      </c>
      <c r="D967" s="34">
        <v>44165</v>
      </c>
      <c r="E967" s="35">
        <v>-3.3113775956284147E-2</v>
      </c>
      <c r="F967" s="35">
        <v>0.53824456054756808</v>
      </c>
      <c r="G967" s="35">
        <v>0.24762284450661201</v>
      </c>
      <c r="H967" s="35">
        <v>1.2513577684190778</v>
      </c>
      <c r="I967" s="35">
        <v>0.38230663333333331</v>
      </c>
      <c r="J967" s="35">
        <v>0.11890383333333333</v>
      </c>
      <c r="K967" s="35">
        <v>0</v>
      </c>
      <c r="L967" s="35">
        <v>1.67376462171656E-2</v>
      </c>
      <c r="M967" s="35">
        <v>0.31295008492086801</v>
      </c>
      <c r="N967" s="35">
        <v>0.37551874254332596</v>
      </c>
      <c r="O967" s="35">
        <v>2.4017382E-2</v>
      </c>
      <c r="P967" s="35">
        <v>0.21584323870274397</v>
      </c>
      <c r="Q967" s="35">
        <v>1.1188437334448933E-2</v>
      </c>
      <c r="R967" s="35">
        <v>0.12328767123287675</v>
      </c>
      <c r="S967" s="35">
        <v>3.5848650671350688</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314</v>
      </c>
      <c r="B968" s="5" t="s">
        <v>135</v>
      </c>
      <c r="C968" s="34">
        <v>44157</v>
      </c>
      <c r="D968" s="34">
        <v>44165</v>
      </c>
      <c r="E968" s="35">
        <v>-3.3113775956284147E-2</v>
      </c>
      <c r="F968" s="35">
        <v>0.53824456054756808</v>
      </c>
      <c r="G968" s="35">
        <v>0.24762284450661201</v>
      </c>
      <c r="H968" s="35">
        <v>1.2513577684190778</v>
      </c>
      <c r="I968" s="35">
        <v>0.38230663333333331</v>
      </c>
      <c r="J968" s="35">
        <v>0.11890383333333333</v>
      </c>
      <c r="K968" s="35">
        <v>0</v>
      </c>
      <c r="L968" s="35">
        <v>1.67376462171656E-2</v>
      </c>
      <c r="M968" s="35">
        <v>0.31295008492086801</v>
      </c>
      <c r="N968" s="35">
        <v>0.37201440844332601</v>
      </c>
      <c r="O968" s="35">
        <v>2.8045305000000003E-2</v>
      </c>
      <c r="P968" s="35">
        <v>0.21584323870274397</v>
      </c>
      <c r="Q968" s="35">
        <v>7.0586269221880552E-3</v>
      </c>
      <c r="R968" s="35">
        <v>0.12328767123287675</v>
      </c>
      <c r="S968" s="35">
        <v>3.5812588456228083</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315</v>
      </c>
      <c r="B969" s="5" t="s">
        <v>135</v>
      </c>
      <c r="C969" s="34">
        <v>44158</v>
      </c>
      <c r="D969" s="34">
        <v>44165</v>
      </c>
      <c r="E969" s="35">
        <v>-3.3113775956284147E-2</v>
      </c>
      <c r="F969" s="35">
        <v>0.53824456054756808</v>
      </c>
      <c r="G969" s="35">
        <v>0.24762284450661201</v>
      </c>
      <c r="H969" s="35">
        <v>1.2513577684190778</v>
      </c>
      <c r="I969" s="35">
        <v>0.38230663333333331</v>
      </c>
      <c r="J969" s="35">
        <v>0.11890383333333333</v>
      </c>
      <c r="K969" s="35">
        <v>0</v>
      </c>
      <c r="L969" s="35">
        <v>1.67376462171656E-2</v>
      </c>
      <c r="M969" s="35">
        <v>0.31295008492086801</v>
      </c>
      <c r="N969" s="35">
        <v>0.37331642399332599</v>
      </c>
      <c r="O969" s="35">
        <v>2.6348310000000003E-2</v>
      </c>
      <c r="P969" s="35">
        <v>0.21584323870274397</v>
      </c>
      <c r="Q969" s="35">
        <v>7.5142966137237855E-3</v>
      </c>
      <c r="R969" s="35">
        <v>0.12328767123287675</v>
      </c>
      <c r="S969" s="35">
        <v>3.5813195358643442</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315</v>
      </c>
      <c r="B970" s="5" t="s">
        <v>135</v>
      </c>
      <c r="C970" s="34">
        <v>44159</v>
      </c>
      <c r="D970" s="34">
        <v>44165</v>
      </c>
      <c r="E970" s="35">
        <v>-3.3113775956284147E-2</v>
      </c>
      <c r="F970" s="35">
        <v>0.53824456054756808</v>
      </c>
      <c r="G970" s="35">
        <v>0.24762284450661201</v>
      </c>
      <c r="H970" s="35">
        <v>1.2513577684190778</v>
      </c>
      <c r="I970" s="35">
        <v>0.38230663333333331</v>
      </c>
      <c r="J970" s="35">
        <v>0.11890383333333333</v>
      </c>
      <c r="K970" s="35">
        <v>0</v>
      </c>
      <c r="L970" s="35">
        <v>1.67376462171656E-2</v>
      </c>
      <c r="M970" s="35">
        <v>0.31295008492086801</v>
      </c>
      <c r="N970" s="35">
        <v>0.37237814129332603</v>
      </c>
      <c r="O970" s="35">
        <v>2.0391030000000004E-2</v>
      </c>
      <c r="P970" s="35">
        <v>0.21584323870274397</v>
      </c>
      <c r="Q970" s="35">
        <v>6.1370000839373754E-3</v>
      </c>
      <c r="R970" s="35">
        <v>0.12328767123287675</v>
      </c>
      <c r="S970" s="35">
        <v>3.5730466766345579</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315</v>
      </c>
      <c r="B971" s="5" t="s">
        <v>135</v>
      </c>
      <c r="C971" s="34">
        <v>44160</v>
      </c>
      <c r="D971" s="34">
        <v>44165</v>
      </c>
      <c r="E971" s="35">
        <v>-3.3113775956284147E-2</v>
      </c>
      <c r="F971" s="35">
        <v>0.53824456054756808</v>
      </c>
      <c r="G971" s="35">
        <v>0.24762284450661201</v>
      </c>
      <c r="H971" s="35">
        <v>1.2513577684190778</v>
      </c>
      <c r="I971" s="35">
        <v>0.38230663333333331</v>
      </c>
      <c r="J971" s="35">
        <v>0.11890383333333333</v>
      </c>
      <c r="K971" s="35">
        <v>0</v>
      </c>
      <c r="L971" s="35">
        <v>1.67376462171656E-2</v>
      </c>
      <c r="M971" s="35">
        <v>0.31295008492086801</v>
      </c>
      <c r="N971" s="35">
        <v>0.37249379654332598</v>
      </c>
      <c r="O971" s="35">
        <v>2.2881573000000002E-2</v>
      </c>
      <c r="P971" s="35">
        <v>0.21584323870274397</v>
      </c>
      <c r="Q971" s="35">
        <v>1.3109466893635556E-2</v>
      </c>
      <c r="R971" s="35">
        <v>0.12328767123287675</v>
      </c>
      <c r="S971" s="35">
        <v>3.5826253416942553</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315</v>
      </c>
      <c r="B972" s="5" t="s">
        <v>135</v>
      </c>
      <c r="C972" s="34">
        <v>44161</v>
      </c>
      <c r="D972" s="34">
        <v>44165</v>
      </c>
      <c r="E972" s="35">
        <v>-3.3113775956284147E-2</v>
      </c>
      <c r="F972" s="35">
        <v>0.53824456054756808</v>
      </c>
      <c r="G972" s="35">
        <v>0.24762284450661201</v>
      </c>
      <c r="H972" s="35">
        <v>1.2513577684190778</v>
      </c>
      <c r="I972" s="35">
        <v>0.38230663333333331</v>
      </c>
      <c r="J972" s="35">
        <v>0.11890383333333333</v>
      </c>
      <c r="K972" s="35">
        <v>0</v>
      </c>
      <c r="L972" s="35">
        <v>1.67376462171656E-2</v>
      </c>
      <c r="M972" s="35">
        <v>0.31295008492086801</v>
      </c>
      <c r="N972" s="35">
        <v>0.374558857943326</v>
      </c>
      <c r="O972" s="35">
        <v>4.6601241000000002E-2</v>
      </c>
      <c r="P972" s="35">
        <v>0.21584323870274397</v>
      </c>
      <c r="Q972" s="35">
        <v>1.2229970372112597E-2</v>
      </c>
      <c r="R972" s="35">
        <v>0.12328767123287675</v>
      </c>
      <c r="S972" s="35">
        <v>3.6075305745727326</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315</v>
      </c>
      <c r="B973" s="5" t="s">
        <v>135</v>
      </c>
      <c r="C973" s="34">
        <v>44162</v>
      </c>
      <c r="D973" s="34">
        <v>44165</v>
      </c>
      <c r="E973" s="35">
        <v>-3.3113775956284147E-2</v>
      </c>
      <c r="F973" s="35">
        <v>0.53824456054756808</v>
      </c>
      <c r="G973" s="35">
        <v>0.24762284450661201</v>
      </c>
      <c r="H973" s="35">
        <v>1.2513577684190778</v>
      </c>
      <c r="I973" s="35">
        <v>0.38230663333333331</v>
      </c>
      <c r="J973" s="35">
        <v>0.11890383333333333</v>
      </c>
      <c r="K973" s="35">
        <v>0</v>
      </c>
      <c r="L973" s="35">
        <v>1.67376462171656E-2</v>
      </c>
      <c r="M973" s="35">
        <v>0.31295008492086801</v>
      </c>
      <c r="N973" s="35">
        <v>0.37285920899332603</v>
      </c>
      <c r="O973" s="35">
        <v>5.0110464000000007E-2</v>
      </c>
      <c r="P973" s="35">
        <v>0.21584323870274397</v>
      </c>
      <c r="Q973" s="35">
        <v>1.1038880679168415E-2</v>
      </c>
      <c r="R973" s="35">
        <v>0.12328767123287675</v>
      </c>
      <c r="S973" s="35">
        <v>3.6081490589297887</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315</v>
      </c>
      <c r="B974" s="5" t="s">
        <v>135</v>
      </c>
      <c r="C974" s="34">
        <v>44163</v>
      </c>
      <c r="D974" s="34">
        <v>44165</v>
      </c>
      <c r="E974" s="35">
        <v>-3.3113775956284147E-2</v>
      </c>
      <c r="F974" s="35">
        <v>0.53824456054756808</v>
      </c>
      <c r="G974" s="35">
        <v>0.24762284450661201</v>
      </c>
      <c r="H974" s="35">
        <v>1.2513577684190778</v>
      </c>
      <c r="I974" s="35">
        <v>0.38230663333333331</v>
      </c>
      <c r="J974" s="35">
        <v>0.11890383333333333</v>
      </c>
      <c r="K974" s="35">
        <v>0</v>
      </c>
      <c r="L974" s="35">
        <v>1.67376462171656E-2</v>
      </c>
      <c r="M974" s="35">
        <v>0.31295008492086801</v>
      </c>
      <c r="N974" s="35">
        <v>0.372829129193326</v>
      </c>
      <c r="O974" s="35">
        <v>2.6779050000000002E-2</v>
      </c>
      <c r="P974" s="35">
        <v>0.21584323870274397</v>
      </c>
      <c r="Q974" s="35">
        <v>1.5939548824481491E-2</v>
      </c>
      <c r="R974" s="35">
        <v>0.12328767123287675</v>
      </c>
      <c r="S974" s="35">
        <v>3.5896882332751017</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315</v>
      </c>
      <c r="B975" s="5" t="s">
        <v>135</v>
      </c>
      <c r="C975" s="34">
        <v>44164</v>
      </c>
      <c r="D975" s="34">
        <v>44165</v>
      </c>
      <c r="E975" s="35">
        <v>-3.3113775956284147E-2</v>
      </c>
      <c r="F975" s="35">
        <v>0.53824456054756808</v>
      </c>
      <c r="G975" s="35">
        <v>0.24762284450661201</v>
      </c>
      <c r="H975" s="35">
        <v>1.2513577684190778</v>
      </c>
      <c r="I975" s="35">
        <v>0.38230663333333331</v>
      </c>
      <c r="J975" s="35">
        <v>0.11890383333333333</v>
      </c>
      <c r="K975" s="35">
        <v>0</v>
      </c>
      <c r="L975" s="35">
        <v>1.67376462171656E-2</v>
      </c>
      <c r="M975" s="35">
        <v>0.31295008492086801</v>
      </c>
      <c r="N975" s="35">
        <v>0.37056712449332602</v>
      </c>
      <c r="O975" s="35">
        <v>2.4573717000000002E-2</v>
      </c>
      <c r="P975" s="35">
        <v>0.21584323870274397</v>
      </c>
      <c r="Q975" s="35">
        <v>1.8999909016128594E-2</v>
      </c>
      <c r="R975" s="35">
        <v>0.12328767123287675</v>
      </c>
      <c r="S975" s="35">
        <v>3.5882812557667489</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316</v>
      </c>
      <c r="B976" s="5" t="s">
        <v>135</v>
      </c>
      <c r="C976" s="34">
        <v>44165</v>
      </c>
      <c r="D976" s="34">
        <v>44165</v>
      </c>
      <c r="E976" s="35">
        <v>-3.3113775956284147E-2</v>
      </c>
      <c r="F976" s="35">
        <v>0.53824456054756808</v>
      </c>
      <c r="G976" s="35">
        <v>0.24762284450661201</v>
      </c>
      <c r="H976" s="35">
        <v>1.2513577684190778</v>
      </c>
      <c r="I976" s="35">
        <v>0.38230663333333331</v>
      </c>
      <c r="J976" s="35">
        <v>0.11890383333333333</v>
      </c>
      <c r="K976" s="35">
        <v>0</v>
      </c>
      <c r="L976" s="35">
        <v>1.67376462171656E-2</v>
      </c>
      <c r="M976" s="35">
        <v>0.31295008492086801</v>
      </c>
      <c r="N976" s="35">
        <v>0.373987167493326</v>
      </c>
      <c r="O976" s="35">
        <v>1.9938789000000002E-2</v>
      </c>
      <c r="P976" s="35">
        <v>0.21584323870274397</v>
      </c>
      <c r="Q976" s="35">
        <v>7.117717720201578E-3</v>
      </c>
      <c r="R976" s="35">
        <v>0.12328767123287675</v>
      </c>
      <c r="S976" s="35">
        <v>3.5751841794708215</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316</v>
      </c>
      <c r="B977" s="5" t="s">
        <v>136</v>
      </c>
      <c r="C977" s="34">
        <v>44166</v>
      </c>
      <c r="D977" s="34">
        <v>44196</v>
      </c>
      <c r="E977" s="35">
        <v>-3.6635593160585227E-2</v>
      </c>
      <c r="F977" s="35">
        <v>0.38231229413019963</v>
      </c>
      <c r="G977" s="35">
        <v>0.24097582795117001</v>
      </c>
      <c r="H977" s="35">
        <v>1.0830647178814434</v>
      </c>
      <c r="I977" s="35">
        <v>0.33634016129032257</v>
      </c>
      <c r="J977" s="35">
        <v>8.1608677419354833E-2</v>
      </c>
      <c r="K977" s="35">
        <v>0</v>
      </c>
      <c r="L977" s="35">
        <v>1.5084185934962517E-2</v>
      </c>
      <c r="M977" s="35">
        <v>0.32390129051748101</v>
      </c>
      <c r="N977" s="35">
        <v>0.36487985811122658</v>
      </c>
      <c r="O977" s="35">
        <v>2.4097117000000005E-2</v>
      </c>
      <c r="P977" s="35">
        <v>0.22807506401869632</v>
      </c>
      <c r="Q977" s="35">
        <v>2.8701759491643976E-2</v>
      </c>
      <c r="R977" s="35">
        <v>0.12328767123287675</v>
      </c>
      <c r="S977" s="35">
        <v>3.1956930318187928</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316</v>
      </c>
      <c r="B978" s="5" t="s">
        <v>136</v>
      </c>
      <c r="C978" s="34">
        <v>44167</v>
      </c>
      <c r="D978" s="34">
        <v>44196</v>
      </c>
      <c r="E978" s="35">
        <v>-3.6635593160585227E-2</v>
      </c>
      <c r="F978" s="35">
        <v>0.38231229413019963</v>
      </c>
      <c r="G978" s="35">
        <v>0.24097582795117001</v>
      </c>
      <c r="H978" s="35">
        <v>1.0830647178814434</v>
      </c>
      <c r="I978" s="35">
        <v>0.33634016129032257</v>
      </c>
      <c r="J978" s="35">
        <v>8.1608677419354833E-2</v>
      </c>
      <c r="K978" s="35">
        <v>0</v>
      </c>
      <c r="L978" s="35">
        <v>1.5084185934962517E-2</v>
      </c>
      <c r="M978" s="35">
        <v>0.32390129051748101</v>
      </c>
      <c r="N978" s="35">
        <v>0.36476166561122658</v>
      </c>
      <c r="O978" s="35">
        <v>1.7334477000000001E-2</v>
      </c>
      <c r="P978" s="35">
        <v>0.22807506401869632</v>
      </c>
      <c r="Q978" s="35">
        <v>3.1583356293697802E-2</v>
      </c>
      <c r="R978" s="35">
        <v>0.12328767123287675</v>
      </c>
      <c r="S978" s="35">
        <v>3.1916937961208465</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316</v>
      </c>
      <c r="B979" s="5" t="s">
        <v>136</v>
      </c>
      <c r="C979" s="34">
        <v>44168</v>
      </c>
      <c r="D979" s="34">
        <v>44196</v>
      </c>
      <c r="E979" s="35">
        <v>-3.6635593160585227E-2</v>
      </c>
      <c r="F979" s="35">
        <v>0.38231229413019963</v>
      </c>
      <c r="G979" s="35">
        <v>0.24097582795117001</v>
      </c>
      <c r="H979" s="35">
        <v>1.0830647178814434</v>
      </c>
      <c r="I979" s="35">
        <v>0.33634016129032257</v>
      </c>
      <c r="J979" s="35">
        <v>8.1608677419354833E-2</v>
      </c>
      <c r="K979" s="35">
        <v>0</v>
      </c>
      <c r="L979" s="35">
        <v>1.5084185934962517E-2</v>
      </c>
      <c r="M979" s="35">
        <v>0.32390129051748101</v>
      </c>
      <c r="N979" s="35">
        <v>0.36437568146122656</v>
      </c>
      <c r="O979" s="35">
        <v>2.8596609000000002E-2</v>
      </c>
      <c r="P979" s="35">
        <v>0.22807506401869632</v>
      </c>
      <c r="Q979" s="35">
        <v>2.9104961665081645E-2</v>
      </c>
      <c r="R979" s="35">
        <v>0.12328767123287675</v>
      </c>
      <c r="S979" s="35">
        <v>3.2000915493422299</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316</v>
      </c>
      <c r="B980" s="5" t="s">
        <v>136</v>
      </c>
      <c r="C980" s="34">
        <v>44169</v>
      </c>
      <c r="D980" s="34">
        <v>44196</v>
      </c>
      <c r="E980" s="35">
        <v>-3.6635593160585227E-2</v>
      </c>
      <c r="F980" s="35">
        <v>0.38231229413019963</v>
      </c>
      <c r="G980" s="35">
        <v>0.24097582795117001</v>
      </c>
      <c r="H980" s="35">
        <v>1.0830647178814434</v>
      </c>
      <c r="I980" s="35">
        <v>0.33634016129032257</v>
      </c>
      <c r="J980" s="35">
        <v>8.1608677419354833E-2</v>
      </c>
      <c r="K980" s="35">
        <v>0</v>
      </c>
      <c r="L980" s="35">
        <v>1.5084185934962517E-2</v>
      </c>
      <c r="M980" s="35">
        <v>0.32390129051748101</v>
      </c>
      <c r="N980" s="35">
        <v>0.36298539341122654</v>
      </c>
      <c r="O980" s="35">
        <v>1.9323072000000004E-2</v>
      </c>
      <c r="P980" s="35">
        <v>0.22807506401869632</v>
      </c>
      <c r="Q980" s="35">
        <v>2.8591372066058513E-2</v>
      </c>
      <c r="R980" s="35">
        <v>0.12328767123287675</v>
      </c>
      <c r="S980" s="35">
        <v>3.1889141346932068</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316</v>
      </c>
      <c r="B981" s="5" t="s">
        <v>136</v>
      </c>
      <c r="C981" s="34">
        <v>44170</v>
      </c>
      <c r="D981" s="34">
        <v>44196</v>
      </c>
      <c r="E981" s="35">
        <v>-3.6635593160585227E-2</v>
      </c>
      <c r="F981" s="35">
        <v>0.38231229413019963</v>
      </c>
      <c r="G981" s="35">
        <v>0.24097582795117001</v>
      </c>
      <c r="H981" s="35">
        <v>1.0830647178814434</v>
      </c>
      <c r="I981" s="35">
        <v>0.33634016129032257</v>
      </c>
      <c r="J981" s="35">
        <v>8.1608677419354833E-2</v>
      </c>
      <c r="K981" s="35">
        <v>0</v>
      </c>
      <c r="L981" s="35">
        <v>1.5084185934962517E-2</v>
      </c>
      <c r="M981" s="35">
        <v>0.32390129051748101</v>
      </c>
      <c r="N981" s="35">
        <v>0.36498410381122653</v>
      </c>
      <c r="O981" s="35">
        <v>1.7936217000000001E-2</v>
      </c>
      <c r="P981" s="35">
        <v>0.22807506401869632</v>
      </c>
      <c r="Q981" s="35">
        <v>3.59928624684333E-2</v>
      </c>
      <c r="R981" s="35">
        <v>0.12328767123287675</v>
      </c>
      <c r="S981" s="35">
        <v>3.1969274804955816</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316</v>
      </c>
      <c r="B982" s="5" t="s">
        <v>136</v>
      </c>
      <c r="C982" s="34">
        <v>44171</v>
      </c>
      <c r="D982" s="34">
        <v>44196</v>
      </c>
      <c r="E982" s="35">
        <v>-3.6635593160585227E-2</v>
      </c>
      <c r="F982" s="35">
        <v>0.38231229413019963</v>
      </c>
      <c r="G982" s="35">
        <v>0.24097582795117001</v>
      </c>
      <c r="H982" s="35">
        <v>1.0830647178814434</v>
      </c>
      <c r="I982" s="35">
        <v>0.33634016129032257</v>
      </c>
      <c r="J982" s="35">
        <v>8.1608677419354833E-2</v>
      </c>
      <c r="K982" s="35">
        <v>0</v>
      </c>
      <c r="L982" s="35">
        <v>1.5084185934962517E-2</v>
      </c>
      <c r="M982" s="35">
        <v>0.32390129051748101</v>
      </c>
      <c r="N982" s="35">
        <v>0.36670920091122655</v>
      </c>
      <c r="O982" s="35">
        <v>2.6032329000000003E-2</v>
      </c>
      <c r="P982" s="35">
        <v>0.22807506401869632</v>
      </c>
      <c r="Q982" s="35">
        <v>3.4797315886547435E-2</v>
      </c>
      <c r="R982" s="35">
        <v>0.12328767123287675</v>
      </c>
      <c r="S982" s="35">
        <v>3.2055531430136956</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317</v>
      </c>
      <c r="B983" s="5" t="s">
        <v>136</v>
      </c>
      <c r="C983" s="34">
        <v>44172</v>
      </c>
      <c r="D983" s="34">
        <v>44196</v>
      </c>
      <c r="E983" s="35">
        <v>-3.6635593160585227E-2</v>
      </c>
      <c r="F983" s="35">
        <v>0.38231229413019963</v>
      </c>
      <c r="G983" s="35">
        <v>0.24097582795117001</v>
      </c>
      <c r="H983" s="35">
        <v>1.0830647178814434</v>
      </c>
      <c r="I983" s="35">
        <v>0.33634016129032257</v>
      </c>
      <c r="J983" s="35">
        <v>8.1608677419354833E-2</v>
      </c>
      <c r="K983" s="35">
        <v>0</v>
      </c>
      <c r="L983" s="35">
        <v>1.5084185934962517E-2</v>
      </c>
      <c r="M983" s="35">
        <v>0.32390129051748101</v>
      </c>
      <c r="N983" s="35">
        <v>0.36767871346122655</v>
      </c>
      <c r="O983" s="35">
        <v>2.5394372999999998E-2</v>
      </c>
      <c r="P983" s="35">
        <v>0.22807506401869632</v>
      </c>
      <c r="Q983" s="35">
        <v>3.2616350127721072E-2</v>
      </c>
      <c r="R983" s="35">
        <v>0.12328767123287675</v>
      </c>
      <c r="S983" s="35">
        <v>3.2037037338048697</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317</v>
      </c>
      <c r="B984" s="5" t="s">
        <v>136</v>
      </c>
      <c r="C984" s="34">
        <v>44173</v>
      </c>
      <c r="D984" s="34">
        <v>44196</v>
      </c>
      <c r="E984" s="35">
        <v>-3.6635593160585227E-2</v>
      </c>
      <c r="F984" s="35">
        <v>0.38231229413019963</v>
      </c>
      <c r="G984" s="35">
        <v>0.24097582795117001</v>
      </c>
      <c r="H984" s="35">
        <v>1.0830647178814434</v>
      </c>
      <c r="I984" s="35">
        <v>0.33634016129032257</v>
      </c>
      <c r="J984" s="35">
        <v>8.1608677419354833E-2</v>
      </c>
      <c r="K984" s="35">
        <v>0</v>
      </c>
      <c r="L984" s="35">
        <v>1.5084185934962517E-2</v>
      </c>
      <c r="M984" s="35">
        <v>0.32390129051748101</v>
      </c>
      <c r="N984" s="35">
        <v>0.36236433156122655</v>
      </c>
      <c r="O984" s="35">
        <v>2.5161686999999999E-2</v>
      </c>
      <c r="P984" s="35">
        <v>0.22807506401869632</v>
      </c>
      <c r="Q984" s="35">
        <v>3.1699113506595246E-2</v>
      </c>
      <c r="R984" s="35">
        <v>0.12328767123287675</v>
      </c>
      <c r="S984" s="35">
        <v>3.1972394292837438</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317</v>
      </c>
      <c r="B985" s="5" t="s">
        <v>136</v>
      </c>
      <c r="C985" s="34">
        <v>44174</v>
      </c>
      <c r="D985" s="34">
        <v>44196</v>
      </c>
      <c r="E985" s="35">
        <v>-3.6635593160585227E-2</v>
      </c>
      <c r="F985" s="35">
        <v>0.38231229413019963</v>
      </c>
      <c r="G985" s="35">
        <v>0.24097582795117001</v>
      </c>
      <c r="H985" s="35">
        <v>1.0830647178814434</v>
      </c>
      <c r="I985" s="35">
        <v>0.33634016129032257</v>
      </c>
      <c r="J985" s="35">
        <v>8.1608677419354833E-2</v>
      </c>
      <c r="K985" s="35">
        <v>0</v>
      </c>
      <c r="L985" s="35">
        <v>1.5084185934962517E-2</v>
      </c>
      <c r="M985" s="35">
        <v>0.32390129051748101</v>
      </c>
      <c r="N985" s="35">
        <v>0.36513018651122653</v>
      </c>
      <c r="O985" s="35">
        <v>2.3793722999999999E-2</v>
      </c>
      <c r="P985" s="35">
        <v>0.22807506401869632</v>
      </c>
      <c r="Q985" s="35">
        <v>3.0736341760722447E-2</v>
      </c>
      <c r="R985" s="35">
        <v>0.12328767123287675</v>
      </c>
      <c r="S985" s="35">
        <v>3.1976745484878708</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317</v>
      </c>
      <c r="B986" s="5" t="s">
        <v>136</v>
      </c>
      <c r="C986" s="34">
        <v>44175</v>
      </c>
      <c r="D986" s="34">
        <v>44196</v>
      </c>
      <c r="E986" s="35">
        <v>-3.6635593160585227E-2</v>
      </c>
      <c r="F986" s="35">
        <v>0.38231229413019963</v>
      </c>
      <c r="G986" s="35">
        <v>0.24097582795117001</v>
      </c>
      <c r="H986" s="35">
        <v>1.0830647178814434</v>
      </c>
      <c r="I986" s="35">
        <v>0.33634016129032257</v>
      </c>
      <c r="J986" s="35">
        <v>8.1608677419354833E-2</v>
      </c>
      <c r="K986" s="35">
        <v>0</v>
      </c>
      <c r="L986" s="35">
        <v>1.5084185934962517E-2</v>
      </c>
      <c r="M986" s="35">
        <v>0.32390129051748101</v>
      </c>
      <c r="N986" s="35">
        <v>0.36371527906122658</v>
      </c>
      <c r="O986" s="35">
        <v>3.2345001000000005E-2</v>
      </c>
      <c r="P986" s="35">
        <v>0.22807506401869632</v>
      </c>
      <c r="Q986" s="35">
        <v>3.5242100092642011E-2</v>
      </c>
      <c r="R986" s="35">
        <v>0.12328767123287675</v>
      </c>
      <c r="S986" s="35">
        <v>3.2093166773697903</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317</v>
      </c>
      <c r="B987" s="5" t="s">
        <v>136</v>
      </c>
      <c r="C987" s="34">
        <v>44176</v>
      </c>
      <c r="D987" s="34">
        <v>44196</v>
      </c>
      <c r="E987" s="35">
        <v>-3.6635593160585227E-2</v>
      </c>
      <c r="F987" s="35">
        <v>0.38231229413019963</v>
      </c>
      <c r="G987" s="35">
        <v>0.24097582795117001</v>
      </c>
      <c r="H987" s="35">
        <v>1.0830647178814434</v>
      </c>
      <c r="I987" s="35">
        <v>0.33634016129032257</v>
      </c>
      <c r="J987" s="35">
        <v>8.1608677419354833E-2</v>
      </c>
      <c r="K987" s="35">
        <v>0</v>
      </c>
      <c r="L987" s="35">
        <v>1.5084185934962517E-2</v>
      </c>
      <c r="M987" s="35">
        <v>0.32390129051748101</v>
      </c>
      <c r="N987" s="35">
        <v>0.36490022496122654</v>
      </c>
      <c r="O987" s="35">
        <v>3.1632633E-2</v>
      </c>
      <c r="P987" s="35">
        <v>0.22807506401869632</v>
      </c>
      <c r="Q987" s="35">
        <v>3.2756834011058451E-2</v>
      </c>
      <c r="R987" s="35">
        <v>0.12328767123287675</v>
      </c>
      <c r="S987" s="35">
        <v>3.2073039891882069</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317</v>
      </c>
      <c r="B988" s="5" t="s">
        <v>136</v>
      </c>
      <c r="C988" s="34">
        <v>44177</v>
      </c>
      <c r="D988" s="34">
        <v>44196</v>
      </c>
      <c r="E988" s="35">
        <v>-3.6635593160585227E-2</v>
      </c>
      <c r="F988" s="35">
        <v>0.38231229413019963</v>
      </c>
      <c r="G988" s="35">
        <v>0.24097582795117001</v>
      </c>
      <c r="H988" s="35">
        <v>1.0830647178814434</v>
      </c>
      <c r="I988" s="35">
        <v>0.33634016129032257</v>
      </c>
      <c r="J988" s="35">
        <v>8.1608677419354833E-2</v>
      </c>
      <c r="K988" s="35">
        <v>0</v>
      </c>
      <c r="L988" s="35">
        <v>1.5084185934962517E-2</v>
      </c>
      <c r="M988" s="35">
        <v>0.32390129051748101</v>
      </c>
      <c r="N988" s="35">
        <v>0.36438527626122652</v>
      </c>
      <c r="O988" s="35">
        <v>3.1048353000000001E-2</v>
      </c>
      <c r="P988" s="35">
        <v>0.22807506401869632</v>
      </c>
      <c r="Q988" s="35">
        <v>3.2832193255876017E-2</v>
      </c>
      <c r="R988" s="35">
        <v>0.12328767123287675</v>
      </c>
      <c r="S988" s="35">
        <v>3.2062801197330244</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317</v>
      </c>
      <c r="B989" s="5" t="s">
        <v>136</v>
      </c>
      <c r="C989" s="34">
        <v>44178</v>
      </c>
      <c r="D989" s="34">
        <v>44196</v>
      </c>
      <c r="E989" s="35">
        <v>-3.6635593160585227E-2</v>
      </c>
      <c r="F989" s="35">
        <v>0.38231229413019963</v>
      </c>
      <c r="G989" s="35">
        <v>0.24097582795117001</v>
      </c>
      <c r="H989" s="35">
        <v>1.0830647178814434</v>
      </c>
      <c r="I989" s="35">
        <v>0.33634016129032257</v>
      </c>
      <c r="J989" s="35">
        <v>8.1608677419354833E-2</v>
      </c>
      <c r="K989" s="35">
        <v>0</v>
      </c>
      <c r="L989" s="35">
        <v>1.5084185934962517E-2</v>
      </c>
      <c r="M989" s="35">
        <v>0.32390129051748101</v>
      </c>
      <c r="N989" s="35">
        <v>0.36605505281122652</v>
      </c>
      <c r="O989" s="35">
        <v>2.3037426000000003E-2</v>
      </c>
      <c r="P989" s="35">
        <v>0.22807506401869632</v>
      </c>
      <c r="Q989" s="35">
        <v>3.022206578280702E-2</v>
      </c>
      <c r="R989" s="35">
        <v>0.12328767123287675</v>
      </c>
      <c r="S989" s="35">
        <v>3.1973288418099552</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318</v>
      </c>
      <c r="B990" s="5" t="s">
        <v>136</v>
      </c>
      <c r="C990" s="34">
        <v>44179</v>
      </c>
      <c r="D990" s="34">
        <v>44196</v>
      </c>
      <c r="E990" s="35">
        <v>-3.6635593160585227E-2</v>
      </c>
      <c r="F990" s="35">
        <v>0.38231229413019963</v>
      </c>
      <c r="G990" s="35">
        <v>0.24097582795117001</v>
      </c>
      <c r="H990" s="35">
        <v>1.0830647178814434</v>
      </c>
      <c r="I990" s="35">
        <v>0.33634016129032257</v>
      </c>
      <c r="J990" s="35">
        <v>8.1608677419354833E-2</v>
      </c>
      <c r="K990" s="35">
        <v>0</v>
      </c>
      <c r="L990" s="35">
        <v>1.5084185934962517E-2</v>
      </c>
      <c r="M990" s="35">
        <v>0.32390129051748101</v>
      </c>
      <c r="N990" s="35">
        <v>0.36245663986122656</v>
      </c>
      <c r="O990" s="35">
        <v>2.5938189E-2</v>
      </c>
      <c r="P990" s="35">
        <v>0.22807506401869632</v>
      </c>
      <c r="Q990" s="35">
        <v>3.0814996694786212E-2</v>
      </c>
      <c r="R990" s="35">
        <v>0.12328767123287675</v>
      </c>
      <c r="S990" s="35">
        <v>3.1972241227719347</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318</v>
      </c>
      <c r="B991" s="5" t="s">
        <v>136</v>
      </c>
      <c r="C991" s="34">
        <v>44180</v>
      </c>
      <c r="D991" s="34">
        <v>44196</v>
      </c>
      <c r="E991" s="35">
        <v>-3.6635593160585227E-2</v>
      </c>
      <c r="F991" s="35">
        <v>0.38231229413019963</v>
      </c>
      <c r="G991" s="35">
        <v>0.24097582795117001</v>
      </c>
      <c r="H991" s="35">
        <v>1.0830647178814434</v>
      </c>
      <c r="I991" s="35">
        <v>0.33634016129032257</v>
      </c>
      <c r="J991" s="35">
        <v>8.1608677419354833E-2</v>
      </c>
      <c r="K991" s="35">
        <v>0</v>
      </c>
      <c r="L991" s="35">
        <v>1.5084185934962517E-2</v>
      </c>
      <c r="M991" s="35">
        <v>0.32390129051748101</v>
      </c>
      <c r="N991" s="35">
        <v>0.36470101811122657</v>
      </c>
      <c r="O991" s="35">
        <v>2.1083544000000003E-2</v>
      </c>
      <c r="P991" s="35">
        <v>0.22807506401869632</v>
      </c>
      <c r="Q991" s="35">
        <v>2.9209307587507644E-2</v>
      </c>
      <c r="R991" s="35">
        <v>0.12328767123287675</v>
      </c>
      <c r="S991" s="35">
        <v>3.1930081669146562</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318</v>
      </c>
      <c r="B992" s="5" t="s">
        <v>136</v>
      </c>
      <c r="C992" s="34">
        <v>44181</v>
      </c>
      <c r="D992" s="34">
        <v>44196</v>
      </c>
      <c r="E992" s="35">
        <v>-3.6635593160585227E-2</v>
      </c>
      <c r="F992" s="35">
        <v>0.38231229413019963</v>
      </c>
      <c r="G992" s="35">
        <v>0.24097582795117001</v>
      </c>
      <c r="H992" s="35">
        <v>1.0830647178814434</v>
      </c>
      <c r="I992" s="35">
        <v>0.33634016129032257</v>
      </c>
      <c r="J992" s="35">
        <v>8.1608677419354833E-2</v>
      </c>
      <c r="K992" s="35">
        <v>0</v>
      </c>
      <c r="L992" s="35">
        <v>1.5084185934962517E-2</v>
      </c>
      <c r="M992" s="35">
        <v>0.32390129051748101</v>
      </c>
      <c r="N992" s="35">
        <v>0.36414050601122655</v>
      </c>
      <c r="O992" s="35">
        <v>1.6277067000000003E-2</v>
      </c>
      <c r="P992" s="35">
        <v>0.22807506401869632</v>
      </c>
      <c r="Q992" s="35">
        <v>2.9199101097240898E-2</v>
      </c>
      <c r="R992" s="35">
        <v>0.12328767123287675</v>
      </c>
      <c r="S992" s="35">
        <v>3.1876309713243893</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318</v>
      </c>
      <c r="B993" s="5" t="s">
        <v>136</v>
      </c>
      <c r="C993" s="34">
        <v>44182</v>
      </c>
      <c r="D993" s="34">
        <v>44196</v>
      </c>
      <c r="E993" s="35">
        <v>-3.6635593160585227E-2</v>
      </c>
      <c r="F993" s="35">
        <v>0.38231229413019963</v>
      </c>
      <c r="G993" s="35">
        <v>0.24097582795117001</v>
      </c>
      <c r="H993" s="35">
        <v>1.0830647178814434</v>
      </c>
      <c r="I993" s="35">
        <v>0.33634016129032257</v>
      </c>
      <c r="J993" s="35">
        <v>8.1608677419354833E-2</v>
      </c>
      <c r="K993" s="35">
        <v>0</v>
      </c>
      <c r="L993" s="35">
        <v>1.5084185934962517E-2</v>
      </c>
      <c r="M993" s="35">
        <v>0.32390129051748101</v>
      </c>
      <c r="N993" s="35">
        <v>0.36525055756122654</v>
      </c>
      <c r="O993" s="35">
        <v>3.6333009000000006E-2</v>
      </c>
      <c r="P993" s="35">
        <v>0.22807506401869632</v>
      </c>
      <c r="Q993" s="35">
        <v>2.9474369510398786E-2</v>
      </c>
      <c r="R993" s="35">
        <v>0.12328767123287675</v>
      </c>
      <c r="S993" s="35">
        <v>3.209072233287547</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318</v>
      </c>
      <c r="B994" s="5" t="s">
        <v>136</v>
      </c>
      <c r="C994" s="34">
        <v>44183</v>
      </c>
      <c r="D994" s="34">
        <v>44196</v>
      </c>
      <c r="E994" s="35">
        <v>-3.6635593160585227E-2</v>
      </c>
      <c r="F994" s="35">
        <v>0.38231229413019963</v>
      </c>
      <c r="G994" s="35">
        <v>0.24097582795117001</v>
      </c>
      <c r="H994" s="35">
        <v>1.0830647178814434</v>
      </c>
      <c r="I994" s="35">
        <v>0.33634016129032257</v>
      </c>
      <c r="J994" s="35">
        <v>8.1608677419354833E-2</v>
      </c>
      <c r="K994" s="35">
        <v>0</v>
      </c>
      <c r="L994" s="35">
        <v>1.5084185934962517E-2</v>
      </c>
      <c r="M994" s="35">
        <v>0.32390129051748101</v>
      </c>
      <c r="N994" s="35">
        <v>0.36630133436122658</v>
      </c>
      <c r="O994" s="35">
        <v>3.6199076000000004E-2</v>
      </c>
      <c r="P994" s="35">
        <v>0.22807506401869632</v>
      </c>
      <c r="Q994" s="35">
        <v>2.9705672991440273E-2</v>
      </c>
      <c r="R994" s="35">
        <v>0.12328767123287675</v>
      </c>
      <c r="S994" s="35">
        <v>3.2102203805685887</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318</v>
      </c>
      <c r="B995" s="5" t="s">
        <v>136</v>
      </c>
      <c r="C995" s="34">
        <v>44184</v>
      </c>
      <c r="D995" s="34">
        <v>44196</v>
      </c>
      <c r="E995" s="35">
        <v>-3.6635593160585227E-2</v>
      </c>
      <c r="F995" s="35">
        <v>0.38231229413019963</v>
      </c>
      <c r="G995" s="35">
        <v>0.24097582795117001</v>
      </c>
      <c r="H995" s="35">
        <v>1.0830647178814434</v>
      </c>
      <c r="I995" s="35">
        <v>0.33634016129032257</v>
      </c>
      <c r="J995" s="35">
        <v>8.1608677419354833E-2</v>
      </c>
      <c r="K995" s="35">
        <v>0</v>
      </c>
      <c r="L995" s="35">
        <v>1.5084185934962517E-2</v>
      </c>
      <c r="M995" s="35">
        <v>0.32390129051748101</v>
      </c>
      <c r="N995" s="35">
        <v>0.36410350466122654</v>
      </c>
      <c r="O995" s="35">
        <v>2.9114130000000002E-2</v>
      </c>
      <c r="P995" s="35">
        <v>0.22807506401869632</v>
      </c>
      <c r="Q995" s="35">
        <v>3.0357371393070209E-2</v>
      </c>
      <c r="R995" s="35">
        <v>0.12328767123287675</v>
      </c>
      <c r="S995" s="35">
        <v>3.2015893032702185</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318</v>
      </c>
      <c r="B996" s="5" t="s">
        <v>136</v>
      </c>
      <c r="C996" s="34">
        <v>44185</v>
      </c>
      <c r="D996" s="34">
        <v>44196</v>
      </c>
      <c r="E996" s="35">
        <v>-3.6635593160585227E-2</v>
      </c>
      <c r="F996" s="35">
        <v>0.38231229413019963</v>
      </c>
      <c r="G996" s="35">
        <v>0.24097582795117001</v>
      </c>
      <c r="H996" s="35">
        <v>1.0830647178814434</v>
      </c>
      <c r="I996" s="35">
        <v>0.33634016129032257</v>
      </c>
      <c r="J996" s="35">
        <v>8.1608677419354833E-2</v>
      </c>
      <c r="K996" s="35">
        <v>0</v>
      </c>
      <c r="L996" s="35">
        <v>1.5084185934962517E-2</v>
      </c>
      <c r="M996" s="35">
        <v>0.32390129051748101</v>
      </c>
      <c r="N996" s="35">
        <v>0.36594938336122651</v>
      </c>
      <c r="O996" s="35">
        <v>2.6732952000000004E-2</v>
      </c>
      <c r="P996" s="35">
        <v>0.22807506401869632</v>
      </c>
      <c r="Q996" s="35">
        <v>3.1762849767592825E-2</v>
      </c>
      <c r="R996" s="35">
        <v>0.12328767123287675</v>
      </c>
      <c r="S996" s="35">
        <v>3.2024594823447412</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319</v>
      </c>
      <c r="B997" s="5" t="s">
        <v>136</v>
      </c>
      <c r="C997" s="34">
        <v>44186</v>
      </c>
      <c r="D997" s="34">
        <v>44196</v>
      </c>
      <c r="E997" s="35">
        <v>-3.6635593160585227E-2</v>
      </c>
      <c r="F997" s="35">
        <v>0.38231229413019963</v>
      </c>
      <c r="G997" s="35">
        <v>0.24097582795117001</v>
      </c>
      <c r="H997" s="35">
        <v>1.0830647178814434</v>
      </c>
      <c r="I997" s="35">
        <v>0.33634016129032257</v>
      </c>
      <c r="J997" s="35">
        <v>8.1608677419354833E-2</v>
      </c>
      <c r="K997" s="35">
        <v>0</v>
      </c>
      <c r="L997" s="35">
        <v>1.5084185934962517E-2</v>
      </c>
      <c r="M997" s="35">
        <v>0.32390129051748101</v>
      </c>
      <c r="N997" s="35">
        <v>0.36405530966122657</v>
      </c>
      <c r="O997" s="35">
        <v>3.0727278E-2</v>
      </c>
      <c r="P997" s="35">
        <v>0.22807506401869632</v>
      </c>
      <c r="Q997" s="35">
        <v>3.3430681173803316E-2</v>
      </c>
      <c r="R997" s="35">
        <v>0.12328767123287675</v>
      </c>
      <c r="S997" s="35">
        <v>3.2062275660509516</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319</v>
      </c>
      <c r="B998" s="5" t="s">
        <v>136</v>
      </c>
      <c r="C998" s="34">
        <v>44187</v>
      </c>
      <c r="D998" s="34">
        <v>44196</v>
      </c>
      <c r="E998" s="35">
        <v>-3.6635593160585227E-2</v>
      </c>
      <c r="F998" s="35">
        <v>0.38231229413019963</v>
      </c>
      <c r="G998" s="35">
        <v>0.24097582795117001</v>
      </c>
      <c r="H998" s="35">
        <v>1.0830647178814434</v>
      </c>
      <c r="I998" s="35">
        <v>0.33634016129032257</v>
      </c>
      <c r="J998" s="35">
        <v>8.1608677419354833E-2</v>
      </c>
      <c r="K998" s="35">
        <v>0</v>
      </c>
      <c r="L998" s="35">
        <v>1.5084185934962517E-2</v>
      </c>
      <c r="M998" s="35">
        <v>0.32390129051748101</v>
      </c>
      <c r="N998" s="35">
        <v>0.36522979461122651</v>
      </c>
      <c r="O998" s="35">
        <v>3.0994452000000006E-2</v>
      </c>
      <c r="P998" s="35">
        <v>0.22807506401869632</v>
      </c>
      <c r="Q998" s="35">
        <v>3.5936865738493355E-2</v>
      </c>
      <c r="R998" s="35">
        <v>0.12328767123287675</v>
      </c>
      <c r="S998" s="35">
        <v>3.2101754095656414</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319</v>
      </c>
      <c r="B999" s="5" t="s">
        <v>136</v>
      </c>
      <c r="C999" s="34">
        <v>44188</v>
      </c>
      <c r="D999" s="34">
        <v>44196</v>
      </c>
      <c r="E999" s="35">
        <v>-3.6635593160585227E-2</v>
      </c>
      <c r="F999" s="35">
        <v>0.38231229413019963</v>
      </c>
      <c r="G999" s="35">
        <v>0.24097582795117001</v>
      </c>
      <c r="H999" s="35">
        <v>1.0830647178814434</v>
      </c>
      <c r="I999" s="35">
        <v>0.33634016129032257</v>
      </c>
      <c r="J999" s="35">
        <v>8.1608677419354833E-2</v>
      </c>
      <c r="K999" s="35">
        <v>0</v>
      </c>
      <c r="L999" s="35">
        <v>1.5084185934962517E-2</v>
      </c>
      <c r="M999" s="35">
        <v>0.32390129051748101</v>
      </c>
      <c r="N999" s="35">
        <v>0.36413409871122654</v>
      </c>
      <c r="O999" s="35">
        <v>3.2595740000000005E-2</v>
      </c>
      <c r="P999" s="35">
        <v>0.22807506401869632</v>
      </c>
      <c r="Q999" s="35">
        <v>3.552933327544365E-2</v>
      </c>
      <c r="R999" s="35">
        <v>0.12328767123287675</v>
      </c>
      <c r="S999" s="35">
        <v>3.2102734692025923</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319</v>
      </c>
      <c r="B1000" s="5" t="s">
        <v>136</v>
      </c>
      <c r="C1000" s="34">
        <v>44189</v>
      </c>
      <c r="D1000" s="34">
        <v>44196</v>
      </c>
      <c r="E1000" s="35">
        <v>-3.6635593160585227E-2</v>
      </c>
      <c r="F1000" s="35">
        <v>0.38231229413019963</v>
      </c>
      <c r="G1000" s="35">
        <v>0.24097582795117001</v>
      </c>
      <c r="H1000" s="35">
        <v>1.0830647178814434</v>
      </c>
      <c r="I1000" s="35">
        <v>0.33634016129032257</v>
      </c>
      <c r="J1000" s="35">
        <v>8.1608677419354833E-2</v>
      </c>
      <c r="K1000" s="35">
        <v>0</v>
      </c>
      <c r="L1000" s="35">
        <v>1.5084185934962517E-2</v>
      </c>
      <c r="M1000" s="35">
        <v>0.32390129051748101</v>
      </c>
      <c r="N1000" s="35">
        <v>0.36364745926122655</v>
      </c>
      <c r="O1000" s="35">
        <v>4.1684777000000006E-2</v>
      </c>
      <c r="P1000" s="35">
        <v>0.22807506401869632</v>
      </c>
      <c r="Q1000" s="35">
        <v>3.6953984975641271E-2</v>
      </c>
      <c r="R1000" s="35">
        <v>0.12328767123287675</v>
      </c>
      <c r="S1000" s="35">
        <v>3.2203005184527895</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319</v>
      </c>
      <c r="B1001" s="5" t="s">
        <v>136</v>
      </c>
      <c r="C1001" s="34">
        <v>44190</v>
      </c>
      <c r="D1001" s="34">
        <v>44196</v>
      </c>
      <c r="E1001" s="35">
        <v>-3.6635593160585227E-2</v>
      </c>
      <c r="F1001" s="35">
        <v>0.38231229413019963</v>
      </c>
      <c r="G1001" s="35">
        <v>0.24097582795117001</v>
      </c>
      <c r="H1001" s="35">
        <v>1.0830647178814434</v>
      </c>
      <c r="I1001" s="35">
        <v>0.33634016129032257</v>
      </c>
      <c r="J1001" s="35">
        <v>8.1608677419354833E-2</v>
      </c>
      <c r="K1001" s="35">
        <v>0</v>
      </c>
      <c r="L1001" s="35">
        <v>1.5084185934962517E-2</v>
      </c>
      <c r="M1001" s="35">
        <v>0.32390129051748101</v>
      </c>
      <c r="N1001" s="35">
        <v>0.36595338941122657</v>
      </c>
      <c r="O1001" s="35">
        <v>4.0813060000000005E-2</v>
      </c>
      <c r="P1001" s="35">
        <v>0.22807506401869632</v>
      </c>
      <c r="Q1001" s="35">
        <v>3.6656826817668312E-2</v>
      </c>
      <c r="R1001" s="35">
        <v>0.12328767123287675</v>
      </c>
      <c r="S1001" s="35">
        <v>3.2214375734448168</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319</v>
      </c>
      <c r="B1002" s="5" t="s">
        <v>136</v>
      </c>
      <c r="C1002" s="34">
        <v>44191</v>
      </c>
      <c r="D1002" s="34">
        <v>44196</v>
      </c>
      <c r="E1002" s="35">
        <v>-3.6635593160585227E-2</v>
      </c>
      <c r="F1002" s="35">
        <v>0.38231229413019963</v>
      </c>
      <c r="G1002" s="35">
        <v>0.24097582795117001</v>
      </c>
      <c r="H1002" s="35">
        <v>1.0830647178814434</v>
      </c>
      <c r="I1002" s="35">
        <v>0.33634016129032257</v>
      </c>
      <c r="J1002" s="35">
        <v>8.1608677419354833E-2</v>
      </c>
      <c r="K1002" s="35">
        <v>0</v>
      </c>
      <c r="L1002" s="35">
        <v>1.5084185934962517E-2</v>
      </c>
      <c r="M1002" s="35">
        <v>0.32390129051748101</v>
      </c>
      <c r="N1002" s="35">
        <v>0.36251914121122653</v>
      </c>
      <c r="O1002" s="35">
        <v>4.0061358000000005E-2</v>
      </c>
      <c r="P1002" s="35">
        <v>0.22807506401869632</v>
      </c>
      <c r="Q1002" s="35">
        <v>3.7284248227148445E-2</v>
      </c>
      <c r="R1002" s="35">
        <v>0.12328767123287675</v>
      </c>
      <c r="S1002" s="35">
        <v>3.2178790446542966</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319</v>
      </c>
      <c r="B1003" s="5" t="s">
        <v>136</v>
      </c>
      <c r="C1003" s="34">
        <v>44192</v>
      </c>
      <c r="D1003" s="34">
        <v>44196</v>
      </c>
      <c r="E1003" s="35">
        <v>-3.6635593160585227E-2</v>
      </c>
      <c r="F1003" s="35">
        <v>0.38231229413019963</v>
      </c>
      <c r="G1003" s="35">
        <v>0.24097582795117001</v>
      </c>
      <c r="H1003" s="35">
        <v>1.0830647178814434</v>
      </c>
      <c r="I1003" s="35">
        <v>0.33634016129032257</v>
      </c>
      <c r="J1003" s="35">
        <v>8.1608677419354833E-2</v>
      </c>
      <c r="K1003" s="35">
        <v>0</v>
      </c>
      <c r="L1003" s="35">
        <v>1.5084185934962517E-2</v>
      </c>
      <c r="M1003" s="35">
        <v>0.32390129051748101</v>
      </c>
      <c r="N1003" s="35">
        <v>0.36139012021122657</v>
      </c>
      <c r="O1003" s="35">
        <v>3.3468903000000001E-2</v>
      </c>
      <c r="P1003" s="35">
        <v>0.22807506401869632</v>
      </c>
      <c r="Q1003" s="35">
        <v>3.9579155569417948E-2</v>
      </c>
      <c r="R1003" s="35">
        <v>0.12328767123287675</v>
      </c>
      <c r="S1003" s="35">
        <v>3.2124524759965665</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320</v>
      </c>
      <c r="B1004" s="5" t="s">
        <v>136</v>
      </c>
      <c r="C1004" s="34">
        <v>44193</v>
      </c>
      <c r="D1004" s="34">
        <v>44196</v>
      </c>
      <c r="E1004" s="35">
        <v>-3.6635593160585227E-2</v>
      </c>
      <c r="F1004" s="35">
        <v>0.38231229413019963</v>
      </c>
      <c r="G1004" s="35">
        <v>0.24097582795117001</v>
      </c>
      <c r="H1004" s="35">
        <v>1.0830647178814434</v>
      </c>
      <c r="I1004" s="35">
        <v>0.33634016129032257</v>
      </c>
      <c r="J1004" s="35">
        <v>8.1608677419354833E-2</v>
      </c>
      <c r="K1004" s="35">
        <v>0</v>
      </c>
      <c r="L1004" s="35">
        <v>1.5084185934962517E-2</v>
      </c>
      <c r="M1004" s="35">
        <v>0.32390129051748101</v>
      </c>
      <c r="N1004" s="35">
        <v>0.36738379406122657</v>
      </c>
      <c r="O1004" s="35">
        <v>2.7307354000000002E-2</v>
      </c>
      <c r="P1004" s="35">
        <v>0.22807506401869632</v>
      </c>
      <c r="Q1004" s="35">
        <v>3.6545275066112277E-2</v>
      </c>
      <c r="R1004" s="35">
        <v>0.12328767123287675</v>
      </c>
      <c r="S1004" s="35">
        <v>3.2092507203432605</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320</v>
      </c>
      <c r="B1005" s="5" t="s">
        <v>136</v>
      </c>
      <c r="C1005" s="34">
        <v>44194</v>
      </c>
      <c r="D1005" s="34">
        <v>44196</v>
      </c>
      <c r="E1005" s="35">
        <v>-3.6635593160585227E-2</v>
      </c>
      <c r="F1005" s="35">
        <v>0.38231229413019963</v>
      </c>
      <c r="G1005" s="35">
        <v>0.24097582795117001</v>
      </c>
      <c r="H1005" s="35">
        <v>1.0830647178814434</v>
      </c>
      <c r="I1005" s="35">
        <v>0.33634016129032257</v>
      </c>
      <c r="J1005" s="35">
        <v>8.1608677419354833E-2</v>
      </c>
      <c r="K1005" s="35">
        <v>0</v>
      </c>
      <c r="L1005" s="35">
        <v>1.5084185934962517E-2</v>
      </c>
      <c r="M1005" s="35">
        <v>0.32390129051748101</v>
      </c>
      <c r="N1005" s="35">
        <v>0.36435109691122658</v>
      </c>
      <c r="O1005" s="35">
        <v>2.7091485000000002E-2</v>
      </c>
      <c r="P1005" s="35">
        <v>0.22807506401869632</v>
      </c>
      <c r="Q1005" s="35">
        <v>3.7731034674754214E-2</v>
      </c>
      <c r="R1005" s="35">
        <v>0.12328767123287675</v>
      </c>
      <c r="S1005" s="35">
        <v>3.2071879138019028</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320</v>
      </c>
      <c r="B1006" s="5" t="s">
        <v>136</v>
      </c>
      <c r="C1006" s="34">
        <v>44195</v>
      </c>
      <c r="D1006" s="34">
        <v>44196</v>
      </c>
      <c r="E1006" s="35">
        <v>-3.6635593160585227E-2</v>
      </c>
      <c r="F1006" s="35">
        <v>0.38231229413019963</v>
      </c>
      <c r="G1006" s="35">
        <v>0.24097582795117001</v>
      </c>
      <c r="H1006" s="35">
        <v>1.0830647178814434</v>
      </c>
      <c r="I1006" s="35">
        <v>0.33634016129032257</v>
      </c>
      <c r="J1006" s="35">
        <v>8.1608677419354833E-2</v>
      </c>
      <c r="K1006" s="35">
        <v>0</v>
      </c>
      <c r="L1006" s="35">
        <v>1.5084185934962517E-2</v>
      </c>
      <c r="M1006" s="35">
        <v>0.32390129051748101</v>
      </c>
      <c r="N1006" s="35">
        <v>0.36321791601122655</v>
      </c>
      <c r="O1006" s="35">
        <v>2.5534053000000001E-2</v>
      </c>
      <c r="P1006" s="35">
        <v>0.22807506401869632</v>
      </c>
      <c r="Q1006" s="35">
        <v>3.1384996755239147E-2</v>
      </c>
      <c r="R1006" s="35">
        <v>0.12328767123287675</v>
      </c>
      <c r="S1006" s="35">
        <v>3.1981512629823876</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320</v>
      </c>
      <c r="B1007" s="5" t="s">
        <v>136</v>
      </c>
      <c r="C1007" s="34">
        <v>44196</v>
      </c>
      <c r="D1007" s="34">
        <v>44196</v>
      </c>
      <c r="E1007" s="35">
        <v>-3.6635593160585227E-2</v>
      </c>
      <c r="F1007" s="35">
        <v>0.38231229413019963</v>
      </c>
      <c r="G1007" s="35">
        <v>0.24097582795117001</v>
      </c>
      <c r="H1007" s="35">
        <v>1.0830647178814434</v>
      </c>
      <c r="I1007" s="35">
        <v>0.33634016129032257</v>
      </c>
      <c r="J1007" s="35">
        <v>8.1608677419354833E-2</v>
      </c>
      <c r="K1007" s="35">
        <v>0</v>
      </c>
      <c r="L1007" s="35">
        <v>1.5084185934962517E-2</v>
      </c>
      <c r="M1007" s="35">
        <v>0.32390129051748101</v>
      </c>
      <c r="N1007" s="35">
        <v>0.36457949021122654</v>
      </c>
      <c r="O1007" s="35">
        <v>3.4596139000000005E-2</v>
      </c>
      <c r="P1007" s="35">
        <v>0.22807506401869632</v>
      </c>
      <c r="Q1007" s="35">
        <v>3.5632739163700716E-2</v>
      </c>
      <c r="R1007" s="35">
        <v>0.12328767123287675</v>
      </c>
      <c r="S1007" s="35">
        <v>3.2128226655908492</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321</v>
      </c>
      <c r="B1008" s="5" t="s">
        <v>126</v>
      </c>
      <c r="C1008" s="34">
        <v>44197</v>
      </c>
      <c r="D1008" s="34">
        <v>44227</v>
      </c>
      <c r="E1008" s="35">
        <v>-1.1218496386391677E-2</v>
      </c>
      <c r="F1008" s="35">
        <v>0.32580273976785595</v>
      </c>
      <c r="G1008" s="35">
        <v>0.24433996216377599</v>
      </c>
      <c r="H1008" s="35">
        <v>0.9277558469137015</v>
      </c>
      <c r="I1008" s="35">
        <v>0.28757083870967742</v>
      </c>
      <c r="J1008" s="35">
        <v>6.9775419354838719E-2</v>
      </c>
      <c r="K1008" s="35">
        <v>0</v>
      </c>
      <c r="L1008" s="35">
        <v>2.0768205283883418E-2</v>
      </c>
      <c r="M1008" s="35">
        <v>0.332166147303943</v>
      </c>
      <c r="N1008" s="35">
        <v>0.35195290054142658</v>
      </c>
      <c r="O1008" s="35">
        <v>4.2189061000000007E-2</v>
      </c>
      <c r="P1008" s="35">
        <v>0.22602114729058578</v>
      </c>
      <c r="Q1008" s="35">
        <v>-1.8105058778314097E-2</v>
      </c>
      <c r="R1008" s="35">
        <v>0.12218294299602291</v>
      </c>
      <c r="S1008" s="35">
        <v>2.9212016561610059</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321</v>
      </c>
      <c r="B1009" s="5" t="s">
        <v>126</v>
      </c>
      <c r="C1009" s="34">
        <v>44198</v>
      </c>
      <c r="D1009" s="34">
        <v>44227</v>
      </c>
      <c r="E1009" s="35">
        <v>-1.1218496386391677E-2</v>
      </c>
      <c r="F1009" s="35">
        <v>0.32580273976785595</v>
      </c>
      <c r="G1009" s="35">
        <v>0.24433996216377599</v>
      </c>
      <c r="H1009" s="35">
        <v>0.9277558469137015</v>
      </c>
      <c r="I1009" s="35">
        <v>0.28757083870967742</v>
      </c>
      <c r="J1009" s="35">
        <v>6.9775419354838719E-2</v>
      </c>
      <c r="K1009" s="35">
        <v>0</v>
      </c>
      <c r="L1009" s="35">
        <v>2.0768205283883418E-2</v>
      </c>
      <c r="M1009" s="35">
        <v>0.332166147303943</v>
      </c>
      <c r="N1009" s="35">
        <v>0.36376942884142655</v>
      </c>
      <c r="O1009" s="35">
        <v>4.2486520999999999E-2</v>
      </c>
      <c r="P1009" s="35">
        <v>0.22602114729058578</v>
      </c>
      <c r="Q1009" s="35">
        <v>-1.9444838912553102E-2</v>
      </c>
      <c r="R1009" s="35">
        <v>0.12218294299602291</v>
      </c>
      <c r="S1009" s="35">
        <v>2.9319758643267662</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321</v>
      </c>
      <c r="B1010" s="5" t="s">
        <v>126</v>
      </c>
      <c r="C1010" s="34">
        <v>44199</v>
      </c>
      <c r="D1010" s="34">
        <v>44227</v>
      </c>
      <c r="E1010" s="35">
        <v>-1.1218496386391677E-2</v>
      </c>
      <c r="F1010" s="35">
        <v>0.32580273976785595</v>
      </c>
      <c r="G1010" s="35">
        <v>0.24433996216377599</v>
      </c>
      <c r="H1010" s="35">
        <v>0.9277558469137015</v>
      </c>
      <c r="I1010" s="35">
        <v>0.28757083870967742</v>
      </c>
      <c r="J1010" s="35">
        <v>6.9775419354838719E-2</v>
      </c>
      <c r="K1010" s="35">
        <v>0</v>
      </c>
      <c r="L1010" s="35">
        <v>2.0768205283883418E-2</v>
      </c>
      <c r="M1010" s="35">
        <v>0.332166147303943</v>
      </c>
      <c r="N1010" s="35">
        <v>0.35813271589142659</v>
      </c>
      <c r="O1010" s="35">
        <v>3.2274686000000004E-2</v>
      </c>
      <c r="P1010" s="35">
        <v>0.22602114729058578</v>
      </c>
      <c r="Q1010" s="35">
        <v>-1.2583797422644798E-2</v>
      </c>
      <c r="R1010" s="35">
        <v>0.12218294299602291</v>
      </c>
      <c r="S1010" s="35">
        <v>2.9229883578666751</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322</v>
      </c>
      <c r="B1011" s="5" t="s">
        <v>126</v>
      </c>
      <c r="C1011" s="34">
        <v>44200</v>
      </c>
      <c r="D1011" s="34">
        <v>44227</v>
      </c>
      <c r="E1011" s="35">
        <v>-1.1218496386391677E-2</v>
      </c>
      <c r="F1011" s="35">
        <v>0.32580273976785595</v>
      </c>
      <c r="G1011" s="35">
        <v>0.24433996216377599</v>
      </c>
      <c r="H1011" s="35">
        <v>0.9277558469137015</v>
      </c>
      <c r="I1011" s="35">
        <v>0.28757083870967742</v>
      </c>
      <c r="J1011" s="35">
        <v>6.9775419354838719E-2</v>
      </c>
      <c r="K1011" s="35">
        <v>0</v>
      </c>
      <c r="L1011" s="35">
        <v>2.0768205283883418E-2</v>
      </c>
      <c r="M1011" s="35">
        <v>0.332166147303943</v>
      </c>
      <c r="N1011" s="35">
        <v>0.35491470514142653</v>
      </c>
      <c r="O1011" s="35">
        <v>3.4450866000000004E-2</v>
      </c>
      <c r="P1011" s="35">
        <v>0.22602114729058578</v>
      </c>
      <c r="Q1011" s="35">
        <v>-1.6327049484887012E-2</v>
      </c>
      <c r="R1011" s="35">
        <v>0.12218294299602291</v>
      </c>
      <c r="S1011" s="35">
        <v>2.9182032750544327</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322</v>
      </c>
      <c r="B1012" s="5" t="s">
        <v>126</v>
      </c>
      <c r="C1012" s="34">
        <v>44201</v>
      </c>
      <c r="D1012" s="34">
        <v>44227</v>
      </c>
      <c r="E1012" s="35">
        <v>-1.1218496386391677E-2</v>
      </c>
      <c r="F1012" s="35">
        <v>0.32580273976785595</v>
      </c>
      <c r="G1012" s="35">
        <v>0.24433996216377599</v>
      </c>
      <c r="H1012" s="35">
        <v>0.9277558469137015</v>
      </c>
      <c r="I1012" s="35">
        <v>0.28757083870967742</v>
      </c>
      <c r="J1012" s="35">
        <v>6.9775419354838719E-2</v>
      </c>
      <c r="K1012" s="35">
        <v>0</v>
      </c>
      <c r="L1012" s="35">
        <v>2.0768205283883418E-2</v>
      </c>
      <c r="M1012" s="35">
        <v>0.332166147303943</v>
      </c>
      <c r="N1012" s="35">
        <v>0.35973348179142656</v>
      </c>
      <c r="O1012" s="35">
        <v>3.0307896000000001E-2</v>
      </c>
      <c r="P1012" s="35">
        <v>0.22602114729058578</v>
      </c>
      <c r="Q1012" s="35">
        <v>-1.6910103540463149E-2</v>
      </c>
      <c r="R1012" s="35">
        <v>0.12218294299602291</v>
      </c>
      <c r="S1012" s="35">
        <v>2.9182960276488568</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322</v>
      </c>
      <c r="B1013" s="5" t="s">
        <v>126</v>
      </c>
      <c r="C1013" s="34">
        <v>44202</v>
      </c>
      <c r="D1013" s="34">
        <v>44227</v>
      </c>
      <c r="E1013" s="35">
        <v>-1.1218496386391677E-2</v>
      </c>
      <c r="F1013" s="35">
        <v>0.32580273976785595</v>
      </c>
      <c r="G1013" s="35">
        <v>0.24433996216377599</v>
      </c>
      <c r="H1013" s="35">
        <v>0.9277558469137015</v>
      </c>
      <c r="I1013" s="35">
        <v>0.28757083870967742</v>
      </c>
      <c r="J1013" s="35">
        <v>6.9775419354838719E-2</v>
      </c>
      <c r="K1013" s="35">
        <v>0</v>
      </c>
      <c r="L1013" s="35">
        <v>2.0768205283883418E-2</v>
      </c>
      <c r="M1013" s="35">
        <v>0.332166147303943</v>
      </c>
      <c r="N1013" s="35">
        <v>0.35765380294142657</v>
      </c>
      <c r="O1013" s="35">
        <v>3.2520276000000001E-2</v>
      </c>
      <c r="P1013" s="35">
        <v>0.22602114729058578</v>
      </c>
      <c r="Q1013" s="35">
        <v>-1.1388803564597001E-2</v>
      </c>
      <c r="R1013" s="35">
        <v>0.12218294299602291</v>
      </c>
      <c r="S1013" s="35">
        <v>2.9239500287747231</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322</v>
      </c>
      <c r="B1014" s="5" t="s">
        <v>126</v>
      </c>
      <c r="C1014" s="34">
        <v>44203</v>
      </c>
      <c r="D1014" s="34">
        <v>44227</v>
      </c>
      <c r="E1014" s="35">
        <v>-1.1218496386391677E-2</v>
      </c>
      <c r="F1014" s="35">
        <v>0.32580273976785595</v>
      </c>
      <c r="G1014" s="35">
        <v>0.24433996216377599</v>
      </c>
      <c r="H1014" s="35">
        <v>0.9277558469137015</v>
      </c>
      <c r="I1014" s="35">
        <v>0.28757083870967742</v>
      </c>
      <c r="J1014" s="35">
        <v>6.9775419354838719E-2</v>
      </c>
      <c r="K1014" s="35">
        <v>0</v>
      </c>
      <c r="L1014" s="35">
        <v>2.0768205283883418E-2</v>
      </c>
      <c r="M1014" s="35">
        <v>0.332166147303943</v>
      </c>
      <c r="N1014" s="35">
        <v>0.35725336454142653</v>
      </c>
      <c r="O1014" s="35">
        <v>2.4098076000000003E-2</v>
      </c>
      <c r="P1014" s="35">
        <v>0.22602114729058578</v>
      </c>
      <c r="Q1014" s="35">
        <v>-1.6064714023726775E-2</v>
      </c>
      <c r="R1014" s="35">
        <v>0.12218294299602291</v>
      </c>
      <c r="S1014" s="35">
        <v>2.9104514799155927</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322</v>
      </c>
      <c r="B1015" s="5" t="s">
        <v>126</v>
      </c>
      <c r="C1015" s="34">
        <v>44204</v>
      </c>
      <c r="D1015" s="34">
        <v>44227</v>
      </c>
      <c r="E1015" s="35">
        <v>-1.1218496386391677E-2</v>
      </c>
      <c r="F1015" s="35">
        <v>0.32580273976785595</v>
      </c>
      <c r="G1015" s="35">
        <v>0.24433996216377599</v>
      </c>
      <c r="H1015" s="35">
        <v>0.9277558469137015</v>
      </c>
      <c r="I1015" s="35">
        <v>0.28757083870967742</v>
      </c>
      <c r="J1015" s="35">
        <v>6.9775419354838719E-2</v>
      </c>
      <c r="K1015" s="35">
        <v>0</v>
      </c>
      <c r="L1015" s="35">
        <v>2.0768205283883418E-2</v>
      </c>
      <c r="M1015" s="35">
        <v>0.332166147303943</v>
      </c>
      <c r="N1015" s="35">
        <v>0.35975562429142655</v>
      </c>
      <c r="O1015" s="35">
        <v>2.8984418999999997E-2</v>
      </c>
      <c r="P1015" s="35">
        <v>0.22602114729058578</v>
      </c>
      <c r="Q1015" s="35">
        <v>-2.2074076738901514E-2</v>
      </c>
      <c r="R1015" s="35">
        <v>0.12218294299602291</v>
      </c>
      <c r="S1015" s="35">
        <v>2.9118307199504181</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322</v>
      </c>
      <c r="B1016" s="5" t="s">
        <v>126</v>
      </c>
      <c r="C1016" s="34">
        <v>44205</v>
      </c>
      <c r="D1016" s="34">
        <v>44227</v>
      </c>
      <c r="E1016" s="35">
        <v>-1.1218496386391677E-2</v>
      </c>
      <c r="F1016" s="35">
        <v>0.32580273976785595</v>
      </c>
      <c r="G1016" s="35">
        <v>0.24433996216377599</v>
      </c>
      <c r="H1016" s="35">
        <v>0.9277558469137015</v>
      </c>
      <c r="I1016" s="35">
        <v>0.28757083870967742</v>
      </c>
      <c r="J1016" s="35">
        <v>6.9775419354838719E-2</v>
      </c>
      <c r="K1016" s="35">
        <v>0</v>
      </c>
      <c r="L1016" s="35">
        <v>2.0768205283883418E-2</v>
      </c>
      <c r="M1016" s="35">
        <v>0.332166147303943</v>
      </c>
      <c r="N1016" s="35">
        <v>0.35803572239142656</v>
      </c>
      <c r="O1016" s="35">
        <v>2.0857185E-2</v>
      </c>
      <c r="P1016" s="35">
        <v>0.22602114729058578</v>
      </c>
      <c r="Q1016" s="35">
        <v>-1.6423824008568601E-2</v>
      </c>
      <c r="R1016" s="35">
        <v>0.12218294299602291</v>
      </c>
      <c r="S1016" s="35">
        <v>2.907633836780751</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322</v>
      </c>
      <c r="B1017" s="5" t="s">
        <v>126</v>
      </c>
      <c r="C1017" s="34">
        <v>44206</v>
      </c>
      <c r="D1017" s="34">
        <v>44227</v>
      </c>
      <c r="E1017" s="35">
        <v>-1.1218496386391677E-2</v>
      </c>
      <c r="F1017" s="35">
        <v>0.32580273976785595</v>
      </c>
      <c r="G1017" s="35">
        <v>0.24433996216377599</v>
      </c>
      <c r="H1017" s="35">
        <v>0.9277558469137015</v>
      </c>
      <c r="I1017" s="35">
        <v>0.28757083870967742</v>
      </c>
      <c r="J1017" s="35">
        <v>6.9775419354838719E-2</v>
      </c>
      <c r="K1017" s="35">
        <v>0</v>
      </c>
      <c r="L1017" s="35">
        <v>2.0768205283883418E-2</v>
      </c>
      <c r="M1017" s="35">
        <v>0.332166147303943</v>
      </c>
      <c r="N1017" s="35">
        <v>0.35817755084142655</v>
      </c>
      <c r="O1017" s="35">
        <v>2.6908983000000001E-2</v>
      </c>
      <c r="P1017" s="35">
        <v>0.22602114729058578</v>
      </c>
      <c r="Q1017" s="35">
        <v>-1.812629674876088E-2</v>
      </c>
      <c r="R1017" s="35">
        <v>0.12218294299602291</v>
      </c>
      <c r="S1017" s="35">
        <v>2.9121249904905593</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323</v>
      </c>
      <c r="B1018" s="5" t="s">
        <v>126</v>
      </c>
      <c r="C1018" s="34">
        <v>44207</v>
      </c>
      <c r="D1018" s="34">
        <v>44227</v>
      </c>
      <c r="E1018" s="35">
        <v>-1.1218496386391677E-2</v>
      </c>
      <c r="F1018" s="35">
        <v>0.32580273976785595</v>
      </c>
      <c r="G1018" s="35">
        <v>0.24433996216377599</v>
      </c>
      <c r="H1018" s="35">
        <v>0.9277558469137015</v>
      </c>
      <c r="I1018" s="35">
        <v>0.28757083870967742</v>
      </c>
      <c r="J1018" s="35">
        <v>6.9775419354838719E-2</v>
      </c>
      <c r="K1018" s="35">
        <v>0</v>
      </c>
      <c r="L1018" s="35">
        <v>2.0768205283883418E-2</v>
      </c>
      <c r="M1018" s="35">
        <v>0.332166147303943</v>
      </c>
      <c r="N1018" s="35">
        <v>0.35890746794142658</v>
      </c>
      <c r="O1018" s="35">
        <v>3.0081492000000001E-2</v>
      </c>
      <c r="P1018" s="35">
        <v>0.22602114729058578</v>
      </c>
      <c r="Q1018" s="35">
        <v>-1.424714826290756E-2</v>
      </c>
      <c r="R1018" s="35">
        <v>0.12218294299602291</v>
      </c>
      <c r="S1018" s="35">
        <v>2.9199065650764124</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323</v>
      </c>
      <c r="B1019" s="5" t="s">
        <v>126</v>
      </c>
      <c r="C1019" s="34">
        <v>44208</v>
      </c>
      <c r="D1019" s="34">
        <v>44227</v>
      </c>
      <c r="E1019" s="35">
        <v>-1.1218496386391677E-2</v>
      </c>
      <c r="F1019" s="35">
        <v>0.32580273976785595</v>
      </c>
      <c r="G1019" s="35">
        <v>0.24433996216377599</v>
      </c>
      <c r="H1019" s="35">
        <v>0.9277558469137015</v>
      </c>
      <c r="I1019" s="35">
        <v>0.28757083870967742</v>
      </c>
      <c r="J1019" s="35">
        <v>6.9775419354838719E-2</v>
      </c>
      <c r="K1019" s="35">
        <v>0</v>
      </c>
      <c r="L1019" s="35">
        <v>2.0768205283883418E-2</v>
      </c>
      <c r="M1019" s="35">
        <v>0.332166147303943</v>
      </c>
      <c r="N1019" s="35">
        <v>0.35780351344142658</v>
      </c>
      <c r="O1019" s="35">
        <v>2.9450700000000003E-2</v>
      </c>
      <c r="P1019" s="35">
        <v>0.22602114729058578</v>
      </c>
      <c r="Q1019" s="35">
        <v>-1.4393842982721783E-2</v>
      </c>
      <c r="R1019" s="35">
        <v>0.12218294299602291</v>
      </c>
      <c r="S1019" s="35">
        <v>2.9180251238565975</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323</v>
      </c>
      <c r="B1020" s="5" t="s">
        <v>126</v>
      </c>
      <c r="C1020" s="34">
        <v>44209</v>
      </c>
      <c r="D1020" s="34">
        <v>44227</v>
      </c>
      <c r="E1020" s="35">
        <v>-1.1218496386391677E-2</v>
      </c>
      <c r="F1020" s="35">
        <v>0.32580273976785595</v>
      </c>
      <c r="G1020" s="35">
        <v>0.24433996216377599</v>
      </c>
      <c r="H1020" s="35">
        <v>0.9277558469137015</v>
      </c>
      <c r="I1020" s="35">
        <v>0.28757083870967742</v>
      </c>
      <c r="J1020" s="35">
        <v>6.9775419354838719E-2</v>
      </c>
      <c r="K1020" s="35">
        <v>0</v>
      </c>
      <c r="L1020" s="35">
        <v>2.0768205283883418E-2</v>
      </c>
      <c r="M1020" s="35">
        <v>0.332166147303943</v>
      </c>
      <c r="N1020" s="35">
        <v>0.35797359504142656</v>
      </c>
      <c r="O1020" s="35">
        <v>2.8490382000000002E-2</v>
      </c>
      <c r="P1020" s="35">
        <v>0.22602114729058578</v>
      </c>
      <c r="Q1020" s="35">
        <v>-1.5460387118919332E-2</v>
      </c>
      <c r="R1020" s="35">
        <v>0.12218294299602291</v>
      </c>
      <c r="S1020" s="35">
        <v>2.9161683433204009</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323</v>
      </c>
      <c r="B1021" s="5" t="s">
        <v>126</v>
      </c>
      <c r="C1021" s="34">
        <v>44210</v>
      </c>
      <c r="D1021" s="34">
        <v>44227</v>
      </c>
      <c r="E1021" s="35">
        <v>-1.1218496386391677E-2</v>
      </c>
      <c r="F1021" s="35">
        <v>0.32580273976785595</v>
      </c>
      <c r="G1021" s="35">
        <v>0.24433996216377599</v>
      </c>
      <c r="H1021" s="35">
        <v>0.9277558469137015</v>
      </c>
      <c r="I1021" s="35">
        <v>0.28757083870967742</v>
      </c>
      <c r="J1021" s="35">
        <v>6.9775419354838719E-2</v>
      </c>
      <c r="K1021" s="35">
        <v>0</v>
      </c>
      <c r="L1021" s="35">
        <v>2.0768205283883418E-2</v>
      </c>
      <c r="M1021" s="35">
        <v>0.332166147303943</v>
      </c>
      <c r="N1021" s="35">
        <v>0.35894371024142657</v>
      </c>
      <c r="O1021" s="35">
        <v>2.9782557000000001E-2</v>
      </c>
      <c r="P1021" s="35">
        <v>0.22602114729058578</v>
      </c>
      <c r="Q1021" s="35">
        <v>-1.731984239438128E-2</v>
      </c>
      <c r="R1021" s="35">
        <v>0.12218294299602291</v>
      </c>
      <c r="S1021" s="35">
        <v>2.9165711782449382</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323</v>
      </c>
      <c r="B1022" s="5" t="s">
        <v>126</v>
      </c>
      <c r="C1022" s="34">
        <v>44211</v>
      </c>
      <c r="D1022" s="34">
        <v>44227</v>
      </c>
      <c r="E1022" s="35">
        <v>-1.1218496386391677E-2</v>
      </c>
      <c r="F1022" s="35">
        <v>0.32580273976785595</v>
      </c>
      <c r="G1022" s="35">
        <v>0.24433996216377599</v>
      </c>
      <c r="H1022" s="35">
        <v>0.9277558469137015</v>
      </c>
      <c r="I1022" s="35">
        <v>0.28757083870967742</v>
      </c>
      <c r="J1022" s="35">
        <v>6.9775419354838719E-2</v>
      </c>
      <c r="K1022" s="35">
        <v>0</v>
      </c>
      <c r="L1022" s="35">
        <v>2.0768205283883418E-2</v>
      </c>
      <c r="M1022" s="35">
        <v>0.332166147303943</v>
      </c>
      <c r="N1022" s="35">
        <v>0.35782632404142656</v>
      </c>
      <c r="O1022" s="35">
        <v>3.5053226999999999E-2</v>
      </c>
      <c r="P1022" s="35">
        <v>0.22602114729058578</v>
      </c>
      <c r="Q1022" s="35">
        <v>-1.9446766849787692E-2</v>
      </c>
      <c r="R1022" s="35">
        <v>0.12218294299602291</v>
      </c>
      <c r="S1022" s="35">
        <v>2.9185975375895321</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323</v>
      </c>
      <c r="B1023" s="5" t="s">
        <v>126</v>
      </c>
      <c r="C1023" s="34">
        <v>44212</v>
      </c>
      <c r="D1023" s="34">
        <v>44227</v>
      </c>
      <c r="E1023" s="35">
        <v>-1.1218496386391677E-2</v>
      </c>
      <c r="F1023" s="35">
        <v>0.32580273976785595</v>
      </c>
      <c r="G1023" s="35">
        <v>0.24433996216377599</v>
      </c>
      <c r="H1023" s="35">
        <v>0.9277558469137015</v>
      </c>
      <c r="I1023" s="35">
        <v>0.28757083870967742</v>
      </c>
      <c r="J1023" s="35">
        <v>6.9775419354838719E-2</v>
      </c>
      <c r="K1023" s="35">
        <v>0</v>
      </c>
      <c r="L1023" s="35">
        <v>2.0768205283883418E-2</v>
      </c>
      <c r="M1023" s="35">
        <v>0.332166147303943</v>
      </c>
      <c r="N1023" s="35">
        <v>0.35829958024142655</v>
      </c>
      <c r="O1023" s="35">
        <v>2.7477693000000001E-2</v>
      </c>
      <c r="P1023" s="35">
        <v>0.22602114729058578</v>
      </c>
      <c r="Q1023" s="35">
        <v>-1.8264135716308489E-2</v>
      </c>
      <c r="R1023" s="35">
        <v>0.12218294299602291</v>
      </c>
      <c r="S1023" s="35">
        <v>2.9126778909230109</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323</v>
      </c>
      <c r="B1024" s="5" t="s">
        <v>126</v>
      </c>
      <c r="C1024" s="34">
        <v>44213</v>
      </c>
      <c r="D1024" s="34">
        <v>44227</v>
      </c>
      <c r="E1024" s="35">
        <v>-1.1218496386391677E-2</v>
      </c>
      <c r="F1024" s="35">
        <v>0.32580273976785595</v>
      </c>
      <c r="G1024" s="35">
        <v>0.24433996216377599</v>
      </c>
      <c r="H1024" s="35">
        <v>0.9277558469137015</v>
      </c>
      <c r="I1024" s="35">
        <v>0.28757083870967742</v>
      </c>
      <c r="J1024" s="35">
        <v>6.9775419354838719E-2</v>
      </c>
      <c r="K1024" s="35">
        <v>0</v>
      </c>
      <c r="L1024" s="35">
        <v>2.0768205283883418E-2</v>
      </c>
      <c r="M1024" s="35">
        <v>0.332166147303943</v>
      </c>
      <c r="N1024" s="35">
        <v>0.35730207209142656</v>
      </c>
      <c r="O1024" s="35">
        <v>2.6649838999999998E-2</v>
      </c>
      <c r="P1024" s="35">
        <v>0.22602114729058578</v>
      </c>
      <c r="Q1024" s="35">
        <v>-1.7656753844248103E-2</v>
      </c>
      <c r="R1024" s="35">
        <v>0.12218294299602291</v>
      </c>
      <c r="S1024" s="35">
        <v>2.9114599106450716</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324</v>
      </c>
      <c r="B1025" s="5" t="s">
        <v>126</v>
      </c>
      <c r="C1025" s="34">
        <v>44214</v>
      </c>
      <c r="D1025" s="34">
        <v>44227</v>
      </c>
      <c r="E1025" s="35">
        <v>-1.1218496386391677E-2</v>
      </c>
      <c r="F1025" s="35">
        <v>0.32580273976785595</v>
      </c>
      <c r="G1025" s="35">
        <v>0.24433996216377599</v>
      </c>
      <c r="H1025" s="35">
        <v>0.9277558469137015</v>
      </c>
      <c r="I1025" s="35">
        <v>0.28757083870967742</v>
      </c>
      <c r="J1025" s="35">
        <v>6.9775419354838719E-2</v>
      </c>
      <c r="K1025" s="35">
        <v>0</v>
      </c>
      <c r="L1025" s="35">
        <v>2.0768205283883418E-2</v>
      </c>
      <c r="M1025" s="35">
        <v>0.332166147303943</v>
      </c>
      <c r="N1025" s="35">
        <v>0.35781174059142656</v>
      </c>
      <c r="O1025" s="35">
        <v>2.1773646000000001E-2</v>
      </c>
      <c r="P1025" s="35">
        <v>0.22602114729058578</v>
      </c>
      <c r="Q1025" s="35">
        <v>-2.226145413039134E-2</v>
      </c>
      <c r="R1025" s="35">
        <v>0.12218294299602291</v>
      </c>
      <c r="S1025" s="35">
        <v>2.9024886858589287</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324</v>
      </c>
      <c r="B1026" s="5" t="s">
        <v>126</v>
      </c>
      <c r="C1026" s="34">
        <v>44215</v>
      </c>
      <c r="D1026" s="34">
        <v>44227</v>
      </c>
      <c r="E1026" s="35">
        <v>-1.1218496386391677E-2</v>
      </c>
      <c r="F1026" s="35">
        <v>0.32580273976785595</v>
      </c>
      <c r="G1026" s="35">
        <v>0.24433996216377599</v>
      </c>
      <c r="H1026" s="35">
        <v>0.9277558469137015</v>
      </c>
      <c r="I1026" s="35">
        <v>0.28757083870967742</v>
      </c>
      <c r="J1026" s="35">
        <v>6.9775419354838719E-2</v>
      </c>
      <c r="K1026" s="35">
        <v>0</v>
      </c>
      <c r="L1026" s="35">
        <v>2.0768205283883418E-2</v>
      </c>
      <c r="M1026" s="35">
        <v>0.332166147303943</v>
      </c>
      <c r="N1026" s="35">
        <v>0.35807107899142654</v>
      </c>
      <c r="O1026" s="35">
        <v>2.1668283000000003E-2</v>
      </c>
      <c r="P1026" s="35">
        <v>0.22602114729058578</v>
      </c>
      <c r="Q1026" s="35">
        <v>-2.1950412298407041E-2</v>
      </c>
      <c r="R1026" s="35">
        <v>0.12218294299602291</v>
      </c>
      <c r="S1026" s="35">
        <v>2.9029537030909127</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324</v>
      </c>
      <c r="B1027" s="5" t="s">
        <v>126</v>
      </c>
      <c r="C1027" s="34">
        <v>44216</v>
      </c>
      <c r="D1027" s="34">
        <v>44227</v>
      </c>
      <c r="E1027" s="35">
        <v>-1.1218496386391677E-2</v>
      </c>
      <c r="F1027" s="35">
        <v>0.32580273976785595</v>
      </c>
      <c r="G1027" s="35">
        <v>0.24433996216377599</v>
      </c>
      <c r="H1027" s="35">
        <v>0.9277558469137015</v>
      </c>
      <c r="I1027" s="35">
        <v>0.28757083870967742</v>
      </c>
      <c r="J1027" s="35">
        <v>6.9775419354838719E-2</v>
      </c>
      <c r="K1027" s="35">
        <v>0</v>
      </c>
      <c r="L1027" s="35">
        <v>2.0768205283883418E-2</v>
      </c>
      <c r="M1027" s="35">
        <v>0.332166147303943</v>
      </c>
      <c r="N1027" s="35">
        <v>0.35822353244142657</v>
      </c>
      <c r="O1027" s="35">
        <v>3.0042351000000002E-2</v>
      </c>
      <c r="P1027" s="35">
        <v>0.22602114729058578</v>
      </c>
      <c r="Q1027" s="35">
        <v>-2.1471408778703707E-2</v>
      </c>
      <c r="R1027" s="35">
        <v>0.12218294299602291</v>
      </c>
      <c r="S1027" s="35">
        <v>2.9119592280606161</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324</v>
      </c>
      <c r="B1028" s="5" t="s">
        <v>126</v>
      </c>
      <c r="C1028" s="34">
        <v>44217</v>
      </c>
      <c r="D1028" s="34">
        <v>44227</v>
      </c>
      <c r="E1028" s="35">
        <v>-1.1218496386391677E-2</v>
      </c>
      <c r="F1028" s="35">
        <v>0.32580273976785595</v>
      </c>
      <c r="G1028" s="35">
        <v>0.24433996216377599</v>
      </c>
      <c r="H1028" s="35">
        <v>0.9277558469137015</v>
      </c>
      <c r="I1028" s="35">
        <v>0.28757083870967742</v>
      </c>
      <c r="J1028" s="35">
        <v>6.9775419354838719E-2</v>
      </c>
      <c r="K1028" s="35">
        <v>0</v>
      </c>
      <c r="L1028" s="35">
        <v>2.0768205283883418E-2</v>
      </c>
      <c r="M1028" s="35">
        <v>0.332166147303943</v>
      </c>
      <c r="N1028" s="35">
        <v>0.35761991514142655</v>
      </c>
      <c r="O1028" s="35">
        <v>2.5354890000000005E-2</v>
      </c>
      <c r="P1028" s="35">
        <v>0.22602114729058578</v>
      </c>
      <c r="Q1028" s="35">
        <v>-1.7594097209580932E-2</v>
      </c>
      <c r="R1028" s="35">
        <v>0.12218294299602291</v>
      </c>
      <c r="S1028" s="35">
        <v>2.9105454613297392</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324</v>
      </c>
      <c r="B1029" s="5" t="s">
        <v>126</v>
      </c>
      <c r="C1029" s="34">
        <v>44218</v>
      </c>
      <c r="D1029" s="34">
        <v>44227</v>
      </c>
      <c r="E1029" s="35">
        <v>-1.1218496386391677E-2</v>
      </c>
      <c r="F1029" s="35">
        <v>0.32580273976785595</v>
      </c>
      <c r="G1029" s="35">
        <v>0.24433996216377599</v>
      </c>
      <c r="H1029" s="35">
        <v>0.9277558469137015</v>
      </c>
      <c r="I1029" s="35">
        <v>0.28757083870967742</v>
      </c>
      <c r="J1029" s="35">
        <v>6.9775419354838719E-2</v>
      </c>
      <c r="K1029" s="35">
        <v>0</v>
      </c>
      <c r="L1029" s="35">
        <v>2.0768205283883418E-2</v>
      </c>
      <c r="M1029" s="35">
        <v>0.332166147303943</v>
      </c>
      <c r="N1029" s="35">
        <v>0.36031758394142654</v>
      </c>
      <c r="O1029" s="35">
        <v>3.1244274000000002E-2</v>
      </c>
      <c r="P1029" s="35">
        <v>0.22602114729058578</v>
      </c>
      <c r="Q1029" s="35">
        <v>-2.1552526180215335E-2</v>
      </c>
      <c r="R1029" s="35">
        <v>0.12218294299602291</v>
      </c>
      <c r="S1029" s="35">
        <v>2.9151740851591046</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324</v>
      </c>
      <c r="B1030" s="5" t="s">
        <v>126</v>
      </c>
      <c r="C1030" s="34">
        <v>44219</v>
      </c>
      <c r="D1030" s="34">
        <v>44227</v>
      </c>
      <c r="E1030" s="35">
        <v>-1.1218496386391677E-2</v>
      </c>
      <c r="F1030" s="35">
        <v>0.32580273976785595</v>
      </c>
      <c r="G1030" s="35">
        <v>0.24433996216377599</v>
      </c>
      <c r="H1030" s="35">
        <v>0.9277558469137015</v>
      </c>
      <c r="I1030" s="35">
        <v>0.28757083870967742</v>
      </c>
      <c r="J1030" s="35">
        <v>6.9775419354838719E-2</v>
      </c>
      <c r="K1030" s="35">
        <v>0</v>
      </c>
      <c r="L1030" s="35">
        <v>2.0768205283883418E-2</v>
      </c>
      <c r="M1030" s="35">
        <v>0.332166147303943</v>
      </c>
      <c r="N1030" s="35">
        <v>0.36024897874142658</v>
      </c>
      <c r="O1030" s="35">
        <v>2.3753034000000003E-2</v>
      </c>
      <c r="P1030" s="35">
        <v>0.22602114729058578</v>
      </c>
      <c r="Q1030" s="35">
        <v>-1.6211522825705586E-2</v>
      </c>
      <c r="R1030" s="35">
        <v>0.12218294299602291</v>
      </c>
      <c r="S1030" s="35">
        <v>2.9129552433136139</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324</v>
      </c>
      <c r="B1031" s="5" t="s">
        <v>126</v>
      </c>
      <c r="C1031" s="34">
        <v>44220</v>
      </c>
      <c r="D1031" s="34">
        <v>44227</v>
      </c>
      <c r="E1031" s="35">
        <v>-1.1218496386391677E-2</v>
      </c>
      <c r="F1031" s="35">
        <v>0.32580273976785595</v>
      </c>
      <c r="G1031" s="35">
        <v>0.24433996216377599</v>
      </c>
      <c r="H1031" s="35">
        <v>0.9277558469137015</v>
      </c>
      <c r="I1031" s="35">
        <v>0.28757083870967742</v>
      </c>
      <c r="J1031" s="35">
        <v>6.9775419354838719E-2</v>
      </c>
      <c r="K1031" s="35">
        <v>0</v>
      </c>
      <c r="L1031" s="35">
        <v>2.0768205283883418E-2</v>
      </c>
      <c r="M1031" s="35">
        <v>0.332166147303943</v>
      </c>
      <c r="N1031" s="35">
        <v>0.35737358174142653</v>
      </c>
      <c r="O1031" s="35">
        <v>1.1303937E-2</v>
      </c>
      <c r="P1031" s="35">
        <v>0.22602114729058578</v>
      </c>
      <c r="Q1031" s="35">
        <v>-1.4313079841187664E-2</v>
      </c>
      <c r="R1031" s="35">
        <v>0.12218294299602291</v>
      </c>
      <c r="S1031" s="35">
        <v>2.8995291922981323</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325</v>
      </c>
      <c r="B1032" s="5" t="s">
        <v>126</v>
      </c>
      <c r="C1032" s="34">
        <v>44221</v>
      </c>
      <c r="D1032" s="34">
        <v>44227</v>
      </c>
      <c r="E1032" s="35">
        <v>-1.1218496386391677E-2</v>
      </c>
      <c r="F1032" s="35">
        <v>0.32580273976785595</v>
      </c>
      <c r="G1032" s="35">
        <v>0.24433996216377599</v>
      </c>
      <c r="H1032" s="35">
        <v>0.9277558469137015</v>
      </c>
      <c r="I1032" s="35">
        <v>0.28757083870967742</v>
      </c>
      <c r="J1032" s="35">
        <v>6.9775419354838719E-2</v>
      </c>
      <c r="K1032" s="35">
        <v>0</v>
      </c>
      <c r="L1032" s="35">
        <v>2.0768205283883418E-2</v>
      </c>
      <c r="M1032" s="35">
        <v>0.332166147303943</v>
      </c>
      <c r="N1032" s="35">
        <v>0.35456748014142658</v>
      </c>
      <c r="O1032" s="35">
        <v>1.8950733000000001E-2</v>
      </c>
      <c r="P1032" s="35">
        <v>0.22602114729058578</v>
      </c>
      <c r="Q1032" s="35">
        <v>-2.0200772130922053E-2</v>
      </c>
      <c r="R1032" s="35">
        <v>0.12218294299602291</v>
      </c>
      <c r="S1032" s="35">
        <v>2.8984821944083978</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325</v>
      </c>
      <c r="B1033" s="5" t="s">
        <v>126</v>
      </c>
      <c r="C1033" s="34">
        <v>44222</v>
      </c>
      <c r="D1033" s="34">
        <v>44227</v>
      </c>
      <c r="E1033" s="35">
        <v>-1.1218496386391677E-2</v>
      </c>
      <c r="F1033" s="35">
        <v>0.32580273976785595</v>
      </c>
      <c r="G1033" s="35">
        <v>0.24433996216377599</v>
      </c>
      <c r="H1033" s="35">
        <v>0.9277558469137015</v>
      </c>
      <c r="I1033" s="35">
        <v>0.28757083870967742</v>
      </c>
      <c r="J1033" s="35">
        <v>6.9775419354838719E-2</v>
      </c>
      <c r="K1033" s="35">
        <v>0</v>
      </c>
      <c r="L1033" s="35">
        <v>2.0768205283883418E-2</v>
      </c>
      <c r="M1033" s="35">
        <v>0.332166147303943</v>
      </c>
      <c r="N1033" s="35">
        <v>0.35784356204142653</v>
      </c>
      <c r="O1033" s="35">
        <v>1.8884043E-2</v>
      </c>
      <c r="P1033" s="35">
        <v>0.22602114729058578</v>
      </c>
      <c r="Q1033" s="35">
        <v>-1.6810205405482285E-2</v>
      </c>
      <c r="R1033" s="35">
        <v>0.12218294299602291</v>
      </c>
      <c r="S1033" s="35">
        <v>2.9050821530338373</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325</v>
      </c>
      <c r="B1034" s="5" t="s">
        <v>126</v>
      </c>
      <c r="C1034" s="34">
        <v>44223</v>
      </c>
      <c r="D1034" s="34">
        <v>44227</v>
      </c>
      <c r="E1034" s="35">
        <v>-1.1218496386391677E-2</v>
      </c>
      <c r="F1034" s="35">
        <v>0.32580273976785595</v>
      </c>
      <c r="G1034" s="35">
        <v>0.24433996216377599</v>
      </c>
      <c r="H1034" s="35">
        <v>0.9277558469137015</v>
      </c>
      <c r="I1034" s="35">
        <v>0.28757083870967742</v>
      </c>
      <c r="J1034" s="35">
        <v>6.9775419354838719E-2</v>
      </c>
      <c r="K1034" s="35">
        <v>0</v>
      </c>
      <c r="L1034" s="35">
        <v>2.0768205283883418E-2</v>
      </c>
      <c r="M1034" s="35">
        <v>0.332166147303943</v>
      </c>
      <c r="N1034" s="35">
        <v>0.35796420509142657</v>
      </c>
      <c r="O1034" s="35">
        <v>1.8376668000000002E-2</v>
      </c>
      <c r="P1034" s="35">
        <v>0.22602114729058578</v>
      </c>
      <c r="Q1034" s="35">
        <v>-1.544615242831676E-2</v>
      </c>
      <c r="R1034" s="35">
        <v>0.12218294299602291</v>
      </c>
      <c r="S1034" s="35">
        <v>2.9060594740610028</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325</v>
      </c>
      <c r="B1035" s="5" t="s">
        <v>126</v>
      </c>
      <c r="C1035" s="34">
        <v>44224</v>
      </c>
      <c r="D1035" s="34">
        <v>44227</v>
      </c>
      <c r="E1035" s="35">
        <v>-1.1218496386391677E-2</v>
      </c>
      <c r="F1035" s="35">
        <v>0.32580273976785595</v>
      </c>
      <c r="G1035" s="35">
        <v>0.24433996216377599</v>
      </c>
      <c r="H1035" s="35">
        <v>0.9277558469137015</v>
      </c>
      <c r="I1035" s="35">
        <v>0.28757083870967742</v>
      </c>
      <c r="J1035" s="35">
        <v>6.9775419354838719E-2</v>
      </c>
      <c r="K1035" s="35">
        <v>0</v>
      </c>
      <c r="L1035" s="35">
        <v>2.0768205283883418E-2</v>
      </c>
      <c r="M1035" s="35">
        <v>0.332166147303943</v>
      </c>
      <c r="N1035" s="35">
        <v>0.36017363219142656</v>
      </c>
      <c r="O1035" s="35">
        <v>2.3640390000000004E-2</v>
      </c>
      <c r="P1035" s="35">
        <v>0.22602114729058578</v>
      </c>
      <c r="Q1035" s="35">
        <v>-2.0355997396726857E-2</v>
      </c>
      <c r="R1035" s="35">
        <v>0.12218294299602291</v>
      </c>
      <c r="S1035" s="35">
        <v>2.9086227781925929</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325</v>
      </c>
      <c r="B1036" s="5" t="s">
        <v>126</v>
      </c>
      <c r="C1036" s="34">
        <v>44225</v>
      </c>
      <c r="D1036" s="34">
        <v>44227</v>
      </c>
      <c r="E1036" s="35">
        <v>-1.1218496386391677E-2</v>
      </c>
      <c r="F1036" s="35">
        <v>0.32580273976785595</v>
      </c>
      <c r="G1036" s="35">
        <v>0.24433996216377599</v>
      </c>
      <c r="H1036" s="35">
        <v>0.9277558469137015</v>
      </c>
      <c r="I1036" s="35">
        <v>0.28757083870967742</v>
      </c>
      <c r="J1036" s="35">
        <v>6.9775419354838719E-2</v>
      </c>
      <c r="K1036" s="35">
        <v>0</v>
      </c>
      <c r="L1036" s="35">
        <v>2.0768205283883418E-2</v>
      </c>
      <c r="M1036" s="35">
        <v>0.332166147303943</v>
      </c>
      <c r="N1036" s="35">
        <v>0.35895899239142659</v>
      </c>
      <c r="O1036" s="35">
        <v>3.9600969999999999E-2</v>
      </c>
      <c r="P1036" s="35">
        <v>0.22602114729058578</v>
      </c>
      <c r="Q1036" s="35">
        <v>-2.0047140877462968E-2</v>
      </c>
      <c r="R1036" s="35">
        <v>0.12218294299602291</v>
      </c>
      <c r="S1036" s="35">
        <v>2.9236775749118569</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325</v>
      </c>
      <c r="B1037" s="5" t="s">
        <v>126</v>
      </c>
      <c r="C1037" s="34">
        <v>44226</v>
      </c>
      <c r="D1037" s="34">
        <v>44227</v>
      </c>
      <c r="E1037" s="35">
        <v>-1.1218496386391677E-2</v>
      </c>
      <c r="F1037" s="35">
        <v>0.32580273976785595</v>
      </c>
      <c r="G1037" s="35">
        <v>0.24433996216377599</v>
      </c>
      <c r="H1037" s="35">
        <v>0.9277558469137015</v>
      </c>
      <c r="I1037" s="35">
        <v>0.28757083870967742</v>
      </c>
      <c r="J1037" s="35">
        <v>6.9775419354838719E-2</v>
      </c>
      <c r="K1037" s="35">
        <v>0</v>
      </c>
      <c r="L1037" s="35">
        <v>2.0768205283883418E-2</v>
      </c>
      <c r="M1037" s="35">
        <v>0.332166147303943</v>
      </c>
      <c r="N1037" s="35">
        <v>0.35910642659142655</v>
      </c>
      <c r="O1037" s="35">
        <v>2.8145042000000002E-2</v>
      </c>
      <c r="P1037" s="35">
        <v>0.22602114729058578</v>
      </c>
      <c r="Q1037" s="35">
        <v>-2.0723640173291466E-2</v>
      </c>
      <c r="R1037" s="35">
        <v>0.12218294299602291</v>
      </c>
      <c r="S1037" s="35">
        <v>2.9116925818160277</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325</v>
      </c>
      <c r="B1038" s="5" t="s">
        <v>126</v>
      </c>
      <c r="C1038" s="34">
        <v>44227</v>
      </c>
      <c r="D1038" s="34">
        <v>44227</v>
      </c>
      <c r="E1038" s="35">
        <v>-1.1218496386391677E-2</v>
      </c>
      <c r="F1038" s="35">
        <v>0.32580273976785595</v>
      </c>
      <c r="G1038" s="35">
        <v>0.24433996216377599</v>
      </c>
      <c r="H1038" s="35">
        <v>0.9277558469137015</v>
      </c>
      <c r="I1038" s="35">
        <v>0.28757083870967742</v>
      </c>
      <c r="J1038" s="35">
        <v>6.9775419354838719E-2</v>
      </c>
      <c r="K1038" s="35">
        <v>0</v>
      </c>
      <c r="L1038" s="35">
        <v>2.0768205283883418E-2</v>
      </c>
      <c r="M1038" s="35">
        <v>0.332166147303943</v>
      </c>
      <c r="N1038" s="35">
        <v>0.35636987709142653</v>
      </c>
      <c r="O1038" s="35">
        <v>1.6768035000000001E-2</v>
      </c>
      <c r="P1038" s="35">
        <v>0.22602114729058578</v>
      </c>
      <c r="Q1038" s="35">
        <v>-1.6851751979699899E-2</v>
      </c>
      <c r="R1038" s="35">
        <v>0.12218294299602291</v>
      </c>
      <c r="S1038" s="35">
        <v>2.90145091350962</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326</v>
      </c>
      <c r="B1039" s="5" t="s">
        <v>127</v>
      </c>
      <c r="C1039" s="34">
        <v>44228</v>
      </c>
      <c r="D1039" s="34">
        <v>44255</v>
      </c>
      <c r="E1039" s="35">
        <v>6.1235291162227604E-2</v>
      </c>
      <c r="F1039" s="35">
        <v>0.46215475743454526</v>
      </c>
      <c r="G1039" s="35">
        <v>0.232802442869145</v>
      </c>
      <c r="H1039" s="35">
        <v>1.2831073778607855</v>
      </c>
      <c r="I1039" s="35">
        <v>0.26965202093596058</v>
      </c>
      <c r="J1039" s="35">
        <v>6.5427655172413807E-2</v>
      </c>
      <c r="K1039" s="35">
        <v>0</v>
      </c>
      <c r="L1039" s="35">
        <v>4.258251100704857E-3</v>
      </c>
      <c r="M1039" s="35">
        <v>0.31116460063201601</v>
      </c>
      <c r="N1039" s="35">
        <v>0.37371284277755101</v>
      </c>
      <c r="O1039" s="35">
        <v>3.1747703000000002E-2</v>
      </c>
      <c r="P1039" s="35">
        <v>0.20368114404819698</v>
      </c>
      <c r="Q1039" s="35">
        <v>8.03521233949029E-2</v>
      </c>
      <c r="R1039" s="35">
        <v>0.13542074363992179</v>
      </c>
      <c r="S1039" s="35">
        <v>3.5147169540283714</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326</v>
      </c>
      <c r="B1040" s="5" t="s">
        <v>127</v>
      </c>
      <c r="C1040" s="34">
        <v>44229</v>
      </c>
      <c r="D1040" s="34">
        <v>44255</v>
      </c>
      <c r="E1040" s="35">
        <v>6.1235291162227604E-2</v>
      </c>
      <c r="F1040" s="35">
        <v>0.46215475743454526</v>
      </c>
      <c r="G1040" s="35">
        <v>0.232802442869145</v>
      </c>
      <c r="H1040" s="35">
        <v>1.2831073778607855</v>
      </c>
      <c r="I1040" s="35">
        <v>0.26965202093596058</v>
      </c>
      <c r="J1040" s="35">
        <v>6.5427655172413807E-2</v>
      </c>
      <c r="K1040" s="35">
        <v>0</v>
      </c>
      <c r="L1040" s="35">
        <v>4.258251100704857E-3</v>
      </c>
      <c r="M1040" s="35">
        <v>0.31116460063201601</v>
      </c>
      <c r="N1040" s="35">
        <v>0.37371284277755101</v>
      </c>
      <c r="O1040" s="35">
        <v>2.8653822000000002E-2</v>
      </c>
      <c r="P1040" s="35">
        <v>0.20368114404819698</v>
      </c>
      <c r="Q1040" s="35">
        <v>8.6758240759223518E-2</v>
      </c>
      <c r="R1040" s="35">
        <v>0.13542074363992179</v>
      </c>
      <c r="S1040" s="35">
        <v>3.5180291903926917</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326</v>
      </c>
      <c r="B1041" s="5" t="s">
        <v>127</v>
      </c>
      <c r="C1041" s="34">
        <v>44230</v>
      </c>
      <c r="D1041" s="34">
        <v>44255</v>
      </c>
      <c r="E1041" s="35">
        <v>6.1235291162227604E-2</v>
      </c>
      <c r="F1041" s="35">
        <v>0.46215475743454526</v>
      </c>
      <c r="G1041" s="35">
        <v>0.232802442869145</v>
      </c>
      <c r="H1041" s="35">
        <v>1.2831073778607855</v>
      </c>
      <c r="I1041" s="35">
        <v>0.26965202093596058</v>
      </c>
      <c r="J1041" s="35">
        <v>6.5427655172413807E-2</v>
      </c>
      <c r="K1041" s="35">
        <v>0</v>
      </c>
      <c r="L1041" s="35">
        <v>4.258251100704857E-3</v>
      </c>
      <c r="M1041" s="35">
        <v>0.31116460063201601</v>
      </c>
      <c r="N1041" s="35">
        <v>0.37371284277755101</v>
      </c>
      <c r="O1041" s="35">
        <v>3.0848220000000003E-2</v>
      </c>
      <c r="P1041" s="35">
        <v>0.20368114404819698</v>
      </c>
      <c r="Q1041" s="35">
        <v>8.2421498287969797E-2</v>
      </c>
      <c r="R1041" s="35">
        <v>0.13542074363992179</v>
      </c>
      <c r="S1041" s="35">
        <v>3.5158868459214383</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326</v>
      </c>
      <c r="B1042" s="5" t="s">
        <v>127</v>
      </c>
      <c r="C1042" s="34">
        <v>44231</v>
      </c>
      <c r="D1042" s="34">
        <v>44255</v>
      </c>
      <c r="E1042" s="35">
        <v>6.1235291162227604E-2</v>
      </c>
      <c r="F1042" s="35">
        <v>0.46215475743454526</v>
      </c>
      <c r="G1042" s="35">
        <v>0.232802442869145</v>
      </c>
      <c r="H1042" s="35">
        <v>1.2831073778607855</v>
      </c>
      <c r="I1042" s="35">
        <v>0.26965202093596058</v>
      </c>
      <c r="J1042" s="35">
        <v>6.5427655172413807E-2</v>
      </c>
      <c r="K1042" s="35">
        <v>0</v>
      </c>
      <c r="L1042" s="35">
        <v>4.258251100704857E-3</v>
      </c>
      <c r="M1042" s="35">
        <v>0.31116460063201601</v>
      </c>
      <c r="N1042" s="35">
        <v>0.37371284277755101</v>
      </c>
      <c r="O1042" s="35">
        <v>4.187130700000001E-2</v>
      </c>
      <c r="P1042" s="35">
        <v>0.20368114404819698</v>
      </c>
      <c r="Q1042" s="35">
        <v>7.9246927320023378E-2</v>
      </c>
      <c r="R1042" s="35">
        <v>0.13542074363992179</v>
      </c>
      <c r="S1042" s="35">
        <v>3.5237353619534919</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326</v>
      </c>
      <c r="B1043" s="5" t="s">
        <v>127</v>
      </c>
      <c r="C1043" s="34">
        <v>44232</v>
      </c>
      <c r="D1043" s="34">
        <v>44255</v>
      </c>
      <c r="E1043" s="35">
        <v>6.1235291162227604E-2</v>
      </c>
      <c r="F1043" s="35">
        <v>0.46215475743454526</v>
      </c>
      <c r="G1043" s="35">
        <v>0.232802442869145</v>
      </c>
      <c r="H1043" s="35">
        <v>1.2831073778607855</v>
      </c>
      <c r="I1043" s="35">
        <v>0.26965202093596058</v>
      </c>
      <c r="J1043" s="35">
        <v>6.5427655172413807E-2</v>
      </c>
      <c r="K1043" s="35">
        <v>0</v>
      </c>
      <c r="L1043" s="35">
        <v>4.258251100704857E-3</v>
      </c>
      <c r="M1043" s="35">
        <v>0.31116460063201601</v>
      </c>
      <c r="N1043" s="35">
        <v>0.37371284277755101</v>
      </c>
      <c r="O1043" s="35">
        <v>2.6511660000000006E-2</v>
      </c>
      <c r="P1043" s="35">
        <v>0.20368114404819698</v>
      </c>
      <c r="Q1043" s="35">
        <v>7.7358352385606552E-2</v>
      </c>
      <c r="R1043" s="35">
        <v>0.13542074363992179</v>
      </c>
      <c r="S1043" s="35">
        <v>3.5064871400190754</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326</v>
      </c>
      <c r="B1044" s="5" t="s">
        <v>127</v>
      </c>
      <c r="C1044" s="34">
        <v>44233</v>
      </c>
      <c r="D1044" s="34">
        <v>44255</v>
      </c>
      <c r="E1044" s="35">
        <v>6.1235291162227604E-2</v>
      </c>
      <c r="F1044" s="35">
        <v>0.46215475743454526</v>
      </c>
      <c r="G1044" s="35">
        <v>0.232802442869145</v>
      </c>
      <c r="H1044" s="35">
        <v>1.2831073778607855</v>
      </c>
      <c r="I1044" s="35">
        <v>0.26965202093596058</v>
      </c>
      <c r="J1044" s="35">
        <v>6.5427655172413807E-2</v>
      </c>
      <c r="K1044" s="35">
        <v>0</v>
      </c>
      <c r="L1044" s="35">
        <v>4.258251100704857E-3</v>
      </c>
      <c r="M1044" s="35">
        <v>0.31116460063201601</v>
      </c>
      <c r="N1044" s="35">
        <v>0.37371284277755101</v>
      </c>
      <c r="O1044" s="35">
        <v>3.0653807000000005E-2</v>
      </c>
      <c r="P1044" s="35">
        <v>0.20368114404819698</v>
      </c>
      <c r="Q1044" s="35">
        <v>7.9007674551919593E-2</v>
      </c>
      <c r="R1044" s="35">
        <v>0.13542074363992179</v>
      </c>
      <c r="S1044" s="35">
        <v>3.5122786091853881</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326</v>
      </c>
      <c r="B1045" s="5" t="s">
        <v>127</v>
      </c>
      <c r="C1045" s="34">
        <v>44234</v>
      </c>
      <c r="D1045" s="34">
        <v>44255</v>
      </c>
      <c r="E1045" s="35">
        <v>6.1235291162227604E-2</v>
      </c>
      <c r="F1045" s="35">
        <v>0.46215475743454526</v>
      </c>
      <c r="G1045" s="35">
        <v>0.232802442869145</v>
      </c>
      <c r="H1045" s="35">
        <v>1.2831073778607855</v>
      </c>
      <c r="I1045" s="35">
        <v>0.26965202093596058</v>
      </c>
      <c r="J1045" s="35">
        <v>6.5427655172413807E-2</v>
      </c>
      <c r="K1045" s="35">
        <v>0</v>
      </c>
      <c r="L1045" s="35">
        <v>4.258251100704857E-3</v>
      </c>
      <c r="M1045" s="35">
        <v>0.31116460063201601</v>
      </c>
      <c r="N1045" s="35">
        <v>0.37371284277755101</v>
      </c>
      <c r="O1045" s="35">
        <v>2.1462921000000003E-2</v>
      </c>
      <c r="P1045" s="35">
        <v>0.20368114404819698</v>
      </c>
      <c r="Q1045" s="35">
        <v>8.0268537452410735E-2</v>
      </c>
      <c r="R1045" s="35">
        <v>0.13542074363992179</v>
      </c>
      <c r="S1045" s="35">
        <v>3.5043485860858792</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327</v>
      </c>
      <c r="B1046" s="5" t="s">
        <v>127</v>
      </c>
      <c r="C1046" s="34">
        <v>44235</v>
      </c>
      <c r="D1046" s="34">
        <v>44255</v>
      </c>
      <c r="E1046" s="35">
        <v>6.1235291162227604E-2</v>
      </c>
      <c r="F1046" s="35">
        <v>0.46215475743454526</v>
      </c>
      <c r="G1046" s="35">
        <v>0.232802442869145</v>
      </c>
      <c r="H1046" s="35">
        <v>1.2831073778607855</v>
      </c>
      <c r="I1046" s="35">
        <v>0.26965202093596058</v>
      </c>
      <c r="J1046" s="35">
        <v>6.5427655172413807E-2</v>
      </c>
      <c r="K1046" s="35">
        <v>0</v>
      </c>
      <c r="L1046" s="35">
        <v>4.258251100704857E-3</v>
      </c>
      <c r="M1046" s="35">
        <v>0.31116460063201601</v>
      </c>
      <c r="N1046" s="35">
        <v>0.37371284277755101</v>
      </c>
      <c r="O1046" s="35">
        <v>2.7180738000000003E-2</v>
      </c>
      <c r="P1046" s="35">
        <v>0.20368114404819698</v>
      </c>
      <c r="Q1046" s="35">
        <v>7.8515957295202124E-2</v>
      </c>
      <c r="R1046" s="35">
        <v>0.13542074363992179</v>
      </c>
      <c r="S1046" s="35">
        <v>3.5083138229286708</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327</v>
      </c>
      <c r="B1047" s="5" t="s">
        <v>127</v>
      </c>
      <c r="C1047" s="34">
        <v>44236</v>
      </c>
      <c r="D1047" s="34">
        <v>44255</v>
      </c>
      <c r="E1047" s="35">
        <v>6.1235291162227604E-2</v>
      </c>
      <c r="F1047" s="35">
        <v>0.46215475743454526</v>
      </c>
      <c r="G1047" s="35">
        <v>0.232802442869145</v>
      </c>
      <c r="H1047" s="35">
        <v>1.2831073778607855</v>
      </c>
      <c r="I1047" s="35">
        <v>0.26965202093596058</v>
      </c>
      <c r="J1047" s="35">
        <v>6.5427655172413807E-2</v>
      </c>
      <c r="K1047" s="35">
        <v>0</v>
      </c>
      <c r="L1047" s="35">
        <v>4.258251100704857E-3</v>
      </c>
      <c r="M1047" s="35">
        <v>0.31116460063201601</v>
      </c>
      <c r="N1047" s="35">
        <v>0.37371284277755101</v>
      </c>
      <c r="O1047" s="35">
        <v>2.7834048000000004E-2</v>
      </c>
      <c r="P1047" s="35">
        <v>0.20368114404819698</v>
      </c>
      <c r="Q1047" s="35">
        <v>8.0937811134829715E-2</v>
      </c>
      <c r="R1047" s="35">
        <v>0.13542074363992179</v>
      </c>
      <c r="S1047" s="35">
        <v>3.5113889867682979</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327</v>
      </c>
      <c r="B1048" s="5" t="s">
        <v>127</v>
      </c>
      <c r="C1048" s="34">
        <v>44237</v>
      </c>
      <c r="D1048" s="34">
        <v>44255</v>
      </c>
      <c r="E1048" s="35">
        <v>6.1235291162227604E-2</v>
      </c>
      <c r="F1048" s="35">
        <v>0.46215475743454526</v>
      </c>
      <c r="G1048" s="35">
        <v>0.232802442869145</v>
      </c>
      <c r="H1048" s="35">
        <v>1.2831073778607855</v>
      </c>
      <c r="I1048" s="35">
        <v>0.26965202093596058</v>
      </c>
      <c r="J1048" s="35">
        <v>6.5427655172413807E-2</v>
      </c>
      <c r="K1048" s="35">
        <v>0</v>
      </c>
      <c r="L1048" s="35">
        <v>4.258251100704857E-3</v>
      </c>
      <c r="M1048" s="35">
        <v>0.31116460063201601</v>
      </c>
      <c r="N1048" s="35">
        <v>0.37371284277755101</v>
      </c>
      <c r="O1048" s="35">
        <v>3.9823581000000004E-2</v>
      </c>
      <c r="P1048" s="35">
        <v>0.20368114404819698</v>
      </c>
      <c r="Q1048" s="35">
        <v>8.2137303094527908E-2</v>
      </c>
      <c r="R1048" s="35">
        <v>0.13542074363992179</v>
      </c>
      <c r="S1048" s="35">
        <v>3.5245780117279963</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327</v>
      </c>
      <c r="B1049" s="5" t="s">
        <v>127</v>
      </c>
      <c r="C1049" s="34">
        <v>44238</v>
      </c>
      <c r="D1049" s="34">
        <v>44255</v>
      </c>
      <c r="E1049" s="35">
        <v>6.1235291162227604E-2</v>
      </c>
      <c r="F1049" s="35">
        <v>0.46215475743454526</v>
      </c>
      <c r="G1049" s="35">
        <v>0.232802442869145</v>
      </c>
      <c r="H1049" s="35">
        <v>1.2831073778607855</v>
      </c>
      <c r="I1049" s="35">
        <v>0.26965202093596058</v>
      </c>
      <c r="J1049" s="35">
        <v>6.5427655172413807E-2</v>
      </c>
      <c r="K1049" s="35">
        <v>0</v>
      </c>
      <c r="L1049" s="35">
        <v>4.258251100704857E-3</v>
      </c>
      <c r="M1049" s="35">
        <v>0.31116460063201601</v>
      </c>
      <c r="N1049" s="35">
        <v>0.37371284277755101</v>
      </c>
      <c r="O1049" s="35">
        <v>2.6338256000000004E-2</v>
      </c>
      <c r="P1049" s="35">
        <v>0.20368114404819698</v>
      </c>
      <c r="Q1049" s="35">
        <v>8.2714798520553356E-2</v>
      </c>
      <c r="R1049" s="35">
        <v>0.13542074363992179</v>
      </c>
      <c r="S1049" s="35">
        <v>3.5116701821540217</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327</v>
      </c>
      <c r="B1050" s="5" t="s">
        <v>127</v>
      </c>
      <c r="C1050" s="34">
        <v>44239</v>
      </c>
      <c r="D1050" s="34">
        <v>44255</v>
      </c>
      <c r="E1050" s="35">
        <v>6.1235291162227604E-2</v>
      </c>
      <c r="F1050" s="35">
        <v>0.46215475743454526</v>
      </c>
      <c r="G1050" s="35">
        <v>0.232802442869145</v>
      </c>
      <c r="H1050" s="35">
        <v>1.2831073778607855</v>
      </c>
      <c r="I1050" s="35">
        <v>0.26965202093596058</v>
      </c>
      <c r="J1050" s="35">
        <v>6.5427655172413807E-2</v>
      </c>
      <c r="K1050" s="35">
        <v>0</v>
      </c>
      <c r="L1050" s="35">
        <v>4.258251100704857E-3</v>
      </c>
      <c r="M1050" s="35">
        <v>0.31116460063201601</v>
      </c>
      <c r="N1050" s="35">
        <v>0.37371284277755101</v>
      </c>
      <c r="O1050" s="35">
        <v>2.3950953000000001E-2</v>
      </c>
      <c r="P1050" s="35">
        <v>0.20368114404819698</v>
      </c>
      <c r="Q1050" s="35">
        <v>8.0335631588414252E-2</v>
      </c>
      <c r="R1050" s="35">
        <v>0.13542074363992179</v>
      </c>
      <c r="S1050" s="35">
        <v>3.5069037122218827</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327</v>
      </c>
      <c r="B1051" s="5" t="s">
        <v>127</v>
      </c>
      <c r="C1051" s="34">
        <v>44240</v>
      </c>
      <c r="D1051" s="34">
        <v>44255</v>
      </c>
      <c r="E1051" s="35">
        <v>6.1235291162227604E-2</v>
      </c>
      <c r="F1051" s="35">
        <v>0.46215475743454526</v>
      </c>
      <c r="G1051" s="35">
        <v>0.232802442869145</v>
      </c>
      <c r="H1051" s="35">
        <v>1.2831073778607855</v>
      </c>
      <c r="I1051" s="35">
        <v>0.26965202093596058</v>
      </c>
      <c r="J1051" s="35">
        <v>6.5427655172413807E-2</v>
      </c>
      <c r="K1051" s="35">
        <v>0</v>
      </c>
      <c r="L1051" s="35">
        <v>4.258251100704857E-3</v>
      </c>
      <c r="M1051" s="35">
        <v>0.31116460063201601</v>
      </c>
      <c r="N1051" s="35">
        <v>0.37371284277755101</v>
      </c>
      <c r="O1051" s="35">
        <v>2.2932324E-2</v>
      </c>
      <c r="P1051" s="35">
        <v>0.20368114404819698</v>
      </c>
      <c r="Q1051" s="35">
        <v>7.9412402126845069E-2</v>
      </c>
      <c r="R1051" s="35">
        <v>0.13542074363992179</v>
      </c>
      <c r="S1051" s="35">
        <v>3.5049618537603138</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327</v>
      </c>
      <c r="B1052" s="5" t="s">
        <v>127</v>
      </c>
      <c r="C1052" s="34">
        <v>44241</v>
      </c>
      <c r="D1052" s="34">
        <v>44255</v>
      </c>
      <c r="E1052" s="35">
        <v>6.1235291162227604E-2</v>
      </c>
      <c r="F1052" s="35">
        <v>0.46215475743454526</v>
      </c>
      <c r="G1052" s="35">
        <v>0.232802442869145</v>
      </c>
      <c r="H1052" s="35">
        <v>1.2831073778607855</v>
      </c>
      <c r="I1052" s="35">
        <v>0.26965202093596058</v>
      </c>
      <c r="J1052" s="35">
        <v>6.5427655172413807E-2</v>
      </c>
      <c r="K1052" s="35">
        <v>0</v>
      </c>
      <c r="L1052" s="35">
        <v>4.258251100704857E-3</v>
      </c>
      <c r="M1052" s="35">
        <v>0.31116460063201601</v>
      </c>
      <c r="N1052" s="35">
        <v>0.37371284277755101</v>
      </c>
      <c r="O1052" s="35">
        <v>2.9102480999999999E-2</v>
      </c>
      <c r="P1052" s="35">
        <v>0.20368114404819698</v>
      </c>
      <c r="Q1052" s="35">
        <v>8.3106991727644186E-2</v>
      </c>
      <c r="R1052" s="35">
        <v>0.13542074363992179</v>
      </c>
      <c r="S1052" s="35">
        <v>3.5148266003611126</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328</v>
      </c>
      <c r="B1053" s="5" t="s">
        <v>127</v>
      </c>
      <c r="C1053" s="34">
        <v>44242</v>
      </c>
      <c r="D1053" s="34">
        <v>44255</v>
      </c>
      <c r="E1053" s="35">
        <v>6.1235291162227604E-2</v>
      </c>
      <c r="F1053" s="35">
        <v>0.46215475743454526</v>
      </c>
      <c r="G1053" s="35">
        <v>0.232802442869145</v>
      </c>
      <c r="H1053" s="35">
        <v>1.2831073778607855</v>
      </c>
      <c r="I1053" s="35">
        <v>0.26965202093596058</v>
      </c>
      <c r="J1053" s="35">
        <v>6.5427655172413807E-2</v>
      </c>
      <c r="K1053" s="35">
        <v>0</v>
      </c>
      <c r="L1053" s="35">
        <v>4.258251100704857E-3</v>
      </c>
      <c r="M1053" s="35">
        <v>0.31116460063201601</v>
      </c>
      <c r="N1053" s="35">
        <v>0.37371284277755101</v>
      </c>
      <c r="O1053" s="35">
        <v>3.0064552000000005E-2</v>
      </c>
      <c r="P1053" s="35">
        <v>0.20368114404819698</v>
      </c>
      <c r="Q1053" s="35">
        <v>7.9782121945923989E-2</v>
      </c>
      <c r="R1053" s="35">
        <v>0.13542074363992179</v>
      </c>
      <c r="S1053" s="35">
        <v>3.5124638015793921</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328</v>
      </c>
      <c r="B1054" s="5" t="s">
        <v>127</v>
      </c>
      <c r="C1054" s="34">
        <v>44243</v>
      </c>
      <c r="D1054" s="34">
        <v>44255</v>
      </c>
      <c r="E1054" s="35">
        <v>6.1235291162227604E-2</v>
      </c>
      <c r="F1054" s="35">
        <v>0.46215475743454526</v>
      </c>
      <c r="G1054" s="35">
        <v>0.232802442869145</v>
      </c>
      <c r="H1054" s="35">
        <v>1.2831073778607855</v>
      </c>
      <c r="I1054" s="35">
        <v>0.26965202093596058</v>
      </c>
      <c r="J1054" s="35">
        <v>6.5427655172413807E-2</v>
      </c>
      <c r="K1054" s="35">
        <v>0</v>
      </c>
      <c r="L1054" s="35">
        <v>4.258251100704857E-3</v>
      </c>
      <c r="M1054" s="35">
        <v>0.31116460063201601</v>
      </c>
      <c r="N1054" s="35">
        <v>0.37371284277755101</v>
      </c>
      <c r="O1054" s="35">
        <v>2.6867277000000002E-2</v>
      </c>
      <c r="P1054" s="35">
        <v>0.20368114404819698</v>
      </c>
      <c r="Q1054" s="35">
        <v>7.8250089652499508E-2</v>
      </c>
      <c r="R1054" s="35">
        <v>0.13542074363992179</v>
      </c>
      <c r="S1054" s="35">
        <v>3.5077344942859678</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328</v>
      </c>
      <c r="B1055" s="5" t="s">
        <v>127</v>
      </c>
      <c r="C1055" s="34">
        <v>44244</v>
      </c>
      <c r="D1055" s="34">
        <v>44255</v>
      </c>
      <c r="E1055" s="35">
        <v>6.1235291162227604E-2</v>
      </c>
      <c r="F1055" s="35">
        <v>0.46215475743454526</v>
      </c>
      <c r="G1055" s="35">
        <v>0.232802442869145</v>
      </c>
      <c r="H1055" s="35">
        <v>1.2831073778607855</v>
      </c>
      <c r="I1055" s="35">
        <v>0.26965202093596058</v>
      </c>
      <c r="J1055" s="35">
        <v>6.5427655172413807E-2</v>
      </c>
      <c r="K1055" s="35">
        <v>0</v>
      </c>
      <c r="L1055" s="35">
        <v>4.258251100704857E-3</v>
      </c>
      <c r="M1055" s="35">
        <v>0.31116460063201601</v>
      </c>
      <c r="N1055" s="35">
        <v>0.37371284277755101</v>
      </c>
      <c r="O1055" s="35">
        <v>3.0201264000000005E-2</v>
      </c>
      <c r="P1055" s="35">
        <v>0.20368114404819698</v>
      </c>
      <c r="Q1055" s="35">
        <v>7.7058893955340976E-2</v>
      </c>
      <c r="R1055" s="35">
        <v>0.13542074363992179</v>
      </c>
      <c r="S1055" s="35">
        <v>3.5098772855888094</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328</v>
      </c>
      <c r="B1056" s="5" t="s">
        <v>127</v>
      </c>
      <c r="C1056" s="34">
        <v>44245</v>
      </c>
      <c r="D1056" s="34">
        <v>44255</v>
      </c>
      <c r="E1056" s="35">
        <v>6.1235291162227604E-2</v>
      </c>
      <c r="F1056" s="35">
        <v>0.46215475743454526</v>
      </c>
      <c r="G1056" s="35">
        <v>0.232802442869145</v>
      </c>
      <c r="H1056" s="35">
        <v>1.2831073778607855</v>
      </c>
      <c r="I1056" s="35">
        <v>0.26965202093596058</v>
      </c>
      <c r="J1056" s="35">
        <v>6.5427655172413807E-2</v>
      </c>
      <c r="K1056" s="35">
        <v>0</v>
      </c>
      <c r="L1056" s="35">
        <v>4.258251100704857E-3</v>
      </c>
      <c r="M1056" s="35">
        <v>0.31116460063201601</v>
      </c>
      <c r="N1056" s="35">
        <v>0.37371284277755101</v>
      </c>
      <c r="O1056" s="35">
        <v>2.1563118000000003E-2</v>
      </c>
      <c r="P1056" s="35">
        <v>0.20368114404819698</v>
      </c>
      <c r="Q1056" s="35">
        <v>8.0544080705059015E-2</v>
      </c>
      <c r="R1056" s="35">
        <v>0.13542074363992179</v>
      </c>
      <c r="S1056" s="35">
        <v>3.5047243263385273</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328</v>
      </c>
      <c r="B1057" s="5" t="s">
        <v>127</v>
      </c>
      <c r="C1057" s="34">
        <v>44246</v>
      </c>
      <c r="D1057" s="34">
        <v>44255</v>
      </c>
      <c r="E1057" s="35">
        <v>6.1235291162227604E-2</v>
      </c>
      <c r="F1057" s="35">
        <v>0.46215475743454526</v>
      </c>
      <c r="G1057" s="35">
        <v>0.232802442869145</v>
      </c>
      <c r="H1057" s="35">
        <v>1.2831073778607855</v>
      </c>
      <c r="I1057" s="35">
        <v>0.26965202093596058</v>
      </c>
      <c r="J1057" s="35">
        <v>6.5427655172413807E-2</v>
      </c>
      <c r="K1057" s="35">
        <v>0</v>
      </c>
      <c r="L1057" s="35">
        <v>4.258251100704857E-3</v>
      </c>
      <c r="M1057" s="35">
        <v>0.31116460063201601</v>
      </c>
      <c r="N1057" s="35">
        <v>0.37371284277755101</v>
      </c>
      <c r="O1057" s="35">
        <v>3.9885219000000006E-2</v>
      </c>
      <c r="P1057" s="35">
        <v>0.20368114404819698</v>
      </c>
      <c r="Q1057" s="35">
        <v>7.7874344152651667E-2</v>
      </c>
      <c r="R1057" s="35">
        <v>0.13542074363992179</v>
      </c>
      <c r="S1057" s="35">
        <v>3.52037669078612</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328</v>
      </c>
      <c r="B1058" s="5" t="s">
        <v>127</v>
      </c>
      <c r="C1058" s="34">
        <v>44247</v>
      </c>
      <c r="D1058" s="34">
        <v>44255</v>
      </c>
      <c r="E1058" s="35">
        <v>6.1235291162227604E-2</v>
      </c>
      <c r="F1058" s="35">
        <v>0.46215475743454526</v>
      </c>
      <c r="G1058" s="35">
        <v>0.232802442869145</v>
      </c>
      <c r="H1058" s="35">
        <v>1.2831073778607855</v>
      </c>
      <c r="I1058" s="35">
        <v>0.26965202093596058</v>
      </c>
      <c r="J1058" s="35">
        <v>6.5427655172413807E-2</v>
      </c>
      <c r="K1058" s="35">
        <v>0</v>
      </c>
      <c r="L1058" s="35">
        <v>4.258251100704857E-3</v>
      </c>
      <c r="M1058" s="35">
        <v>0.31116460063201601</v>
      </c>
      <c r="N1058" s="35">
        <v>0.37371284277755101</v>
      </c>
      <c r="O1058" s="35">
        <v>3.0259309000000002E-2</v>
      </c>
      <c r="P1058" s="35">
        <v>0.20368114404819698</v>
      </c>
      <c r="Q1058" s="35">
        <v>7.7758583540604997E-2</v>
      </c>
      <c r="R1058" s="35">
        <v>0.13542074363992179</v>
      </c>
      <c r="S1058" s="35">
        <v>3.5106350201740733</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328</v>
      </c>
      <c r="B1059" s="5" t="s">
        <v>127</v>
      </c>
      <c r="C1059" s="34">
        <v>44248</v>
      </c>
      <c r="D1059" s="34">
        <v>44255</v>
      </c>
      <c r="E1059" s="35">
        <v>6.1235291162227604E-2</v>
      </c>
      <c r="F1059" s="35">
        <v>0.46215475743454526</v>
      </c>
      <c r="G1059" s="35">
        <v>0.232802442869145</v>
      </c>
      <c r="H1059" s="35">
        <v>1.2831073778607855</v>
      </c>
      <c r="I1059" s="35">
        <v>0.26965202093596058</v>
      </c>
      <c r="J1059" s="35">
        <v>6.5427655172413807E-2</v>
      </c>
      <c r="K1059" s="35">
        <v>0</v>
      </c>
      <c r="L1059" s="35">
        <v>4.258251100704857E-3</v>
      </c>
      <c r="M1059" s="35">
        <v>0.31116460063201601</v>
      </c>
      <c r="N1059" s="35">
        <v>0.37371284277755101</v>
      </c>
      <c r="O1059" s="35">
        <v>3.1445839000000003E-2</v>
      </c>
      <c r="P1059" s="35">
        <v>0.20368114404819698</v>
      </c>
      <c r="Q1059" s="35">
        <v>7.9206348343856703E-2</v>
      </c>
      <c r="R1059" s="35">
        <v>0.13542074363992179</v>
      </c>
      <c r="S1059" s="35">
        <v>3.5132693149773249</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329</v>
      </c>
      <c r="B1060" s="5" t="s">
        <v>127</v>
      </c>
      <c r="C1060" s="34">
        <v>44249</v>
      </c>
      <c r="D1060" s="34">
        <v>44255</v>
      </c>
      <c r="E1060" s="35">
        <v>6.1235291162227604E-2</v>
      </c>
      <c r="F1060" s="35">
        <v>0.46215475743454526</v>
      </c>
      <c r="G1060" s="35">
        <v>0.232802442869145</v>
      </c>
      <c r="H1060" s="35">
        <v>1.2831073778607855</v>
      </c>
      <c r="I1060" s="35">
        <v>0.26965202093596058</v>
      </c>
      <c r="J1060" s="35">
        <v>6.5427655172413807E-2</v>
      </c>
      <c r="K1060" s="35">
        <v>0</v>
      </c>
      <c r="L1060" s="35">
        <v>4.258251100704857E-3</v>
      </c>
      <c r="M1060" s="35">
        <v>0.31116460063201601</v>
      </c>
      <c r="N1060" s="35">
        <v>0.37371284277755101</v>
      </c>
      <c r="O1060" s="35">
        <v>4.9460571000000002E-2</v>
      </c>
      <c r="P1060" s="35">
        <v>0.20368114404819698</v>
      </c>
      <c r="Q1060" s="35">
        <v>8.1005029447480906E-2</v>
      </c>
      <c r="R1060" s="35">
        <v>0.13542074363992179</v>
      </c>
      <c r="S1060" s="35">
        <v>3.5330827280809496</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329</v>
      </c>
      <c r="B1061" s="5" t="s">
        <v>127</v>
      </c>
      <c r="C1061" s="34">
        <v>44250</v>
      </c>
      <c r="D1061" s="34">
        <v>44255</v>
      </c>
      <c r="E1061" s="35">
        <v>6.1235291162227604E-2</v>
      </c>
      <c r="F1061" s="35">
        <v>0.46215475743454526</v>
      </c>
      <c r="G1061" s="35">
        <v>0.232802442869145</v>
      </c>
      <c r="H1061" s="35">
        <v>1.2831073778607855</v>
      </c>
      <c r="I1061" s="35">
        <v>0.26965202093596058</v>
      </c>
      <c r="J1061" s="35">
        <v>6.5427655172413807E-2</v>
      </c>
      <c r="K1061" s="35">
        <v>0</v>
      </c>
      <c r="L1061" s="35">
        <v>4.258251100704857E-3</v>
      </c>
      <c r="M1061" s="35">
        <v>0.31116460063201601</v>
      </c>
      <c r="N1061" s="35">
        <v>0.37371284277755101</v>
      </c>
      <c r="O1061" s="35">
        <v>3.582171E-2</v>
      </c>
      <c r="P1061" s="35">
        <v>0.20368114404819698</v>
      </c>
      <c r="Q1061" s="35">
        <v>8.5492073008342037E-2</v>
      </c>
      <c r="R1061" s="35">
        <v>0.13542074363992179</v>
      </c>
      <c r="S1061" s="35">
        <v>3.5239309106418104</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329</v>
      </c>
      <c r="B1062" s="5" t="s">
        <v>127</v>
      </c>
      <c r="C1062" s="34">
        <v>44251</v>
      </c>
      <c r="D1062" s="34">
        <v>44255</v>
      </c>
      <c r="E1062" s="35">
        <v>6.1235291162227604E-2</v>
      </c>
      <c r="F1062" s="35">
        <v>0.46215475743454526</v>
      </c>
      <c r="G1062" s="35">
        <v>0.232802442869145</v>
      </c>
      <c r="H1062" s="35">
        <v>1.2831073778607855</v>
      </c>
      <c r="I1062" s="35">
        <v>0.26965202093596058</v>
      </c>
      <c r="J1062" s="35">
        <v>6.5427655172413807E-2</v>
      </c>
      <c r="K1062" s="35">
        <v>0</v>
      </c>
      <c r="L1062" s="35">
        <v>4.258251100704857E-3</v>
      </c>
      <c r="M1062" s="35">
        <v>0.31116460063201601</v>
      </c>
      <c r="N1062" s="35">
        <v>0.37371284277755101</v>
      </c>
      <c r="O1062" s="35">
        <v>3.7898846999999999E-2</v>
      </c>
      <c r="P1062" s="35">
        <v>0.20368114404819698</v>
      </c>
      <c r="Q1062" s="35">
        <v>7.7880143386535344E-2</v>
      </c>
      <c r="R1062" s="35">
        <v>0.13542074363992179</v>
      </c>
      <c r="S1062" s="35">
        <v>3.5183961180200041</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329</v>
      </c>
      <c r="B1063" s="5" t="s">
        <v>127</v>
      </c>
      <c r="C1063" s="34">
        <v>44252</v>
      </c>
      <c r="D1063" s="34">
        <v>44255</v>
      </c>
      <c r="E1063" s="35">
        <v>6.1235291162227604E-2</v>
      </c>
      <c r="F1063" s="35">
        <v>0.46215475743454526</v>
      </c>
      <c r="G1063" s="35">
        <v>0.232802442869145</v>
      </c>
      <c r="H1063" s="35">
        <v>1.2831073778607855</v>
      </c>
      <c r="I1063" s="35">
        <v>0.26965202093596058</v>
      </c>
      <c r="J1063" s="35">
        <v>6.5427655172413807E-2</v>
      </c>
      <c r="K1063" s="35">
        <v>0</v>
      </c>
      <c r="L1063" s="35">
        <v>4.258251100704857E-3</v>
      </c>
      <c r="M1063" s="35">
        <v>0.31116460063201601</v>
      </c>
      <c r="N1063" s="35">
        <v>0.37371284277755101</v>
      </c>
      <c r="O1063" s="35">
        <v>3.0984615E-2</v>
      </c>
      <c r="P1063" s="35">
        <v>0.20368114404819698</v>
      </c>
      <c r="Q1063" s="35">
        <v>8.2748742294492111E-2</v>
      </c>
      <c r="R1063" s="35">
        <v>0.13542074363992179</v>
      </c>
      <c r="S1063" s="35">
        <v>3.5163504849279605</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329</v>
      </c>
      <c r="B1064" s="5" t="s">
        <v>127</v>
      </c>
      <c r="C1064" s="34">
        <v>44253</v>
      </c>
      <c r="D1064" s="34">
        <v>44255</v>
      </c>
      <c r="E1064" s="35">
        <v>6.1235291162227604E-2</v>
      </c>
      <c r="F1064" s="35">
        <v>0.46215475743454526</v>
      </c>
      <c r="G1064" s="35">
        <v>0.232802442869145</v>
      </c>
      <c r="H1064" s="35">
        <v>1.2831073778607855</v>
      </c>
      <c r="I1064" s="35">
        <v>0.26965202093596058</v>
      </c>
      <c r="J1064" s="35">
        <v>6.5427655172413807E-2</v>
      </c>
      <c r="K1064" s="35">
        <v>0</v>
      </c>
      <c r="L1064" s="35">
        <v>4.258251100704857E-3</v>
      </c>
      <c r="M1064" s="35">
        <v>0.31116460063201601</v>
      </c>
      <c r="N1064" s="35">
        <v>0.37371284277755101</v>
      </c>
      <c r="O1064" s="35">
        <v>4.3967811000000009E-2</v>
      </c>
      <c r="P1064" s="35">
        <v>0.20368114404819698</v>
      </c>
      <c r="Q1064" s="35">
        <v>7.8984374748855279E-2</v>
      </c>
      <c r="R1064" s="35">
        <v>0.13542074363992179</v>
      </c>
      <c r="S1064" s="35">
        <v>3.5255693133823236</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329</v>
      </c>
      <c r="B1065" s="5" t="s">
        <v>127</v>
      </c>
      <c r="C1065" s="34">
        <v>44254</v>
      </c>
      <c r="D1065" s="34">
        <v>44255</v>
      </c>
      <c r="E1065" s="35">
        <v>6.1235291162227604E-2</v>
      </c>
      <c r="F1065" s="35">
        <v>0.46215475743454526</v>
      </c>
      <c r="G1065" s="35">
        <v>0.232802442869145</v>
      </c>
      <c r="H1065" s="35">
        <v>1.2831073778607855</v>
      </c>
      <c r="I1065" s="35">
        <v>0.26965202093596058</v>
      </c>
      <c r="J1065" s="35">
        <v>6.5427655172413807E-2</v>
      </c>
      <c r="K1065" s="35">
        <v>0</v>
      </c>
      <c r="L1065" s="35">
        <v>4.258251100704857E-3</v>
      </c>
      <c r="M1065" s="35">
        <v>0.31116460063201601</v>
      </c>
      <c r="N1065" s="35">
        <v>0.37371284277755101</v>
      </c>
      <c r="O1065" s="35">
        <v>4.4305838E-2</v>
      </c>
      <c r="P1065" s="35">
        <v>0.20368114404819698</v>
      </c>
      <c r="Q1065" s="35">
        <v>8.086038847435377E-2</v>
      </c>
      <c r="R1065" s="35">
        <v>0.13542074363992179</v>
      </c>
      <c r="S1065" s="35">
        <v>3.5277833541078225</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329</v>
      </c>
      <c r="B1066" s="5" t="s">
        <v>127</v>
      </c>
      <c r="C1066" s="34">
        <v>44255</v>
      </c>
      <c r="D1066" s="34">
        <v>44255</v>
      </c>
      <c r="E1066" s="35">
        <v>6.1235291162227604E-2</v>
      </c>
      <c r="F1066" s="35">
        <v>0.46215475743454526</v>
      </c>
      <c r="G1066" s="35">
        <v>0.232802442869145</v>
      </c>
      <c r="H1066" s="35">
        <v>1.2831073778607855</v>
      </c>
      <c r="I1066" s="35">
        <v>0.26965202093596058</v>
      </c>
      <c r="J1066" s="35">
        <v>6.5427655172413807E-2</v>
      </c>
      <c r="K1066" s="35">
        <v>0</v>
      </c>
      <c r="L1066" s="35">
        <v>4.258251100704857E-3</v>
      </c>
      <c r="M1066" s="35">
        <v>0.31116460063201601</v>
      </c>
      <c r="N1066" s="35">
        <v>0.37371284277755101</v>
      </c>
      <c r="O1066" s="35">
        <v>2.9074664E-2</v>
      </c>
      <c r="P1066" s="35">
        <v>0.20368114404819698</v>
      </c>
      <c r="Q1066" s="35">
        <v>8.1191374297243935E-2</v>
      </c>
      <c r="R1066" s="35">
        <v>0.13542074363992179</v>
      </c>
      <c r="S1066" s="35">
        <v>3.5128831659307123</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330</v>
      </c>
      <c r="B1067" s="5" t="s">
        <v>128</v>
      </c>
      <c r="C1067" s="34">
        <v>44256</v>
      </c>
      <c r="D1067" s="34">
        <v>44286</v>
      </c>
      <c r="E1067" s="35">
        <v>-3.8868359759431384E-2</v>
      </c>
      <c r="F1067" s="35">
        <v>0.44363135885349558</v>
      </c>
      <c r="G1067" s="35">
        <v>0.23868924862466501</v>
      </c>
      <c r="H1067" s="35">
        <v>0.90511198615571653</v>
      </c>
      <c r="I1067" s="35">
        <v>0.26965202093596058</v>
      </c>
      <c r="J1067" s="35">
        <v>6.5427655172413807E-2</v>
      </c>
      <c r="K1067" s="35">
        <v>0</v>
      </c>
      <c r="L1067" s="35">
        <v>7.1981898293272239E-3</v>
      </c>
      <c r="M1067" s="35">
        <v>0.31333680578623901</v>
      </c>
      <c r="N1067" s="35">
        <v>0.36666734705498599</v>
      </c>
      <c r="O1067" s="35">
        <v>3.0204542000000001E-2</v>
      </c>
      <c r="P1067" s="35">
        <v>0.19656750736967465</v>
      </c>
      <c r="Q1067" s="35">
        <v>5.9212436722804185E-2</v>
      </c>
      <c r="R1067" s="35">
        <v>0.12244807777286806</v>
      </c>
      <c r="S1067" s="35">
        <v>2.9792788165187192</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330</v>
      </c>
      <c r="B1068" s="5" t="s">
        <v>128</v>
      </c>
      <c r="C1068" s="34">
        <v>44257</v>
      </c>
      <c r="D1068" s="34">
        <v>44286</v>
      </c>
      <c r="E1068" s="35">
        <v>-3.8868359759431384E-2</v>
      </c>
      <c r="F1068" s="35">
        <v>0.42546619749292208</v>
      </c>
      <c r="G1068" s="35">
        <v>0.23868924862466501</v>
      </c>
      <c r="H1068" s="35">
        <v>1.0962188791717662</v>
      </c>
      <c r="I1068" s="35">
        <v>0.20180409677419356</v>
      </c>
      <c r="J1068" s="35">
        <v>4.8965225806451615E-2</v>
      </c>
      <c r="K1068" s="35">
        <v>0</v>
      </c>
      <c r="L1068" s="35">
        <v>7.1981898293272239E-3</v>
      </c>
      <c r="M1068" s="35">
        <v>0.31333680578623901</v>
      </c>
      <c r="N1068" s="35">
        <v>0.36666734705498599</v>
      </c>
      <c r="O1068" s="35">
        <v>2.6675388000000001E-2</v>
      </c>
      <c r="P1068" s="35">
        <v>0.19656750736967465</v>
      </c>
      <c r="Q1068" s="35">
        <v>7.9059028259233499E-3</v>
      </c>
      <c r="R1068" s="35">
        <v>0.12244807777286806</v>
      </c>
      <c r="S1068" s="35">
        <v>3.0130745067495859</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330</v>
      </c>
      <c r="B1069" s="5" t="s">
        <v>128</v>
      </c>
      <c r="C1069" s="34">
        <v>44258</v>
      </c>
      <c r="D1069" s="34">
        <v>44286</v>
      </c>
      <c r="E1069" s="35">
        <v>-3.8868359759431384E-2</v>
      </c>
      <c r="F1069" s="35">
        <v>0.42546619749292208</v>
      </c>
      <c r="G1069" s="35">
        <v>0.23868924862466501</v>
      </c>
      <c r="H1069" s="35">
        <v>1.0962188791717662</v>
      </c>
      <c r="I1069" s="35">
        <v>0.20180409677419356</v>
      </c>
      <c r="J1069" s="35">
        <v>4.8965225806451615E-2</v>
      </c>
      <c r="K1069" s="35">
        <v>0</v>
      </c>
      <c r="L1069" s="35">
        <v>7.1981898293272239E-3</v>
      </c>
      <c r="M1069" s="35">
        <v>0.31333680578623901</v>
      </c>
      <c r="N1069" s="35">
        <v>0.36666734705498599</v>
      </c>
      <c r="O1069" s="35">
        <v>4.7110466000000004E-2</v>
      </c>
      <c r="P1069" s="35">
        <v>0.19656750736967465</v>
      </c>
      <c r="Q1069" s="35">
        <v>9.6434136399197543E-3</v>
      </c>
      <c r="R1069" s="35">
        <v>0.12244807777286806</v>
      </c>
      <c r="S1069" s="35">
        <v>3.035247095563582</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330</v>
      </c>
      <c r="B1070" s="5" t="s">
        <v>128</v>
      </c>
      <c r="C1070" s="34">
        <v>44259</v>
      </c>
      <c r="D1070" s="34">
        <v>44286</v>
      </c>
      <c r="E1070" s="35">
        <v>-3.8868359759431384E-2</v>
      </c>
      <c r="F1070" s="35">
        <v>0.42546619749292208</v>
      </c>
      <c r="G1070" s="35">
        <v>0.23868924862466501</v>
      </c>
      <c r="H1070" s="35">
        <v>1.0962188791717662</v>
      </c>
      <c r="I1070" s="35">
        <v>0.20180409677419356</v>
      </c>
      <c r="J1070" s="35">
        <v>4.8965225806451615E-2</v>
      </c>
      <c r="K1070" s="35">
        <v>0</v>
      </c>
      <c r="L1070" s="35">
        <v>7.1981898293272239E-3</v>
      </c>
      <c r="M1070" s="35">
        <v>0.31333680578623901</v>
      </c>
      <c r="N1070" s="35">
        <v>0.36666734705498599</v>
      </c>
      <c r="O1070" s="35">
        <v>7.3216001000000003E-2</v>
      </c>
      <c r="P1070" s="35">
        <v>0.19656750736967465</v>
      </c>
      <c r="Q1070" s="35">
        <v>5.1328944539116277E-3</v>
      </c>
      <c r="R1070" s="35">
        <v>0.12244807777286806</v>
      </c>
      <c r="S1070" s="35">
        <v>3.0568421113775739</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330</v>
      </c>
      <c r="B1071" s="5" t="s">
        <v>128</v>
      </c>
      <c r="C1071" s="34">
        <v>44260</v>
      </c>
      <c r="D1071" s="34">
        <v>44286</v>
      </c>
      <c r="E1071" s="35">
        <v>-3.8868359759431384E-2</v>
      </c>
      <c r="F1071" s="35">
        <v>0.42546619749292208</v>
      </c>
      <c r="G1071" s="35">
        <v>0.23868924862466501</v>
      </c>
      <c r="H1071" s="35">
        <v>1.0962188791717662</v>
      </c>
      <c r="I1071" s="35">
        <v>0.20180409677419356</v>
      </c>
      <c r="J1071" s="35">
        <v>4.8965225806451615E-2</v>
      </c>
      <c r="K1071" s="35">
        <v>0</v>
      </c>
      <c r="L1071" s="35">
        <v>7.1981898293272239E-3</v>
      </c>
      <c r="M1071" s="35">
        <v>0.31333680578623901</v>
      </c>
      <c r="N1071" s="35">
        <v>0.36666734705498599</v>
      </c>
      <c r="O1071" s="35">
        <v>3.0013704000000002E-2</v>
      </c>
      <c r="P1071" s="35">
        <v>0.19656750736967465</v>
      </c>
      <c r="Q1071" s="35">
        <v>6.0277882235905645E-3</v>
      </c>
      <c r="R1071" s="35">
        <v>0.12244807777286806</v>
      </c>
      <c r="S1071" s="35">
        <v>3.0145347081472527</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330</v>
      </c>
      <c r="B1072" s="5" t="s">
        <v>128</v>
      </c>
      <c r="C1072" s="34">
        <v>44261</v>
      </c>
      <c r="D1072" s="34">
        <v>44286</v>
      </c>
      <c r="E1072" s="35">
        <v>-3.8868359759431384E-2</v>
      </c>
      <c r="F1072" s="35">
        <v>0.42546619749292208</v>
      </c>
      <c r="G1072" s="35">
        <v>0.23868924862466501</v>
      </c>
      <c r="H1072" s="35">
        <v>1.0962188791717662</v>
      </c>
      <c r="I1072" s="35">
        <v>0.20180409677419356</v>
      </c>
      <c r="J1072" s="35">
        <v>4.8965225806451615E-2</v>
      </c>
      <c r="K1072" s="35">
        <v>0</v>
      </c>
      <c r="L1072" s="35">
        <v>7.1981898293272239E-3</v>
      </c>
      <c r="M1072" s="35">
        <v>0.31333680578623901</v>
      </c>
      <c r="N1072" s="35">
        <v>0.36666734705498599</v>
      </c>
      <c r="O1072" s="35">
        <v>1.9244807999999999E-2</v>
      </c>
      <c r="P1072" s="35">
        <v>0.19656750736967465</v>
      </c>
      <c r="Q1072" s="35">
        <v>7.0826926880194086E-3</v>
      </c>
      <c r="R1072" s="35">
        <v>0.12244807777286806</v>
      </c>
      <c r="S1072" s="35">
        <v>3.0048207166116816</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330</v>
      </c>
      <c r="B1073" s="5" t="s">
        <v>128</v>
      </c>
      <c r="C1073" s="34">
        <v>44262</v>
      </c>
      <c r="D1073" s="34">
        <v>44286</v>
      </c>
      <c r="E1073" s="35">
        <v>-3.8868359759431384E-2</v>
      </c>
      <c r="F1073" s="35">
        <v>0.42546619749292208</v>
      </c>
      <c r="G1073" s="35">
        <v>0.23868924862466501</v>
      </c>
      <c r="H1073" s="35">
        <v>1.0962188791717662</v>
      </c>
      <c r="I1073" s="35">
        <v>0.20180409677419356</v>
      </c>
      <c r="J1073" s="35">
        <v>4.8965225806451615E-2</v>
      </c>
      <c r="K1073" s="35">
        <v>0</v>
      </c>
      <c r="L1073" s="35">
        <v>7.1981898293272239E-3</v>
      </c>
      <c r="M1073" s="35">
        <v>0.31333680578623901</v>
      </c>
      <c r="N1073" s="35">
        <v>0.36666734705498599</v>
      </c>
      <c r="O1073" s="35">
        <v>2.4140344000000001E-2</v>
      </c>
      <c r="P1073" s="35">
        <v>0.19656750736967465</v>
      </c>
      <c r="Q1073" s="35">
        <v>3.9335968722131898E-3</v>
      </c>
      <c r="R1073" s="35">
        <v>0.12244807777286806</v>
      </c>
      <c r="S1073" s="35">
        <v>3.0065671567958758</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331</v>
      </c>
      <c r="B1074" s="5" t="s">
        <v>128</v>
      </c>
      <c r="C1074" s="34">
        <v>44263</v>
      </c>
      <c r="D1074" s="34">
        <v>44286</v>
      </c>
      <c r="E1074" s="35">
        <v>-3.8868359759431384E-2</v>
      </c>
      <c r="F1074" s="35">
        <v>0.42546619749292208</v>
      </c>
      <c r="G1074" s="35">
        <v>0.23868924862466501</v>
      </c>
      <c r="H1074" s="35">
        <v>1.0962188791717662</v>
      </c>
      <c r="I1074" s="35">
        <v>0.20180409677419356</v>
      </c>
      <c r="J1074" s="35">
        <v>4.8965225806451615E-2</v>
      </c>
      <c r="K1074" s="35">
        <v>0</v>
      </c>
      <c r="L1074" s="35">
        <v>7.1981898293272239E-3</v>
      </c>
      <c r="M1074" s="35">
        <v>0.31333680578623901</v>
      </c>
      <c r="N1074" s="35">
        <v>0.36666734705498599</v>
      </c>
      <c r="O1074" s="35">
        <v>2.4207156000000004E-2</v>
      </c>
      <c r="P1074" s="35">
        <v>0.19656750736967465</v>
      </c>
      <c r="Q1074" s="35">
        <v>5.5283556619611365E-3</v>
      </c>
      <c r="R1074" s="35">
        <v>0.12244807777286806</v>
      </c>
      <c r="S1074" s="35">
        <v>3.0082287275856237</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331</v>
      </c>
      <c r="B1075" s="5" t="s">
        <v>128</v>
      </c>
      <c r="C1075" s="34">
        <v>44264</v>
      </c>
      <c r="D1075" s="34">
        <v>44286</v>
      </c>
      <c r="E1075" s="35">
        <v>-3.8868359759431384E-2</v>
      </c>
      <c r="F1075" s="35">
        <v>0.42546619749292208</v>
      </c>
      <c r="G1075" s="35">
        <v>0.23868924862466501</v>
      </c>
      <c r="H1075" s="35">
        <v>1.0962188791717662</v>
      </c>
      <c r="I1075" s="35">
        <v>0.20180409677419356</v>
      </c>
      <c r="J1075" s="35">
        <v>4.8965225806451615E-2</v>
      </c>
      <c r="K1075" s="35">
        <v>0</v>
      </c>
      <c r="L1075" s="35">
        <v>7.1981898293272239E-3</v>
      </c>
      <c r="M1075" s="35">
        <v>0.31333680578623901</v>
      </c>
      <c r="N1075" s="35">
        <v>0.36666734705498599</v>
      </c>
      <c r="O1075" s="35">
        <v>2.7108144000000001E-2</v>
      </c>
      <c r="P1075" s="35">
        <v>0.19656750736967465</v>
      </c>
      <c r="Q1075" s="35">
        <v>6.6774684730564315E-3</v>
      </c>
      <c r="R1075" s="35">
        <v>0.12244807777286806</v>
      </c>
      <c r="S1075" s="35">
        <v>3.012278828396719</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331</v>
      </c>
      <c r="B1076" s="5" t="s">
        <v>128</v>
      </c>
      <c r="C1076" s="34">
        <v>44265</v>
      </c>
      <c r="D1076" s="34">
        <v>44286</v>
      </c>
      <c r="E1076" s="35">
        <v>-3.8868359759431384E-2</v>
      </c>
      <c r="F1076" s="35">
        <v>0.42546619749292208</v>
      </c>
      <c r="G1076" s="35">
        <v>0.23868924862466501</v>
      </c>
      <c r="H1076" s="35">
        <v>1.0962188791717662</v>
      </c>
      <c r="I1076" s="35">
        <v>0.20180409677419356</v>
      </c>
      <c r="J1076" s="35">
        <v>4.8965225806451615E-2</v>
      </c>
      <c r="K1076" s="35">
        <v>0</v>
      </c>
      <c r="L1076" s="35">
        <v>7.1981898293272239E-3</v>
      </c>
      <c r="M1076" s="35">
        <v>0.31333680578623901</v>
      </c>
      <c r="N1076" s="35">
        <v>0.36666734705498599</v>
      </c>
      <c r="O1076" s="35">
        <v>2.5599663000000002E-2</v>
      </c>
      <c r="P1076" s="35">
        <v>0.19656750736967465</v>
      </c>
      <c r="Q1076" s="35">
        <v>8.2662697041615951E-3</v>
      </c>
      <c r="R1076" s="35">
        <v>0.12244807777286806</v>
      </c>
      <c r="S1076" s="35">
        <v>3.0123591486278238</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331</v>
      </c>
      <c r="B1077" s="5" t="s">
        <v>128</v>
      </c>
      <c r="C1077" s="34">
        <v>44266</v>
      </c>
      <c r="D1077" s="34">
        <v>44286</v>
      </c>
      <c r="E1077" s="35">
        <v>-3.8868359759431384E-2</v>
      </c>
      <c r="F1077" s="35">
        <v>0.42546619749292208</v>
      </c>
      <c r="G1077" s="35">
        <v>0.23868924862466501</v>
      </c>
      <c r="H1077" s="35">
        <v>1.0962188791717662</v>
      </c>
      <c r="I1077" s="35">
        <v>0.20180409677419356</v>
      </c>
      <c r="J1077" s="35">
        <v>4.8965225806451615E-2</v>
      </c>
      <c r="K1077" s="35">
        <v>0</v>
      </c>
      <c r="L1077" s="35">
        <v>7.1981898293272239E-3</v>
      </c>
      <c r="M1077" s="35">
        <v>0.31333680578623901</v>
      </c>
      <c r="N1077" s="35">
        <v>0.36666734705498599</v>
      </c>
      <c r="O1077" s="35">
        <v>0.109278242</v>
      </c>
      <c r="P1077" s="35">
        <v>0.19656750736967465</v>
      </c>
      <c r="Q1077" s="35">
        <v>6.6629349314727346E-3</v>
      </c>
      <c r="R1077" s="35">
        <v>0.12244807777286806</v>
      </c>
      <c r="S1077" s="35">
        <v>3.0944343928551348</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331</v>
      </c>
      <c r="B1078" s="5" t="s">
        <v>128</v>
      </c>
      <c r="C1078" s="34">
        <v>44267</v>
      </c>
      <c r="D1078" s="34">
        <v>44286</v>
      </c>
      <c r="E1078" s="35">
        <v>-3.8868359759431384E-2</v>
      </c>
      <c r="F1078" s="35">
        <v>0.42546619749292208</v>
      </c>
      <c r="G1078" s="35">
        <v>0.23868924862466501</v>
      </c>
      <c r="H1078" s="35">
        <v>1.0962188791717662</v>
      </c>
      <c r="I1078" s="35">
        <v>0.20180409677419356</v>
      </c>
      <c r="J1078" s="35">
        <v>4.8965225806451615E-2</v>
      </c>
      <c r="K1078" s="35">
        <v>0</v>
      </c>
      <c r="L1078" s="35">
        <v>7.1981898293272239E-3</v>
      </c>
      <c r="M1078" s="35">
        <v>0.31333680578623901</v>
      </c>
      <c r="N1078" s="35">
        <v>0.36666734705498599</v>
      </c>
      <c r="O1078" s="35">
        <v>5.2105079999999998E-2</v>
      </c>
      <c r="P1078" s="35">
        <v>0.19656750736967465</v>
      </c>
      <c r="Q1078" s="35">
        <v>3.9429158275747908E-3</v>
      </c>
      <c r="R1078" s="35">
        <v>0.12244807777286806</v>
      </c>
      <c r="S1078" s="35">
        <v>3.0345412117512374</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331</v>
      </c>
      <c r="B1079" s="5" t="s">
        <v>128</v>
      </c>
      <c r="C1079" s="34">
        <v>44268</v>
      </c>
      <c r="D1079" s="34">
        <v>44286</v>
      </c>
      <c r="E1079" s="35">
        <v>-3.8868359759431384E-2</v>
      </c>
      <c r="F1079" s="35">
        <v>0.42546619749292208</v>
      </c>
      <c r="G1079" s="35">
        <v>0.23868924862466501</v>
      </c>
      <c r="H1079" s="35">
        <v>1.0962188791717662</v>
      </c>
      <c r="I1079" s="35">
        <v>0.20180409677419356</v>
      </c>
      <c r="J1079" s="35">
        <v>4.8965225806451615E-2</v>
      </c>
      <c r="K1079" s="35">
        <v>0</v>
      </c>
      <c r="L1079" s="35">
        <v>7.1981898293272239E-3</v>
      </c>
      <c r="M1079" s="35">
        <v>0.31333680578623901</v>
      </c>
      <c r="N1079" s="35">
        <v>0.36666734705498599</v>
      </c>
      <c r="O1079" s="35">
        <v>2.3931513000000001E-2</v>
      </c>
      <c r="P1079" s="35">
        <v>0.19656750736967465</v>
      </c>
      <c r="Q1079" s="35">
        <v>5.6015450142266384E-3</v>
      </c>
      <c r="R1079" s="35">
        <v>0.12244807777286806</v>
      </c>
      <c r="S1079" s="35">
        <v>3.0080262739378889</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331</v>
      </c>
      <c r="B1080" s="5" t="s">
        <v>128</v>
      </c>
      <c r="C1080" s="34">
        <v>44269</v>
      </c>
      <c r="D1080" s="34">
        <v>44286</v>
      </c>
      <c r="E1080" s="35">
        <v>-3.8868359759431384E-2</v>
      </c>
      <c r="F1080" s="35">
        <v>0.42546619749292208</v>
      </c>
      <c r="G1080" s="35">
        <v>0.23868924862466501</v>
      </c>
      <c r="H1080" s="35">
        <v>1.0962188791717662</v>
      </c>
      <c r="I1080" s="35">
        <v>0.20180409677419356</v>
      </c>
      <c r="J1080" s="35">
        <v>4.8965225806451615E-2</v>
      </c>
      <c r="K1080" s="35">
        <v>0</v>
      </c>
      <c r="L1080" s="35">
        <v>7.1981898293272239E-3</v>
      </c>
      <c r="M1080" s="35">
        <v>0.31333680578623901</v>
      </c>
      <c r="N1080" s="35">
        <v>0.36666734705498599</v>
      </c>
      <c r="O1080" s="35">
        <v>1.8309554999999998E-2</v>
      </c>
      <c r="P1080" s="35">
        <v>0.19656750736967465</v>
      </c>
      <c r="Q1080" s="35">
        <v>7.5232195230407715E-3</v>
      </c>
      <c r="R1080" s="35">
        <v>0.12244807777286806</v>
      </c>
      <c r="S1080" s="35">
        <v>3.004325990446703</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332</v>
      </c>
      <c r="B1081" s="5" t="s">
        <v>128</v>
      </c>
      <c r="C1081" s="34">
        <v>44270</v>
      </c>
      <c r="D1081" s="34">
        <v>44286</v>
      </c>
      <c r="E1081" s="35">
        <v>-3.8868359759431384E-2</v>
      </c>
      <c r="F1081" s="35">
        <v>0.42546619749292208</v>
      </c>
      <c r="G1081" s="35">
        <v>0.23868924862466501</v>
      </c>
      <c r="H1081" s="35">
        <v>1.0962188791717662</v>
      </c>
      <c r="I1081" s="35">
        <v>0.20180409677419356</v>
      </c>
      <c r="J1081" s="35">
        <v>4.8965225806451615E-2</v>
      </c>
      <c r="K1081" s="35">
        <v>0</v>
      </c>
      <c r="L1081" s="35">
        <v>7.1981898293272239E-3</v>
      </c>
      <c r="M1081" s="35">
        <v>0.31333680578623901</v>
      </c>
      <c r="N1081" s="35">
        <v>0.36666734705498599</v>
      </c>
      <c r="O1081" s="35">
        <v>1.4473260000000002E-2</v>
      </c>
      <c r="P1081" s="35">
        <v>0.19656750736967465</v>
      </c>
      <c r="Q1081" s="35">
        <v>7.3275735782975344E-3</v>
      </c>
      <c r="R1081" s="35">
        <v>0.12244807777286806</v>
      </c>
      <c r="S1081" s="35">
        <v>3.0002940495019597</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332</v>
      </c>
      <c r="B1082" s="5" t="s">
        <v>128</v>
      </c>
      <c r="C1082" s="34">
        <v>44271</v>
      </c>
      <c r="D1082" s="34">
        <v>44286</v>
      </c>
      <c r="E1082" s="35">
        <v>-3.8868359759431384E-2</v>
      </c>
      <c r="F1082" s="35">
        <v>0.42546619749292208</v>
      </c>
      <c r="G1082" s="35">
        <v>0.23868924862466501</v>
      </c>
      <c r="H1082" s="35">
        <v>1.0962188791717662</v>
      </c>
      <c r="I1082" s="35">
        <v>0.20180409677419356</v>
      </c>
      <c r="J1082" s="35">
        <v>4.8965225806451615E-2</v>
      </c>
      <c r="K1082" s="35">
        <v>0</v>
      </c>
      <c r="L1082" s="35">
        <v>7.1981898293272239E-3</v>
      </c>
      <c r="M1082" s="35">
        <v>0.31333680578623901</v>
      </c>
      <c r="N1082" s="35">
        <v>0.36666734705498599</v>
      </c>
      <c r="O1082" s="35">
        <v>1.6489881000000001E-2</v>
      </c>
      <c r="P1082" s="35">
        <v>0.19656750736967465</v>
      </c>
      <c r="Q1082" s="35">
        <v>7.2911229828967724E-3</v>
      </c>
      <c r="R1082" s="35">
        <v>0.12244807777286806</v>
      </c>
      <c r="S1082" s="35">
        <v>3.0022742199065591</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332</v>
      </c>
      <c r="B1083" s="5" t="s">
        <v>128</v>
      </c>
      <c r="C1083" s="34">
        <v>44272</v>
      </c>
      <c r="D1083" s="34">
        <v>44286</v>
      </c>
      <c r="E1083" s="35">
        <v>-3.8868359759431384E-2</v>
      </c>
      <c r="F1083" s="35">
        <v>0.42546619749292208</v>
      </c>
      <c r="G1083" s="35">
        <v>0.23868924862466501</v>
      </c>
      <c r="H1083" s="35">
        <v>1.0962188791717662</v>
      </c>
      <c r="I1083" s="35">
        <v>0.20180409677419356</v>
      </c>
      <c r="J1083" s="35">
        <v>4.8965225806451615E-2</v>
      </c>
      <c r="K1083" s="35">
        <v>0</v>
      </c>
      <c r="L1083" s="35">
        <v>7.1981898293272239E-3</v>
      </c>
      <c r="M1083" s="35">
        <v>0.31333680578623901</v>
      </c>
      <c r="N1083" s="35">
        <v>0.36666734705498599</v>
      </c>
      <c r="O1083" s="35">
        <v>1.8242945999999999E-2</v>
      </c>
      <c r="P1083" s="35">
        <v>0.19656750736967465</v>
      </c>
      <c r="Q1083" s="35">
        <v>9.0741052017857312E-3</v>
      </c>
      <c r="R1083" s="35">
        <v>0.12244807777286806</v>
      </c>
      <c r="S1083" s="35">
        <v>3.0058102671254479</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332</v>
      </c>
      <c r="B1084" s="5" t="s">
        <v>128</v>
      </c>
      <c r="C1084" s="34">
        <v>44273</v>
      </c>
      <c r="D1084" s="34">
        <v>44286</v>
      </c>
      <c r="E1084" s="35">
        <v>-3.8868359759431384E-2</v>
      </c>
      <c r="F1084" s="35">
        <v>0.42546619749292208</v>
      </c>
      <c r="G1084" s="35">
        <v>0.23868924862466501</v>
      </c>
      <c r="H1084" s="35">
        <v>1.0962188791717662</v>
      </c>
      <c r="I1084" s="35">
        <v>0.20180409677419356</v>
      </c>
      <c r="J1084" s="35">
        <v>4.8965225806451615E-2</v>
      </c>
      <c r="K1084" s="35">
        <v>0</v>
      </c>
      <c r="L1084" s="35">
        <v>7.1981898293272239E-3</v>
      </c>
      <c r="M1084" s="35">
        <v>0.31333680578623901</v>
      </c>
      <c r="N1084" s="35">
        <v>0.36666734705498599</v>
      </c>
      <c r="O1084" s="35">
        <v>0.11420493800000001</v>
      </c>
      <c r="P1084" s="35">
        <v>0.19656750736967465</v>
      </c>
      <c r="Q1084" s="35">
        <v>9.1629293489681966E-3</v>
      </c>
      <c r="R1084" s="35">
        <v>0.12244807777286806</v>
      </c>
      <c r="S1084" s="35">
        <v>3.1018610832726305</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332</v>
      </c>
      <c r="B1085" s="5" t="s">
        <v>128</v>
      </c>
      <c r="C1085" s="34">
        <v>44274</v>
      </c>
      <c r="D1085" s="34">
        <v>44286</v>
      </c>
      <c r="E1085" s="35">
        <v>-3.8868359759431384E-2</v>
      </c>
      <c r="F1085" s="35">
        <v>0.42546619749292208</v>
      </c>
      <c r="G1085" s="35">
        <v>0.23868924862466501</v>
      </c>
      <c r="H1085" s="35">
        <v>1.0962188791717662</v>
      </c>
      <c r="I1085" s="35">
        <v>0.20180409677419356</v>
      </c>
      <c r="J1085" s="35">
        <v>4.8965225806451615E-2</v>
      </c>
      <c r="K1085" s="35">
        <v>0</v>
      </c>
      <c r="L1085" s="35">
        <v>7.1981898293272239E-3</v>
      </c>
      <c r="M1085" s="35">
        <v>0.31333680578623901</v>
      </c>
      <c r="N1085" s="35">
        <v>0.36666734705498599</v>
      </c>
      <c r="O1085" s="35">
        <v>3.7522863000000004E-2</v>
      </c>
      <c r="P1085" s="35">
        <v>0.19656750736967465</v>
      </c>
      <c r="Q1085" s="35">
        <v>8.584796930026662E-3</v>
      </c>
      <c r="R1085" s="35">
        <v>0.12244807777286806</v>
      </c>
      <c r="S1085" s="35">
        <v>3.0246008758536891</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332</v>
      </c>
      <c r="B1086" s="5" t="s">
        <v>128</v>
      </c>
      <c r="C1086" s="34">
        <v>44275</v>
      </c>
      <c r="D1086" s="34">
        <v>44286</v>
      </c>
      <c r="E1086" s="35">
        <v>-3.8868359759431384E-2</v>
      </c>
      <c r="F1086" s="35">
        <v>0.42546619749292208</v>
      </c>
      <c r="G1086" s="35">
        <v>0.23868924862466501</v>
      </c>
      <c r="H1086" s="35">
        <v>1.0962188791717662</v>
      </c>
      <c r="I1086" s="35">
        <v>0.20180409677419356</v>
      </c>
      <c r="J1086" s="35">
        <v>4.8965225806451615E-2</v>
      </c>
      <c r="K1086" s="35">
        <v>0</v>
      </c>
      <c r="L1086" s="35">
        <v>7.1981898293272239E-3</v>
      </c>
      <c r="M1086" s="35">
        <v>0.31333680578623901</v>
      </c>
      <c r="N1086" s="35">
        <v>0.36666734705498599</v>
      </c>
      <c r="O1086" s="35">
        <v>2.3931513000000001E-2</v>
      </c>
      <c r="P1086" s="35">
        <v>0.19656750736967465</v>
      </c>
      <c r="Q1086" s="35">
        <v>9.1222142710887816E-3</v>
      </c>
      <c r="R1086" s="35">
        <v>0.12244807777286806</v>
      </c>
      <c r="S1086" s="35">
        <v>3.0115469431947512</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332</v>
      </c>
      <c r="B1087" s="5" t="s">
        <v>128</v>
      </c>
      <c r="C1087" s="34">
        <v>44276</v>
      </c>
      <c r="D1087" s="34">
        <v>44286</v>
      </c>
      <c r="E1087" s="35">
        <v>-3.8868359759431384E-2</v>
      </c>
      <c r="F1087" s="35">
        <v>0.42546619749292208</v>
      </c>
      <c r="G1087" s="35">
        <v>0.23868924862466501</v>
      </c>
      <c r="H1087" s="35">
        <v>1.0962188791717662</v>
      </c>
      <c r="I1087" s="35">
        <v>0.20180409677419356</v>
      </c>
      <c r="J1087" s="35">
        <v>4.8965225806451615E-2</v>
      </c>
      <c r="K1087" s="35">
        <v>0</v>
      </c>
      <c r="L1087" s="35">
        <v>7.1981898293272239E-3</v>
      </c>
      <c r="M1087" s="35">
        <v>0.31333680578623901</v>
      </c>
      <c r="N1087" s="35">
        <v>0.36666734705498599</v>
      </c>
      <c r="O1087" s="35">
        <v>1.8309554999999998E-2</v>
      </c>
      <c r="P1087" s="35">
        <v>0.19656750736967465</v>
      </c>
      <c r="Q1087" s="35">
        <v>7.9494953770207176E-3</v>
      </c>
      <c r="R1087" s="35">
        <v>0.12244807777286806</v>
      </c>
      <c r="S1087" s="35">
        <v>3.0047522663006832</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333</v>
      </c>
      <c r="B1088" s="5" t="s">
        <v>128</v>
      </c>
      <c r="C1088" s="34">
        <v>44277</v>
      </c>
      <c r="D1088" s="34">
        <v>44286</v>
      </c>
      <c r="E1088" s="35">
        <v>-3.8868359759431384E-2</v>
      </c>
      <c r="F1088" s="35">
        <v>0.42546619749292208</v>
      </c>
      <c r="G1088" s="35">
        <v>0.23868924862466501</v>
      </c>
      <c r="H1088" s="35">
        <v>1.0962188791717662</v>
      </c>
      <c r="I1088" s="35">
        <v>0.20180409677419356</v>
      </c>
      <c r="J1088" s="35">
        <v>4.8965225806451615E-2</v>
      </c>
      <c r="K1088" s="35">
        <v>0</v>
      </c>
      <c r="L1088" s="35">
        <v>7.1981898293272239E-3</v>
      </c>
      <c r="M1088" s="35">
        <v>0.31333680578623901</v>
      </c>
      <c r="N1088" s="35">
        <v>0.36666734705498599</v>
      </c>
      <c r="O1088" s="35">
        <v>1.988993E-2</v>
      </c>
      <c r="P1088" s="35">
        <v>0.19656750736967465</v>
      </c>
      <c r="Q1088" s="35">
        <v>6.5738699613734752E-3</v>
      </c>
      <c r="R1088" s="35">
        <v>0.12244807777286806</v>
      </c>
      <c r="S1088" s="35">
        <v>3.0049570158850361</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333</v>
      </c>
      <c r="B1089" s="5" t="s">
        <v>128</v>
      </c>
      <c r="C1089" s="34">
        <v>44278</v>
      </c>
      <c r="D1089" s="34">
        <v>44286</v>
      </c>
      <c r="E1089" s="35">
        <v>-3.8868359759431384E-2</v>
      </c>
      <c r="F1089" s="35">
        <v>0.42546619749292208</v>
      </c>
      <c r="G1089" s="35">
        <v>0.23868924862466501</v>
      </c>
      <c r="H1089" s="35">
        <v>1.0962188791717662</v>
      </c>
      <c r="I1089" s="35">
        <v>0.20180409677419356</v>
      </c>
      <c r="J1089" s="35">
        <v>4.8965225806451615E-2</v>
      </c>
      <c r="K1089" s="35">
        <v>0</v>
      </c>
      <c r="L1089" s="35">
        <v>7.1981898293272239E-3</v>
      </c>
      <c r="M1089" s="35">
        <v>0.31333680578623901</v>
      </c>
      <c r="N1089" s="35">
        <v>0.36666734705498599</v>
      </c>
      <c r="O1089" s="35">
        <v>7.3134051000000005E-2</v>
      </c>
      <c r="P1089" s="35">
        <v>0.19656750736967465</v>
      </c>
      <c r="Q1089" s="35">
        <v>8.8516100731907826E-3</v>
      </c>
      <c r="R1089" s="35">
        <v>0.12244807777286806</v>
      </c>
      <c r="S1089" s="35">
        <v>3.0604788769968527</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333</v>
      </c>
      <c r="B1090" s="5" t="s">
        <v>128</v>
      </c>
      <c r="C1090" s="34">
        <v>44279</v>
      </c>
      <c r="D1090" s="34">
        <v>44286</v>
      </c>
      <c r="E1090" s="35">
        <v>-3.8868359759431384E-2</v>
      </c>
      <c r="F1090" s="35">
        <v>0.42546619749292208</v>
      </c>
      <c r="G1090" s="35">
        <v>0.23868924862466501</v>
      </c>
      <c r="H1090" s="35">
        <v>1.0962188791717662</v>
      </c>
      <c r="I1090" s="35">
        <v>0.20180409677419356</v>
      </c>
      <c r="J1090" s="35">
        <v>4.8965225806451615E-2</v>
      </c>
      <c r="K1090" s="35">
        <v>0</v>
      </c>
      <c r="L1090" s="35">
        <v>7.1981898293272239E-3</v>
      </c>
      <c r="M1090" s="35">
        <v>0.31333680578623901</v>
      </c>
      <c r="N1090" s="35">
        <v>0.36666734705498599</v>
      </c>
      <c r="O1090" s="35">
        <v>2.4242946000000001E-2</v>
      </c>
      <c r="P1090" s="35">
        <v>0.19656750736967465</v>
      </c>
      <c r="Q1090" s="35">
        <v>1.0162772062072039E-2</v>
      </c>
      <c r="R1090" s="35">
        <v>0.12244807777286806</v>
      </c>
      <c r="S1090" s="35">
        <v>3.0128989339857344</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333</v>
      </c>
      <c r="B1091" s="5" t="s">
        <v>128</v>
      </c>
      <c r="C1091" s="34">
        <v>44280</v>
      </c>
      <c r="D1091" s="34">
        <v>44286</v>
      </c>
      <c r="E1091" s="35">
        <v>-3.8868359759431384E-2</v>
      </c>
      <c r="F1091" s="35">
        <v>0.42546619749292208</v>
      </c>
      <c r="G1091" s="35">
        <v>0.23868924862466501</v>
      </c>
      <c r="H1091" s="35">
        <v>1.0962188791717662</v>
      </c>
      <c r="I1091" s="35">
        <v>0.20180409677419356</v>
      </c>
      <c r="J1091" s="35">
        <v>4.8965225806451615E-2</v>
      </c>
      <c r="K1091" s="35">
        <v>0</v>
      </c>
      <c r="L1091" s="35">
        <v>7.1981898293272239E-3</v>
      </c>
      <c r="M1091" s="35">
        <v>0.31333680578623901</v>
      </c>
      <c r="N1091" s="35">
        <v>0.36666734705498599</v>
      </c>
      <c r="O1091" s="35">
        <v>1.9612278000000004E-2</v>
      </c>
      <c r="P1091" s="35">
        <v>0.19656750736967465</v>
      </c>
      <c r="Q1091" s="35">
        <v>1.1741618776901303E-2</v>
      </c>
      <c r="R1091" s="35">
        <v>0.12244807777286806</v>
      </c>
      <c r="S1091" s="35">
        <v>3.0098471127005637</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333</v>
      </c>
      <c r="B1092" s="5" t="s">
        <v>128</v>
      </c>
      <c r="C1092" s="34">
        <v>44281</v>
      </c>
      <c r="D1092" s="34">
        <v>44286</v>
      </c>
      <c r="E1092" s="35">
        <v>-3.8868359759431384E-2</v>
      </c>
      <c r="F1092" s="35">
        <v>0.42546619749292208</v>
      </c>
      <c r="G1092" s="35">
        <v>0.23868924862466501</v>
      </c>
      <c r="H1092" s="35">
        <v>1.0962188791717662</v>
      </c>
      <c r="I1092" s="35">
        <v>0.20180409677419356</v>
      </c>
      <c r="J1092" s="35">
        <v>4.8965225806451615E-2</v>
      </c>
      <c r="K1092" s="35">
        <v>0</v>
      </c>
      <c r="L1092" s="35">
        <v>7.1981898293272239E-3</v>
      </c>
      <c r="M1092" s="35">
        <v>0.31333680578623901</v>
      </c>
      <c r="N1092" s="35">
        <v>0.36666734705498599</v>
      </c>
      <c r="O1092" s="35">
        <v>3.4569533E-2</v>
      </c>
      <c r="P1092" s="35">
        <v>0.19656750736967465</v>
      </c>
      <c r="Q1092" s="35">
        <v>8.8852849131505016E-3</v>
      </c>
      <c r="R1092" s="35">
        <v>0.12244807777286806</v>
      </c>
      <c r="S1092" s="35">
        <v>3.021948033836813</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333</v>
      </c>
      <c r="B1093" s="5" t="s">
        <v>128</v>
      </c>
      <c r="C1093" s="34">
        <v>44282</v>
      </c>
      <c r="D1093" s="34">
        <v>44286</v>
      </c>
      <c r="E1093" s="35">
        <v>-3.8868359759431384E-2</v>
      </c>
      <c r="F1093" s="35">
        <v>0.42546619749292208</v>
      </c>
      <c r="G1093" s="35">
        <v>0.23868924862466501</v>
      </c>
      <c r="H1093" s="35">
        <v>1.0962188791717662</v>
      </c>
      <c r="I1093" s="35">
        <v>0.20180409677419356</v>
      </c>
      <c r="J1093" s="35">
        <v>4.8965225806451615E-2</v>
      </c>
      <c r="K1093" s="35">
        <v>0</v>
      </c>
      <c r="L1093" s="35">
        <v>7.1981898293272239E-3</v>
      </c>
      <c r="M1093" s="35">
        <v>0.31333680578623901</v>
      </c>
      <c r="N1093" s="35">
        <v>0.36666734705498599</v>
      </c>
      <c r="O1093" s="35">
        <v>1.4473260000000002E-2</v>
      </c>
      <c r="P1093" s="35">
        <v>0.19656750736967465</v>
      </c>
      <c r="Q1093" s="35">
        <v>1.3135772956265817E-2</v>
      </c>
      <c r="R1093" s="35">
        <v>0.12244807777286806</v>
      </c>
      <c r="S1093" s="35">
        <v>3.0061022488799281</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333</v>
      </c>
      <c r="B1094" s="5" t="s">
        <v>128</v>
      </c>
      <c r="C1094" s="34">
        <v>44283</v>
      </c>
      <c r="D1094" s="34">
        <v>44286</v>
      </c>
      <c r="E1094" s="35">
        <v>-3.8868359759431384E-2</v>
      </c>
      <c r="F1094" s="35">
        <v>0.42546619749292208</v>
      </c>
      <c r="G1094" s="35">
        <v>0.23868924862466501</v>
      </c>
      <c r="H1094" s="35">
        <v>1.0962188791717662</v>
      </c>
      <c r="I1094" s="35">
        <v>0.20180409677419356</v>
      </c>
      <c r="J1094" s="35">
        <v>4.8965225806451615E-2</v>
      </c>
      <c r="K1094" s="35">
        <v>0</v>
      </c>
      <c r="L1094" s="35">
        <v>7.1981898293272239E-3</v>
      </c>
      <c r="M1094" s="35">
        <v>0.31333680578623901</v>
      </c>
      <c r="N1094" s="35">
        <v>0.36666734705498599</v>
      </c>
      <c r="O1094" s="35">
        <v>1.6489881000000001E-2</v>
      </c>
      <c r="P1094" s="35">
        <v>0.19656750736967465</v>
      </c>
      <c r="Q1094" s="35">
        <v>6.4014049104663996E-3</v>
      </c>
      <c r="R1094" s="35">
        <v>0.12244807777286806</v>
      </c>
      <c r="S1094" s="35">
        <v>3.0013845018341287</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334</v>
      </c>
      <c r="B1095" s="5" t="s">
        <v>128</v>
      </c>
      <c r="C1095" s="34">
        <v>44284</v>
      </c>
      <c r="D1095" s="34">
        <v>44286</v>
      </c>
      <c r="E1095" s="35">
        <v>-3.8868359759431384E-2</v>
      </c>
      <c r="F1095" s="35">
        <v>0.42546619749292208</v>
      </c>
      <c r="G1095" s="35">
        <v>0.23868924862466501</v>
      </c>
      <c r="H1095" s="35">
        <v>1.0962188791717662</v>
      </c>
      <c r="I1095" s="35">
        <v>0.20180409677419356</v>
      </c>
      <c r="J1095" s="35">
        <v>4.8965225806451615E-2</v>
      </c>
      <c r="K1095" s="35">
        <v>0</v>
      </c>
      <c r="L1095" s="35">
        <v>7.1981898293272239E-3</v>
      </c>
      <c r="M1095" s="35">
        <v>0.31333680578623901</v>
      </c>
      <c r="N1095" s="35">
        <v>0.36666734705498599</v>
      </c>
      <c r="O1095" s="35">
        <v>1.8242945999999999E-2</v>
      </c>
      <c r="P1095" s="35">
        <v>0.19656750736967465</v>
      </c>
      <c r="Q1095" s="35">
        <v>7.0232326127199381E-3</v>
      </c>
      <c r="R1095" s="35">
        <v>0.12244807777286806</v>
      </c>
      <c r="S1095" s="35">
        <v>3.0037593945363823</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334</v>
      </c>
      <c r="B1096" s="5" t="s">
        <v>128</v>
      </c>
      <c r="C1096" s="34">
        <v>44285</v>
      </c>
      <c r="D1096" s="34">
        <v>44286</v>
      </c>
      <c r="E1096" s="35">
        <v>-3.8868359759431384E-2</v>
      </c>
      <c r="F1096" s="35">
        <v>0.42546619749292208</v>
      </c>
      <c r="G1096" s="35">
        <v>0.23868924862466501</v>
      </c>
      <c r="H1096" s="35">
        <v>1.0962188791717662</v>
      </c>
      <c r="I1096" s="35">
        <v>0.20180409677419356</v>
      </c>
      <c r="J1096" s="35">
        <v>4.8965225806451615E-2</v>
      </c>
      <c r="K1096" s="35">
        <v>0</v>
      </c>
      <c r="L1096" s="35">
        <v>7.1981898293272239E-3</v>
      </c>
      <c r="M1096" s="35">
        <v>0.31333680578623901</v>
      </c>
      <c r="N1096" s="35">
        <v>0.36666734705498599</v>
      </c>
      <c r="O1096" s="35">
        <v>1.9612278000000004E-2</v>
      </c>
      <c r="P1096" s="35">
        <v>0.19656750736967465</v>
      </c>
      <c r="Q1096" s="35">
        <v>6.0471953696491889E-3</v>
      </c>
      <c r="R1096" s="35">
        <v>0.12244807777286806</v>
      </c>
      <c r="S1096" s="35">
        <v>3.0041526892933113</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334</v>
      </c>
      <c r="B1097" s="5" t="s">
        <v>128</v>
      </c>
      <c r="C1097" s="34">
        <v>44286</v>
      </c>
      <c r="D1097" s="34">
        <v>44286</v>
      </c>
      <c r="E1097" s="35">
        <v>-3.8868359759431384E-2</v>
      </c>
      <c r="F1097" s="35">
        <v>0.42546619749292208</v>
      </c>
      <c r="G1097" s="35">
        <v>0.23868924862466501</v>
      </c>
      <c r="H1097" s="35">
        <v>1.0962188791717662</v>
      </c>
      <c r="I1097" s="35">
        <v>0.20180409677419356</v>
      </c>
      <c r="J1097" s="35">
        <v>4.8965225806451615E-2</v>
      </c>
      <c r="K1097" s="35">
        <v>0</v>
      </c>
      <c r="L1097" s="35">
        <v>7.1981898293272239E-3</v>
      </c>
      <c r="M1097" s="35">
        <v>0.31333680578623901</v>
      </c>
      <c r="N1097" s="35">
        <v>0.36666734705498599</v>
      </c>
      <c r="O1097" s="35">
        <v>2.9152863000000001E-2</v>
      </c>
      <c r="P1097" s="35">
        <v>0.19656750736967465</v>
      </c>
      <c r="Q1097" s="35">
        <v>4.1816945743857687E-3</v>
      </c>
      <c r="R1097" s="35">
        <v>0.12244807777286806</v>
      </c>
      <c r="S1097" s="35">
        <v>3.0118277734980481</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c r="B1098" s="5"/>
      <c r="C1098" s="34"/>
      <c r="D1098" s="34"/>
      <c r="E1098" s="35"/>
      <c r="F1098" s="35"/>
      <c r="G1098" s="35"/>
      <c r="H1098" s="35"/>
      <c r="I1098" s="35"/>
      <c r="J1098" s="35"/>
      <c r="K1098" s="35"/>
      <c r="L1098" s="35"/>
      <c r="M1098" s="35"/>
      <c r="N1098" s="35"/>
      <c r="O1098" s="35"/>
      <c r="P1098" s="35"/>
      <c r="Q1098" s="35"/>
      <c r="R1098" s="35"/>
      <c r="S1098" s="35"/>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c r="B1099" s="5"/>
      <c r="C1099" s="34"/>
      <c r="D1099" s="34"/>
      <c r="E1099" s="35"/>
      <c r="F1099" s="35"/>
      <c r="G1099" s="35"/>
      <c r="H1099" s="35"/>
      <c r="I1099" s="35"/>
      <c r="J1099" s="35"/>
      <c r="K1099" s="35"/>
      <c r="L1099" s="35"/>
      <c r="M1099" s="35"/>
      <c r="N1099" s="35"/>
      <c r="O1099" s="35"/>
      <c r="P1099" s="35"/>
      <c r="Q1099" s="35"/>
      <c r="R1099" s="35"/>
      <c r="S1099" s="35"/>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c r="B1100" s="5"/>
      <c r="C1100" s="34"/>
      <c r="D1100" s="34"/>
      <c r="E1100" s="35"/>
      <c r="F1100" s="35"/>
      <c r="G1100" s="35"/>
      <c r="H1100" s="35"/>
      <c r="I1100" s="35"/>
      <c r="J1100" s="35"/>
      <c r="K1100" s="35"/>
      <c r="L1100" s="35"/>
      <c r="M1100" s="35"/>
      <c r="N1100" s="35"/>
      <c r="O1100" s="35"/>
      <c r="P1100" s="35"/>
      <c r="Q1100" s="35"/>
      <c r="R1100" s="35"/>
      <c r="S1100" s="35"/>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c r="B1101" s="5"/>
      <c r="C1101" s="34"/>
      <c r="D1101" s="34"/>
      <c r="E1101" s="35"/>
      <c r="F1101" s="35"/>
      <c r="G1101" s="35"/>
      <c r="H1101" s="35"/>
      <c r="I1101" s="35"/>
      <c r="J1101" s="35"/>
      <c r="K1101" s="35"/>
      <c r="L1101" s="35"/>
      <c r="M1101" s="35"/>
      <c r="N1101" s="35"/>
      <c r="O1101" s="35"/>
      <c r="P1101" s="35"/>
      <c r="Q1101" s="35"/>
      <c r="R1101" s="35"/>
      <c r="S1101" s="35"/>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c r="B1102" s="5"/>
      <c r="C1102" s="34"/>
      <c r="D1102" s="34"/>
      <c r="E1102" s="35"/>
      <c r="F1102" s="35"/>
      <c r="G1102" s="35"/>
      <c r="H1102" s="35"/>
      <c r="I1102" s="35"/>
      <c r="J1102" s="35"/>
      <c r="K1102" s="35"/>
      <c r="L1102" s="35"/>
      <c r="M1102" s="35"/>
      <c r="N1102" s="35"/>
      <c r="O1102" s="35"/>
      <c r="P1102" s="35"/>
      <c r="Q1102" s="35"/>
      <c r="R1102" s="35"/>
      <c r="S1102" s="35"/>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c r="B1103" s="5"/>
      <c r="C1103" s="34"/>
      <c r="D1103" s="34"/>
      <c r="E1103" s="35"/>
      <c r="F1103" s="35"/>
      <c r="G1103" s="35"/>
      <c r="H1103" s="35"/>
      <c r="I1103" s="35"/>
      <c r="J1103" s="35"/>
      <c r="K1103" s="35"/>
      <c r="L1103" s="35"/>
      <c r="M1103" s="35"/>
      <c r="N1103" s="35"/>
      <c r="O1103" s="35"/>
      <c r="P1103" s="35"/>
      <c r="Q1103" s="35"/>
      <c r="R1103" s="35"/>
      <c r="S1103" s="35"/>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c r="B1104" s="5"/>
      <c r="C1104" s="34"/>
      <c r="D1104" s="34"/>
      <c r="E1104" s="35"/>
      <c r="F1104" s="35"/>
      <c r="G1104" s="35"/>
      <c r="H1104" s="35"/>
      <c r="I1104" s="35"/>
      <c r="J1104" s="35"/>
      <c r="K1104" s="35"/>
      <c r="L1104" s="35"/>
      <c r="M1104" s="35"/>
      <c r="N1104" s="35"/>
      <c r="O1104" s="35"/>
      <c r="P1104" s="35"/>
      <c r="Q1104" s="35"/>
      <c r="R1104" s="35"/>
      <c r="S1104" s="35"/>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c r="B1105" s="5"/>
      <c r="C1105" s="34"/>
      <c r="D1105" s="34"/>
      <c r="E1105" s="35"/>
      <c r="F1105" s="35"/>
      <c r="G1105" s="35"/>
      <c r="H1105" s="35"/>
      <c r="I1105" s="35"/>
      <c r="J1105" s="35"/>
      <c r="K1105" s="35"/>
      <c r="L1105" s="35"/>
      <c r="M1105" s="35"/>
      <c r="N1105" s="35"/>
      <c r="O1105" s="35"/>
      <c r="P1105" s="35"/>
      <c r="Q1105" s="35"/>
      <c r="R1105" s="35"/>
      <c r="S1105" s="35"/>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c r="B1106" s="5"/>
      <c r="C1106" s="34"/>
      <c r="D1106" s="34"/>
      <c r="E1106" s="35"/>
      <c r="F1106" s="35"/>
      <c r="G1106" s="35"/>
      <c r="H1106" s="35"/>
      <c r="I1106" s="35"/>
      <c r="J1106" s="35"/>
      <c r="K1106" s="35"/>
      <c r="L1106" s="35"/>
      <c r="M1106" s="35"/>
      <c r="N1106" s="35"/>
      <c r="O1106" s="35"/>
      <c r="P1106" s="35"/>
      <c r="Q1106" s="35"/>
      <c r="R1106" s="35"/>
      <c r="S1106" s="35"/>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c r="B1107" s="5"/>
      <c r="C1107" s="34"/>
      <c r="D1107" s="34"/>
      <c r="E1107" s="35"/>
      <c r="F1107" s="35"/>
      <c r="G1107" s="35"/>
      <c r="H1107" s="35"/>
      <c r="I1107" s="35"/>
      <c r="J1107" s="35"/>
      <c r="K1107" s="35"/>
      <c r="L1107" s="35"/>
      <c r="M1107" s="35"/>
      <c r="N1107" s="35"/>
      <c r="O1107" s="35"/>
      <c r="P1107" s="35"/>
      <c r="Q1107" s="35"/>
      <c r="R1107" s="35"/>
      <c r="S1107" s="35"/>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c r="B1108" s="5"/>
      <c r="C1108" s="34"/>
      <c r="D1108" s="34"/>
      <c r="E1108" s="35"/>
      <c r="F1108" s="35"/>
      <c r="G1108" s="35"/>
      <c r="H1108" s="35"/>
      <c r="I1108" s="35"/>
      <c r="J1108" s="35"/>
      <c r="K1108" s="35"/>
      <c r="L1108" s="35"/>
      <c r="M1108" s="35"/>
      <c r="N1108" s="35"/>
      <c r="O1108" s="35"/>
      <c r="P1108" s="35"/>
      <c r="Q1108" s="35"/>
      <c r="R1108" s="35"/>
      <c r="S1108" s="35"/>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c r="B1109" s="5"/>
      <c r="C1109" s="34"/>
      <c r="D1109" s="34"/>
      <c r="E1109" s="35"/>
      <c r="F1109" s="35"/>
      <c r="G1109" s="35"/>
      <c r="H1109" s="35"/>
      <c r="I1109" s="35"/>
      <c r="J1109" s="35"/>
      <c r="K1109" s="35"/>
      <c r="L1109" s="35"/>
      <c r="M1109" s="35"/>
      <c r="N1109" s="35"/>
      <c r="O1109" s="35"/>
      <c r="P1109" s="35"/>
      <c r="Q1109" s="35"/>
      <c r="R1109" s="35"/>
      <c r="S1109" s="35"/>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c r="B1110" s="5"/>
      <c r="C1110" s="34"/>
      <c r="D1110" s="34"/>
      <c r="E1110" s="35"/>
      <c r="F1110" s="35"/>
      <c r="G1110" s="35"/>
      <c r="H1110" s="35"/>
      <c r="I1110" s="35"/>
      <c r="J1110" s="35"/>
      <c r="K1110" s="35"/>
      <c r="L1110" s="35"/>
      <c r="M1110" s="35"/>
      <c r="N1110" s="35"/>
      <c r="O1110" s="35"/>
      <c r="P1110" s="35"/>
      <c r="Q1110" s="35"/>
      <c r="R1110" s="35"/>
      <c r="S1110" s="35"/>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c r="B1111" s="5"/>
      <c r="C1111" s="34"/>
      <c r="D1111" s="34"/>
      <c r="E1111" s="35"/>
      <c r="F1111" s="35"/>
      <c r="G1111" s="35"/>
      <c r="H1111" s="35"/>
      <c r="I1111" s="35"/>
      <c r="J1111" s="35"/>
      <c r="K1111" s="35"/>
      <c r="L1111" s="35"/>
      <c r="M1111" s="35"/>
      <c r="N1111" s="35"/>
      <c r="O1111" s="35"/>
      <c r="P1111" s="35"/>
      <c r="Q1111" s="35"/>
      <c r="R1111" s="35"/>
      <c r="S1111" s="35"/>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c r="B1112" s="5"/>
      <c r="C1112" s="34"/>
      <c r="D1112" s="34"/>
      <c r="E1112" s="35"/>
      <c r="F1112" s="35"/>
      <c r="G1112" s="35"/>
      <c r="H1112" s="35"/>
      <c r="I1112" s="35"/>
      <c r="J1112" s="35"/>
      <c r="K1112" s="35"/>
      <c r="L1112" s="35"/>
      <c r="M1112" s="35"/>
      <c r="N1112" s="35"/>
      <c r="O1112" s="35"/>
      <c r="P1112" s="35"/>
      <c r="Q1112" s="35"/>
      <c r="R1112" s="35"/>
      <c r="S1112" s="35"/>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c r="B1113" s="5"/>
      <c r="C1113" s="34"/>
      <c r="D1113" s="34"/>
      <c r="E1113" s="35"/>
      <c r="F1113" s="35"/>
      <c r="G1113" s="35"/>
      <c r="H1113" s="35"/>
      <c r="I1113" s="35"/>
      <c r="J1113" s="35"/>
      <c r="K1113" s="35"/>
      <c r="L1113" s="35"/>
      <c r="M1113" s="35"/>
      <c r="N1113" s="35"/>
      <c r="O1113" s="35"/>
      <c r="P1113" s="35"/>
      <c r="Q1113" s="35"/>
      <c r="R1113" s="35"/>
      <c r="S1113" s="35"/>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c r="B1114" s="5"/>
      <c r="C1114" s="34"/>
      <c r="D1114" s="34"/>
      <c r="E1114" s="35"/>
      <c r="F1114" s="35"/>
      <c r="G1114" s="35"/>
      <c r="H1114" s="35"/>
      <c r="I1114" s="35"/>
      <c r="J1114" s="35"/>
      <c r="K1114" s="35"/>
      <c r="L1114" s="35"/>
      <c r="M1114" s="35"/>
      <c r="N1114" s="35"/>
      <c r="O1114" s="35"/>
      <c r="P1114" s="35"/>
      <c r="Q1114" s="35"/>
      <c r="R1114" s="35"/>
      <c r="S1114" s="35"/>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c r="B1115" s="5"/>
      <c r="C1115" s="34"/>
      <c r="D1115" s="34"/>
      <c r="E1115" s="35"/>
      <c r="F1115" s="35"/>
      <c r="G1115" s="35"/>
      <c r="H1115" s="35"/>
      <c r="I1115" s="35"/>
      <c r="J1115" s="35"/>
      <c r="K1115" s="35"/>
      <c r="L1115" s="35"/>
      <c r="M1115" s="35"/>
      <c r="N1115" s="35"/>
      <c r="O1115" s="35"/>
      <c r="P1115" s="35"/>
      <c r="Q1115" s="35"/>
      <c r="R1115" s="35"/>
      <c r="S1115" s="35"/>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c r="B1116" s="5"/>
      <c r="C1116" s="34"/>
      <c r="D1116" s="34"/>
      <c r="E1116" s="35"/>
      <c r="F1116" s="35"/>
      <c r="G1116" s="35"/>
      <c r="H1116" s="35"/>
      <c r="I1116" s="35"/>
      <c r="J1116" s="35"/>
      <c r="K1116" s="35"/>
      <c r="L1116" s="35"/>
      <c r="M1116" s="35"/>
      <c r="N1116" s="35"/>
      <c r="O1116" s="35"/>
      <c r="P1116" s="35"/>
      <c r="Q1116" s="35"/>
      <c r="R1116" s="35"/>
      <c r="S1116" s="35"/>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c r="B1117" s="5"/>
      <c r="C1117" s="34"/>
      <c r="D1117" s="34"/>
      <c r="E1117" s="35"/>
      <c r="F1117" s="35"/>
      <c r="G1117" s="35"/>
      <c r="H1117" s="35"/>
      <c r="I1117" s="35"/>
      <c r="J1117" s="35"/>
      <c r="K1117" s="35"/>
      <c r="L1117" s="35"/>
      <c r="M1117" s="35"/>
      <c r="N1117" s="35"/>
      <c r="O1117" s="35"/>
      <c r="P1117" s="35"/>
      <c r="Q1117" s="35"/>
      <c r="R1117" s="35"/>
      <c r="S1117" s="35"/>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c r="B1118" s="5"/>
      <c r="C1118" s="34"/>
      <c r="D1118" s="34"/>
      <c r="E1118" s="35"/>
      <c r="F1118" s="35"/>
      <c r="G1118" s="35"/>
      <c r="H1118" s="35"/>
      <c r="I1118" s="35"/>
      <c r="J1118" s="35"/>
      <c r="K1118" s="35"/>
      <c r="L1118" s="35"/>
      <c r="M1118" s="35"/>
      <c r="N1118" s="35"/>
      <c r="O1118" s="35"/>
      <c r="P1118" s="35"/>
      <c r="Q1118" s="35"/>
      <c r="R1118" s="35"/>
      <c r="S1118" s="35"/>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c r="B1119" s="5"/>
      <c r="C1119" s="34"/>
      <c r="D1119" s="34"/>
      <c r="E1119" s="35"/>
      <c r="F1119" s="35"/>
      <c r="G1119" s="35"/>
      <c r="H1119" s="35"/>
      <c r="I1119" s="35"/>
      <c r="J1119" s="35"/>
      <c r="K1119" s="35"/>
      <c r="L1119" s="35"/>
      <c r="M1119" s="35"/>
      <c r="N1119" s="35"/>
      <c r="O1119" s="35"/>
      <c r="P1119" s="35"/>
      <c r="Q1119" s="35"/>
      <c r="R1119" s="35"/>
      <c r="S1119" s="35"/>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c r="B1120" s="5"/>
      <c r="C1120" s="34"/>
      <c r="D1120" s="34"/>
      <c r="E1120" s="35"/>
      <c r="F1120" s="35"/>
      <c r="G1120" s="35"/>
      <c r="H1120" s="35"/>
      <c r="I1120" s="35"/>
      <c r="J1120" s="35"/>
      <c r="K1120" s="35"/>
      <c r="L1120" s="35"/>
      <c r="M1120" s="35"/>
      <c r="N1120" s="35"/>
      <c r="O1120" s="35"/>
      <c r="P1120" s="35"/>
      <c r="Q1120" s="35"/>
      <c r="R1120" s="35"/>
      <c r="S1120" s="35"/>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c r="B1121" s="5"/>
      <c r="C1121" s="34"/>
      <c r="D1121" s="34"/>
      <c r="E1121" s="35"/>
      <c r="F1121" s="35"/>
      <c r="G1121" s="35"/>
      <c r="H1121" s="35"/>
      <c r="I1121" s="35"/>
      <c r="J1121" s="35"/>
      <c r="K1121" s="35"/>
      <c r="L1121" s="35"/>
      <c r="M1121" s="35"/>
      <c r="N1121" s="35"/>
      <c r="O1121" s="35"/>
      <c r="P1121" s="35"/>
      <c r="Q1121" s="35"/>
      <c r="R1121" s="35"/>
      <c r="S1121" s="35"/>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c r="B1122" s="5"/>
      <c r="C1122" s="34"/>
      <c r="D1122" s="34"/>
      <c r="E1122" s="35"/>
      <c r="F1122" s="35"/>
      <c r="G1122" s="35"/>
      <c r="H1122" s="35"/>
      <c r="I1122" s="35"/>
      <c r="J1122" s="35"/>
      <c r="K1122" s="35"/>
      <c r="L1122" s="35"/>
      <c r="M1122" s="35"/>
      <c r="N1122" s="35"/>
      <c r="O1122" s="35"/>
      <c r="P1122" s="35"/>
      <c r="Q1122" s="35"/>
      <c r="R1122" s="35"/>
      <c r="S1122" s="35"/>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c r="B1123" s="5"/>
      <c r="C1123" s="34"/>
      <c r="D1123" s="34"/>
      <c r="E1123" s="35"/>
      <c r="F1123" s="35"/>
      <c r="G1123" s="35"/>
      <c r="H1123" s="35"/>
      <c r="I1123" s="35"/>
      <c r="J1123" s="35"/>
      <c r="K1123" s="35"/>
      <c r="L1123" s="35"/>
      <c r="M1123" s="35"/>
      <c r="N1123" s="35"/>
      <c r="O1123" s="35"/>
      <c r="P1123" s="35"/>
      <c r="Q1123" s="35"/>
      <c r="R1123" s="35"/>
      <c r="S1123" s="35"/>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c r="B1124" s="5"/>
      <c r="C1124" s="34"/>
      <c r="D1124" s="34"/>
      <c r="E1124" s="35"/>
      <c r="F1124" s="35"/>
      <c r="G1124" s="35"/>
      <c r="H1124" s="35"/>
      <c r="I1124" s="35"/>
      <c r="J1124" s="35"/>
      <c r="K1124" s="35"/>
      <c r="L1124" s="35"/>
      <c r="M1124" s="35"/>
      <c r="N1124" s="35"/>
      <c r="O1124" s="35"/>
      <c r="P1124" s="35"/>
      <c r="Q1124" s="35"/>
      <c r="R1124" s="35"/>
      <c r="S1124" s="35"/>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c r="B1125" s="5"/>
      <c r="C1125" s="34"/>
      <c r="D1125" s="34"/>
      <c r="E1125" s="35"/>
      <c r="F1125" s="35"/>
      <c r="G1125" s="35"/>
      <c r="H1125" s="35"/>
      <c r="I1125" s="35"/>
      <c r="J1125" s="35"/>
      <c r="K1125" s="35"/>
      <c r="L1125" s="35"/>
      <c r="M1125" s="35"/>
      <c r="N1125" s="35"/>
      <c r="O1125" s="35"/>
      <c r="P1125" s="35"/>
      <c r="Q1125" s="35"/>
      <c r="R1125" s="35"/>
      <c r="S1125" s="35"/>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c r="B1126" s="5"/>
      <c r="C1126" s="34"/>
      <c r="D1126" s="34"/>
      <c r="E1126" s="35"/>
      <c r="F1126" s="35"/>
      <c r="G1126" s="35"/>
      <c r="H1126" s="35"/>
      <c r="I1126" s="35"/>
      <c r="J1126" s="35"/>
      <c r="K1126" s="35"/>
      <c r="L1126" s="35"/>
      <c r="M1126" s="35"/>
      <c r="N1126" s="35"/>
      <c r="O1126" s="35"/>
      <c r="P1126" s="35"/>
      <c r="Q1126" s="35"/>
      <c r="R1126" s="35"/>
      <c r="S1126" s="35"/>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c r="B1127" s="5"/>
      <c r="C1127" s="34"/>
      <c r="D1127" s="34"/>
      <c r="E1127" s="35"/>
      <c r="F1127" s="35"/>
      <c r="G1127" s="35"/>
      <c r="H1127" s="35"/>
      <c r="I1127" s="35"/>
      <c r="J1127" s="35"/>
      <c r="K1127" s="35"/>
      <c r="L1127" s="35"/>
      <c r="M1127" s="35"/>
      <c r="N1127" s="35"/>
      <c r="O1127" s="35"/>
      <c r="P1127" s="35"/>
      <c r="Q1127" s="35"/>
      <c r="R1127" s="35"/>
      <c r="S1127" s="35"/>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c r="B1128" s="5"/>
      <c r="C1128" s="34"/>
      <c r="D1128" s="34"/>
      <c r="E1128" s="35"/>
      <c r="F1128" s="35"/>
      <c r="G1128" s="35"/>
      <c r="H1128" s="35"/>
      <c r="I1128" s="35"/>
      <c r="J1128" s="35"/>
      <c r="K1128" s="35"/>
      <c r="L1128" s="35"/>
      <c r="M1128" s="35"/>
      <c r="N1128" s="35"/>
      <c r="O1128" s="35"/>
      <c r="P1128" s="35"/>
      <c r="Q1128" s="35"/>
      <c r="R1128" s="35"/>
      <c r="S1128" s="35"/>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s>
  <sheetData>
    <row r="1" spans="1:23">
      <c r="A1" s="9" t="s">
        <v>0</v>
      </c>
      <c r="B1" s="9" t="s">
        <v>9</v>
      </c>
      <c r="C1" s="9" t="s">
        <v>11</v>
      </c>
      <c r="D1" s="9" t="s">
        <v>12</v>
      </c>
      <c r="E1" s="9" t="s">
        <v>13</v>
      </c>
      <c r="F1" s="9" t="s">
        <v>14</v>
      </c>
      <c r="G1" s="9" t="s">
        <v>15</v>
      </c>
      <c r="H1" s="9" t="s">
        <v>194</v>
      </c>
      <c r="I1" s="9" t="s">
        <v>105</v>
      </c>
      <c r="J1" s="9" t="s">
        <v>7</v>
      </c>
      <c r="K1" s="9" t="s">
        <v>6</v>
      </c>
      <c r="L1" s="9" t="s">
        <v>195</v>
      </c>
      <c r="M1" s="9" t="s">
        <v>10</v>
      </c>
      <c r="N1" s="9" t="s">
        <v>16</v>
      </c>
      <c r="O1" s="9" t="s">
        <v>8</v>
      </c>
      <c r="P1" s="9" t="s">
        <v>104</v>
      </c>
      <c r="Q1" s="9" t="s">
        <v>196</v>
      </c>
      <c r="R1" s="9" t="s">
        <v>45</v>
      </c>
      <c r="S1" s="9" t="s">
        <v>44</v>
      </c>
      <c r="T1" s="3"/>
      <c r="U1" s="3"/>
      <c r="V1" s="3"/>
      <c r="W1" s="3"/>
    </row>
    <row r="2" spans="1:23">
      <c r="A2" s="4" t="s">
        <v>30</v>
      </c>
      <c r="B2">
        <v>-5.6785957729999996</v>
      </c>
      <c r="C2">
        <v>4.0568053568987201</v>
      </c>
      <c r="D2">
        <v>6.096036791748431</v>
      </c>
      <c r="E2">
        <v>8.8170312689829391</v>
      </c>
      <c r="F2">
        <v>13.231233162692851</v>
      </c>
      <c r="G2">
        <v>0.35883896311923003</v>
      </c>
      <c r="H2">
        <v>2.8650137846400003</v>
      </c>
      <c r="I2">
        <v>0.42003371109222998</v>
      </c>
      <c r="J2">
        <v>6.4616424454293018</v>
      </c>
      <c r="K2">
        <v>11.02085677224243</v>
      </c>
      <c r="L2">
        <v>0.78711943000000018</v>
      </c>
      <c r="M2">
        <v>6.3904442003902027</v>
      </c>
      <c r="N2">
        <v>1.4791288574912478</v>
      </c>
      <c r="O2">
        <v>3.4973001699999995</v>
      </c>
      <c r="P2">
        <f t="shared" ref="P2:P13" si="0">SUM(B2:O2)</f>
        <v>59.80288914172759</v>
      </c>
      <c r="Q2">
        <v>40.38570033156477</v>
      </c>
      <c r="R2">
        <v>15.575342465753426</v>
      </c>
      <c r="S2">
        <v>1.2328767123287672</v>
      </c>
      <c r="T2">
        <f t="shared" ref="T2:T13" si="1">(P2+SUM(R2:S2))/Q2</f>
        <v>1.8969860047203853</v>
      </c>
    </row>
    <row r="3" spans="1:23">
      <c r="A3" s="4" t="s">
        <v>31</v>
      </c>
      <c r="B3">
        <v>-6.7606795480000006</v>
      </c>
      <c r="C3">
        <v>4.3843095227485307</v>
      </c>
      <c r="D3">
        <v>7.0388447085698695</v>
      </c>
      <c r="E3">
        <v>20.32086195174158</v>
      </c>
      <c r="F3">
        <v>1.45616127004017</v>
      </c>
      <c r="G3">
        <v>2.1058938642035701</v>
      </c>
      <c r="H3">
        <v>0.93408829412799987</v>
      </c>
      <c r="I3">
        <v>2.0574718945348405</v>
      </c>
      <c r="J3">
        <v>6.4692855089461299</v>
      </c>
      <c r="K3">
        <v>12.212296822909963</v>
      </c>
      <c r="L3">
        <v>0.91970580000000024</v>
      </c>
      <c r="M3">
        <v>7.1206280020250006</v>
      </c>
      <c r="N3">
        <v>1.1354384747535478</v>
      </c>
      <c r="O3">
        <v>3.537733489999999</v>
      </c>
      <c r="P3">
        <f t="shared" si="0"/>
        <v>62.932040056601203</v>
      </c>
      <c r="Q3">
        <v>36.960064843604655</v>
      </c>
      <c r="R3">
        <v>16.094520547945205</v>
      </c>
      <c r="S3">
        <v>1.273972602739726</v>
      </c>
      <c r="T3">
        <f t="shared" si="1"/>
        <v>2.1726296625039838</v>
      </c>
    </row>
    <row r="4" spans="1:23">
      <c r="A4" s="4" t="s">
        <v>32</v>
      </c>
      <c r="B4">
        <v>-2.8102212680000007</v>
      </c>
      <c r="C4">
        <v>3.2666193981135754</v>
      </c>
      <c r="D4">
        <v>6.6491846933095289</v>
      </c>
      <c r="E4">
        <v>32.307008643474788</v>
      </c>
      <c r="F4">
        <v>7.7801949081319108</v>
      </c>
      <c r="G4">
        <v>6.2585016025495497</v>
      </c>
      <c r="H4">
        <v>3.7703722346393245</v>
      </c>
      <c r="I4">
        <v>0.40776612894858</v>
      </c>
      <c r="J4">
        <v>6.0078941458212496</v>
      </c>
      <c r="K4">
        <v>11.460436606144015</v>
      </c>
      <c r="L4">
        <v>0.82597976999999989</v>
      </c>
      <c r="M4">
        <v>7.406972999999998</v>
      </c>
      <c r="N4">
        <v>1.26081962933997</v>
      </c>
      <c r="O4">
        <v>3.2317605499999993</v>
      </c>
      <c r="P4">
        <f t="shared" si="0"/>
        <v>87.823290042472493</v>
      </c>
      <c r="Q4">
        <v>35.312468651142105</v>
      </c>
      <c r="R4">
        <v>15.575342465753426</v>
      </c>
      <c r="S4">
        <v>1.2328767123287672</v>
      </c>
      <c r="T4">
        <f t="shared" si="1"/>
        <v>2.9630188207521599</v>
      </c>
    </row>
    <row r="5" spans="1:23">
      <c r="A5" s="4" t="s">
        <v>33</v>
      </c>
      <c r="B5">
        <v>-1.1107513009999976</v>
      </c>
      <c r="C5">
        <v>4.6473166482081094</v>
      </c>
      <c r="D5">
        <v>7.3678638413264093</v>
      </c>
      <c r="E5">
        <v>37.19678124641495</v>
      </c>
      <c r="F5">
        <v>1.3901681628081597</v>
      </c>
      <c r="G5">
        <v>0.23373614411699001</v>
      </c>
      <c r="H5">
        <v>0.84203858372833162</v>
      </c>
      <c r="I5">
        <v>0.57252884519922997</v>
      </c>
      <c r="J5">
        <v>7.5555761754612005</v>
      </c>
      <c r="K5">
        <v>10.538977471562841</v>
      </c>
      <c r="L5">
        <v>1.1589629499999998</v>
      </c>
      <c r="M5">
        <v>6.6060742799999996</v>
      </c>
      <c r="N5">
        <v>1.2912835199666355</v>
      </c>
      <c r="O5">
        <v>3.0614282200000011</v>
      </c>
      <c r="P5">
        <f t="shared" si="0"/>
        <v>81.351984787792858</v>
      </c>
      <c r="Q5">
        <v>35.962365916795868</v>
      </c>
      <c r="R5">
        <v>16.094520547945205</v>
      </c>
      <c r="S5">
        <v>1.273972602739726</v>
      </c>
      <c r="T5">
        <f t="shared" si="1"/>
        <v>2.7451052071179598</v>
      </c>
    </row>
    <row r="6" spans="1:23">
      <c r="A6" s="4" t="s">
        <v>34</v>
      </c>
      <c r="B6">
        <v>-3.9023542749999987</v>
      </c>
      <c r="C6">
        <v>4.4808706754416425</v>
      </c>
      <c r="D6">
        <v>6.8112932936347494</v>
      </c>
      <c r="E6">
        <v>32.077714401704206</v>
      </c>
      <c r="F6">
        <v>1.58209901201368</v>
      </c>
      <c r="G6">
        <v>1.2863795999180501</v>
      </c>
      <c r="H6">
        <v>1.1003526641279999</v>
      </c>
      <c r="I6">
        <v>0.39588379449809996</v>
      </c>
      <c r="J6">
        <v>8.2258662224260295</v>
      </c>
      <c r="K6">
        <v>10.760174650843041</v>
      </c>
      <c r="L6">
        <v>1.1452381</v>
      </c>
      <c r="M6">
        <v>6.7555958276666717</v>
      </c>
      <c r="N6">
        <v>2.123136158303657</v>
      </c>
      <c r="O6">
        <v>3.5692074699999994</v>
      </c>
      <c r="P6">
        <f t="shared" si="0"/>
        <v>76.411457595577815</v>
      </c>
      <c r="Q6">
        <v>36.386451778638438</v>
      </c>
      <c r="R6">
        <v>16.094520547945205</v>
      </c>
      <c r="S6">
        <v>1.273972602739726</v>
      </c>
      <c r="T6">
        <f t="shared" si="1"/>
        <v>2.5773315660670866</v>
      </c>
    </row>
    <row r="7" spans="1:23">
      <c r="A7" s="4" t="s">
        <v>35</v>
      </c>
      <c r="B7">
        <v>-0.66875925500000077</v>
      </c>
      <c r="C7">
        <v>5.3981287221922036</v>
      </c>
      <c r="D7">
        <v>5.7706524964802792</v>
      </c>
      <c r="E7">
        <v>77.667692794156054</v>
      </c>
      <c r="F7">
        <v>18.180012053799452</v>
      </c>
      <c r="G7">
        <v>4.0707641588171795</v>
      </c>
      <c r="H7">
        <v>1.5844116941400002</v>
      </c>
      <c r="I7">
        <v>0.56368347816138997</v>
      </c>
      <c r="J7">
        <v>7.5556475844330189</v>
      </c>
      <c r="K7">
        <v>11.398496710617517</v>
      </c>
      <c r="L7">
        <v>1.0551749699999997</v>
      </c>
      <c r="M7">
        <v>6.1491075819097309</v>
      </c>
      <c r="N7">
        <v>1.4580813878248506</v>
      </c>
      <c r="O7">
        <v>3.8418635900000253</v>
      </c>
      <c r="P7">
        <f t="shared" si="0"/>
        <v>144.02495796753169</v>
      </c>
      <c r="Q7">
        <v>36.176423460822789</v>
      </c>
      <c r="R7">
        <v>15.575342465753426</v>
      </c>
      <c r="S7">
        <v>1.2328767123287672</v>
      </c>
      <c r="T7">
        <f t="shared" si="1"/>
        <v>4.4458009321951897</v>
      </c>
    </row>
    <row r="8" spans="1:23">
      <c r="A8" s="4" t="s">
        <v>36</v>
      </c>
      <c r="B8">
        <v>-4.4596333999999571E-2</v>
      </c>
      <c r="C8">
        <v>8.0218330313054249</v>
      </c>
      <c r="D8">
        <v>5.3780497395560412</v>
      </c>
      <c r="E8">
        <v>71.027906279795161</v>
      </c>
      <c r="F8">
        <v>8.8257107902903105</v>
      </c>
      <c r="G8">
        <v>10.906083183739881</v>
      </c>
      <c r="H8">
        <v>13.507587864127999</v>
      </c>
      <c r="I8">
        <v>0.21194266466229009</v>
      </c>
      <c r="J8">
        <v>8.4572272865676688</v>
      </c>
      <c r="K8">
        <v>10.514347412536427</v>
      </c>
      <c r="L8">
        <v>1.3449438199999999</v>
      </c>
      <c r="M8">
        <v>6.8364654400000013</v>
      </c>
      <c r="N8">
        <v>0.57580308625187071</v>
      </c>
      <c r="O8">
        <v>5.0201545199999984</v>
      </c>
      <c r="P8">
        <f t="shared" si="0"/>
        <v>150.58345878483311</v>
      </c>
      <c r="Q8">
        <v>39.495933755634248</v>
      </c>
      <c r="R8">
        <v>16.094520547945205</v>
      </c>
      <c r="S8">
        <v>1.273972602739726</v>
      </c>
      <c r="T8">
        <f t="shared" si="1"/>
        <v>4.2523859031832378</v>
      </c>
    </row>
    <row r="9" spans="1:23">
      <c r="A9" s="4" t="s">
        <v>37</v>
      </c>
      <c r="B9">
        <v>2.4801977670000004</v>
      </c>
      <c r="C9">
        <v>8.5404799972147796</v>
      </c>
      <c r="D9">
        <v>5.8412760401571289</v>
      </c>
      <c r="E9">
        <v>29.804452010319995</v>
      </c>
      <c r="F9">
        <v>13.907681333192759</v>
      </c>
      <c r="G9">
        <v>5.6514106019377408</v>
      </c>
      <c r="H9">
        <v>13.287493016306666</v>
      </c>
      <c r="I9">
        <v>0.36941372710845999</v>
      </c>
      <c r="J9">
        <v>7.0301387880604009</v>
      </c>
      <c r="K9">
        <v>12.058890380070661</v>
      </c>
      <c r="L9">
        <v>0.83572457999999994</v>
      </c>
      <c r="M9">
        <v>6.8673319683870959</v>
      </c>
      <c r="N9">
        <v>1.2031803902690319</v>
      </c>
      <c r="O9">
        <v>3.537128210000001</v>
      </c>
      <c r="P9">
        <f t="shared" si="0"/>
        <v>111.41479881002472</v>
      </c>
      <c r="Q9">
        <v>44.654551869087911</v>
      </c>
      <c r="R9">
        <v>15.575342465753426</v>
      </c>
      <c r="S9">
        <v>1.2328767123287672</v>
      </c>
      <c r="T9">
        <f t="shared" si="1"/>
        <v>2.8714433942594151</v>
      </c>
    </row>
    <row r="10" spans="1:23">
      <c r="A10" s="4" t="s">
        <v>38</v>
      </c>
      <c r="B10">
        <v>-2.3268953749999994</v>
      </c>
      <c r="C10">
        <v>8.1588322971847607</v>
      </c>
      <c r="D10">
        <v>6.0045159295026096</v>
      </c>
      <c r="E10">
        <v>26.549644583048956</v>
      </c>
      <c r="F10">
        <v>2.1754661020441404</v>
      </c>
      <c r="G10">
        <v>16.36902621433606</v>
      </c>
      <c r="H10">
        <v>8.1592044191279971</v>
      </c>
      <c r="I10">
        <v>0.38934183810876999</v>
      </c>
      <c r="J10">
        <v>7.5502292992818196</v>
      </c>
      <c r="K10">
        <v>11.786821529011311</v>
      </c>
      <c r="L10">
        <v>1.5184249500000007</v>
      </c>
      <c r="M10">
        <v>7.9435221348888838</v>
      </c>
      <c r="N10">
        <v>1.7685575957332993</v>
      </c>
      <c r="O10">
        <v>3.8464585499999995</v>
      </c>
      <c r="P10">
        <f t="shared" si="0"/>
        <v>99.893150067268607</v>
      </c>
      <c r="Q10">
        <v>45.710925056003759</v>
      </c>
      <c r="R10">
        <v>16.094520547945205</v>
      </c>
      <c r="S10">
        <v>1.273972602739726</v>
      </c>
      <c r="T10">
        <f t="shared" si="1"/>
        <v>2.5652870309294293</v>
      </c>
    </row>
    <row r="11" spans="1:23">
      <c r="A11" s="4" t="s">
        <v>39</v>
      </c>
      <c r="B11">
        <v>-5.5034319829999987</v>
      </c>
      <c r="C11">
        <v>6.7516965624145291</v>
      </c>
      <c r="D11">
        <v>6.0908296196536922</v>
      </c>
      <c r="E11">
        <v>9.3432661640922312</v>
      </c>
      <c r="F11">
        <v>13.343395450370179</v>
      </c>
      <c r="G11">
        <v>10.713369648497029</v>
      </c>
      <c r="H11">
        <v>7.3202238841279961</v>
      </c>
      <c r="I11">
        <v>0.23515634662651999</v>
      </c>
      <c r="J11">
        <v>9.7920068214209586</v>
      </c>
      <c r="K11">
        <v>9.6897859906350483</v>
      </c>
      <c r="L11">
        <v>1.3596103500000001</v>
      </c>
      <c r="M11">
        <v>7.54553399</v>
      </c>
      <c r="N11">
        <v>1.2771470928059043</v>
      </c>
      <c r="O11">
        <v>3.61829022</v>
      </c>
      <c r="P11">
        <f t="shared" si="0"/>
        <v>81.576880157644084</v>
      </c>
      <c r="Q11">
        <v>49.979228329667713</v>
      </c>
      <c r="R11">
        <v>16.094520547945205</v>
      </c>
      <c r="S11">
        <v>1.273972602739726</v>
      </c>
      <c r="T11">
        <f t="shared" si="1"/>
        <v>1.9797299121082057</v>
      </c>
    </row>
    <row r="12" spans="1:23">
      <c r="A12" s="4" t="s">
        <v>40</v>
      </c>
      <c r="B12">
        <v>-5.1253874610000008</v>
      </c>
      <c r="C12">
        <v>4.6660606708616204</v>
      </c>
      <c r="D12">
        <v>4.6294114562326998</v>
      </c>
      <c r="E12">
        <v>21.214112283534302</v>
      </c>
      <c r="F12">
        <v>11.111773432648109</v>
      </c>
      <c r="G12">
        <v>10.49859839138972</v>
      </c>
      <c r="H12">
        <v>6.7769455379999908</v>
      </c>
      <c r="I12">
        <v>7.69815384879E-2</v>
      </c>
      <c r="J12">
        <v>7.7679225489793584</v>
      </c>
      <c r="K12">
        <v>9.0818823881439386</v>
      </c>
      <c r="L12">
        <v>1.3888764999999996</v>
      </c>
      <c r="M12">
        <v>6.0674195300000004</v>
      </c>
      <c r="N12">
        <v>2.0088561910213301</v>
      </c>
      <c r="O12">
        <v>3.6482292700000007</v>
      </c>
      <c r="P12">
        <f t="shared" si="0"/>
        <v>83.811682278298974</v>
      </c>
      <c r="Q12">
        <v>40.62593549689737</v>
      </c>
      <c r="R12">
        <v>14.536986301369865</v>
      </c>
      <c r="S12">
        <v>1.1506849315068493</v>
      </c>
      <c r="T12">
        <f t="shared" si="1"/>
        <v>2.4491584573793879</v>
      </c>
    </row>
    <row r="13" spans="1:23">
      <c r="A13" s="4" t="s">
        <v>41</v>
      </c>
      <c r="B13">
        <v>0.21576336693548304</v>
      </c>
      <c r="C13">
        <v>4.426823481088352</v>
      </c>
      <c r="D13">
        <v>6.5268954370936818</v>
      </c>
      <c r="E13">
        <v>23.324586615992636</v>
      </c>
      <c r="F13">
        <v>30.829238518323095</v>
      </c>
      <c r="G13">
        <v>31.556774671447741</v>
      </c>
      <c r="H13">
        <v>3.596595597712001</v>
      </c>
      <c r="I13">
        <v>0.10443758712247722</v>
      </c>
      <c r="J13">
        <v>8.4756728850234282</v>
      </c>
      <c r="K13">
        <v>11.088337069262828</v>
      </c>
      <c r="L13">
        <v>1.5106685700000004</v>
      </c>
      <c r="M13">
        <v>5.5976776034521309</v>
      </c>
      <c r="N13">
        <v>12.855382657101313</v>
      </c>
      <c r="O13">
        <v>5.2277979000587074</v>
      </c>
      <c r="P13">
        <f t="shared" si="0"/>
        <v>145.33665196061386</v>
      </c>
      <c r="Q13">
        <v>41.183292944283579</v>
      </c>
      <c r="R13">
        <v>16.094520547945205</v>
      </c>
      <c r="S13">
        <v>1.273972602739726</v>
      </c>
      <c r="T13">
        <f t="shared" si="1"/>
        <v>3.9507560828470125</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2019-09-23T12:57:42Z</dcterms:created>
  <dcterms:modified xsi:type="dcterms:W3CDTF">2019-09-23T13:16:00Z</dcterms:modified>
</cp:coreProperties>
</file>