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2 Reporting/10 Jan 19/"/>
    </mc:Choice>
  </mc:AlternateContent>
  <bookViews>
    <workbookView xWindow="0" yWindow="0" windowWidth="21600" windowHeight="1009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K19" i="1" l="1"/>
  <c r="K21" i="1" s="1"/>
  <c r="K18" i="1"/>
  <c r="K11" i="1"/>
  <c r="B19" i="1" l="1"/>
  <c r="C19" i="1"/>
  <c r="D19" i="1"/>
  <c r="E19" i="1"/>
  <c r="F19" i="1"/>
  <c r="G19" i="1"/>
  <c r="H19" i="1"/>
  <c r="I19" i="1"/>
  <c r="B18" i="1"/>
  <c r="C18" i="1"/>
  <c r="D18" i="1"/>
  <c r="E18" i="1"/>
  <c r="F18" i="1"/>
  <c r="G18" i="1"/>
  <c r="H18" i="1"/>
  <c r="I18" i="1"/>
  <c r="J18" i="1"/>
  <c r="J19" i="1" l="1"/>
  <c r="J21" i="1" s="1"/>
  <c r="J11" i="1"/>
  <c r="I21" i="1" l="1"/>
  <c r="I11" i="1"/>
  <c r="C11" i="1"/>
  <c r="D11" i="1"/>
  <c r="E11" i="1"/>
  <c r="F11" i="1"/>
  <c r="G11" i="1"/>
  <c r="H11" i="1"/>
  <c r="B11" i="1"/>
  <c r="H21" i="1" l="1"/>
  <c r="G21" i="1" l="1"/>
  <c r="F21" i="1" l="1"/>
  <c r="C21" i="1" l="1"/>
  <c r="D21" i="1"/>
  <c r="E21" i="1"/>
  <c r="B21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<sst xmlns="http://schemas.openxmlformats.org/spreadsheetml/2006/main" count="22" uniqueCount="22">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</sst>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1"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2"/>
  <sheetViews>
    <sheetView tabSelected="1" zoomScale="70" zoomScaleNormal="70" workbookViewId="0">
      <selection activeCell="K22" sqref="K22"/>
    </sheetView>
  </sheetViews>
  <sheetFormatPr defaultRowHeight="15"/>
  <cols>
    <col min="1" max="1" width="41.7109375" bestFit="1" customWidth="1"/>
    <col min="2" max="3" width="14" customWidth="1"/>
  </cols>
  <sheetData>
    <row r="1" spans="1:11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  <c r="H1" s="6">
        <v>43374</v>
      </c>
      <c r="I1" s="6">
        <v>43405</v>
      </c>
      <c r="J1" s="6">
        <v>43435</v>
      </c>
      <c r="K1" s="6">
        <v>43466</v>
      </c>
    </row>
    <row r="2" spans="1:11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-0.66875925500000077</v>
      </c>
      <c r="H2" s="1">
        <v>-4.4596333999999571E-2</v>
      </c>
      <c r="I2" s="1">
        <v>2.4801977670000004</v>
      </c>
      <c r="J2" s="1">
        <v>-2.3268953749999994</v>
      </c>
      <c r="K2" s="1">
        <v>-5.5224054409999992</v>
      </c>
    </row>
    <row r="3" spans="1:11" ht="16.5" thickBot="1">
      <c r="A3" s="9" t="s">
        <v>2</v>
      </c>
      <c r="B3" s="1">
        <v>4.0568053568987201</v>
      </c>
      <c r="C3" s="1">
        <v>4.3843095227485307</v>
      </c>
      <c r="D3" s="1">
        <v>3.2613387351135654</v>
      </c>
      <c r="E3" s="1">
        <v>4.6473166482081094</v>
      </c>
      <c r="F3" s="1">
        <v>4.4808706754416425</v>
      </c>
      <c r="G3" s="1">
        <v>5.3981287221922036</v>
      </c>
      <c r="H3" s="1">
        <v>8.0218330313054249</v>
      </c>
      <c r="I3" s="1">
        <v>8.5404799972147796</v>
      </c>
      <c r="J3" s="1">
        <v>8.1588322971847607</v>
      </c>
      <c r="K3" s="1">
        <v>6.7579539908193595</v>
      </c>
    </row>
    <row r="4" spans="1:11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6.8112932936347494</v>
      </c>
      <c r="G4" s="1">
        <v>5.7706524964802792</v>
      </c>
      <c r="H4" s="1">
        <v>5.3681677395560419</v>
      </c>
      <c r="I4" s="1">
        <v>5.8390075601571292</v>
      </c>
      <c r="J4" s="1">
        <v>6.0006382395026083</v>
      </c>
      <c r="K4" s="1">
        <v>6.0177384739653492</v>
      </c>
    </row>
    <row r="5" spans="1:11" ht="16.5" thickBot="1">
      <c r="A5" s="10" t="s">
        <v>4</v>
      </c>
      <c r="B5" s="1">
        <v>1.8253418262916457</v>
      </c>
      <c r="C5" s="1">
        <v>5.4638103975213852</v>
      </c>
      <c r="D5" s="1">
        <v>13.631380956505625</v>
      </c>
      <c r="E5" s="1">
        <v>16.264594635495371</v>
      </c>
      <c r="F5" s="1">
        <v>10.029684239788224</v>
      </c>
      <c r="G5" s="1">
        <v>42.877303869361342</v>
      </c>
      <c r="H5" s="1">
        <v>40.689623606934873</v>
      </c>
      <c r="I5" s="1">
        <v>11.082501008750436</v>
      </c>
      <c r="J5" s="1">
        <v>7.0454503372341239</v>
      </c>
      <c r="K5" s="1">
        <v>-0.9908461787102576</v>
      </c>
    </row>
    <row r="6" spans="1:11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14.860687105799451</v>
      </c>
      <c r="H6" s="1">
        <v>6.5702359622903108</v>
      </c>
      <c r="I6" s="1">
        <v>11.03706167219276</v>
      </c>
      <c r="J6" s="1">
        <v>1.2560792500441402</v>
      </c>
      <c r="K6" s="1">
        <v>10.39751072631492</v>
      </c>
    </row>
    <row r="7" spans="1:11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3.3604422868171797</v>
      </c>
      <c r="H7" s="1">
        <v>8.807669164739881</v>
      </c>
      <c r="I7" s="1">
        <v>4.5143830879377411</v>
      </c>
      <c r="J7" s="1">
        <v>13.02003690533606</v>
      </c>
      <c r="K7" s="1">
        <v>8.4183156031429203</v>
      </c>
    </row>
    <row r="8" spans="1:11" ht="15.75" thickBot="1">
      <c r="A8" s="13" t="s">
        <v>20</v>
      </c>
      <c r="B8" s="1">
        <v>2.7400137846400008</v>
      </c>
      <c r="C8" s="1">
        <v>0.93408829412799987</v>
      </c>
      <c r="D8" s="1">
        <v>3.7703722351393254</v>
      </c>
      <c r="E8" s="1">
        <v>0.84203858372833162</v>
      </c>
      <c r="F8" s="1">
        <v>0.39124366412799993</v>
      </c>
      <c r="G8" s="1">
        <v>1.5844116941400002</v>
      </c>
      <c r="H8" s="1">
        <v>13.232097964127998</v>
      </c>
      <c r="I8" s="1">
        <v>13.300863344640002</v>
      </c>
      <c r="J8" s="1">
        <v>7.7592044191279967</v>
      </c>
      <c r="K8" s="1">
        <v>7.2827538841279962</v>
      </c>
    </row>
    <row r="9" spans="1:11" ht="16.5" thickBot="1">
      <c r="A9" s="19" t="s">
        <v>13</v>
      </c>
      <c r="B9" s="1">
        <v>4.5376511826912935</v>
      </c>
      <c r="C9" s="1">
        <v>9.8927631012201953</v>
      </c>
      <c r="D9" s="1">
        <v>10.113577244969161</v>
      </c>
      <c r="E9" s="1">
        <v>12.124337688919576</v>
      </c>
      <c r="F9" s="1">
        <v>13.708936601915983</v>
      </c>
      <c r="G9" s="1">
        <v>16.917663041794707</v>
      </c>
      <c r="H9" s="1">
        <v>16.373305565860289</v>
      </c>
      <c r="I9" s="1">
        <v>12.411455458569556</v>
      </c>
      <c r="J9" s="1">
        <v>12.357505464814833</v>
      </c>
      <c r="K9" s="1">
        <v>7.1310885085521019</v>
      </c>
    </row>
    <row r="10" spans="1:11" ht="16.5" thickBot="1">
      <c r="A10" s="22" t="s">
        <v>7</v>
      </c>
      <c r="B10" s="23">
        <v>5.6881694140000008</v>
      </c>
      <c r="C10" s="23">
        <v>5.7418008579999986</v>
      </c>
      <c r="D10" s="23">
        <v>11.068988861999998</v>
      </c>
      <c r="E10" s="23">
        <v>9.5323559720000013</v>
      </c>
      <c r="F10" s="23">
        <v>9.1089475250000014</v>
      </c>
      <c r="G10" s="23">
        <v>21.902372703000001</v>
      </c>
      <c r="H10" s="23">
        <v>18.31886595400001</v>
      </c>
      <c r="I10" s="1">
        <v>10.318142717999999</v>
      </c>
      <c r="J10" s="1">
        <v>11.415064942000001</v>
      </c>
      <c r="K10" s="1">
        <v>8.3736650629999971</v>
      </c>
    </row>
    <row r="11" spans="1:11" ht="16.5" thickBot="1">
      <c r="A11" s="24" t="s">
        <v>18</v>
      </c>
      <c r="B11" s="4">
        <f>SUM(B5:B10)</f>
        <v>25.147117179435021</v>
      </c>
      <c r="C11" s="4">
        <f t="shared" ref="C11:H11" si="0">SUM(C5:C10)</f>
        <v>24.817005380113315</v>
      </c>
      <c r="D11" s="4">
        <f t="shared" si="0"/>
        <v>50.121358049295566</v>
      </c>
      <c r="E11" s="4">
        <f t="shared" si="0"/>
        <v>39.662724137068423</v>
      </c>
      <c r="F11" s="4">
        <f t="shared" si="0"/>
        <v>35.337436677763932</v>
      </c>
      <c r="G11" s="4">
        <f t="shared" si="0"/>
        <v>101.50288070091268</v>
      </c>
      <c r="H11" s="4">
        <f t="shared" si="0"/>
        <v>103.99179821795337</v>
      </c>
      <c r="I11" s="4">
        <f>SUM(I5:I10)</f>
        <v>62.664407290090494</v>
      </c>
      <c r="J11" s="4">
        <f>SUM(J5:J10)</f>
        <v>52.853341318557156</v>
      </c>
      <c r="K11" s="27">
        <f>SUM(K5:K10)</f>
        <v>40.612487606427678</v>
      </c>
    </row>
    <row r="12" spans="1:11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0.56368347816138997</v>
      </c>
      <c r="H12" s="1">
        <v>0.21194266466229009</v>
      </c>
      <c r="I12" s="1">
        <v>0.36941372710845999</v>
      </c>
      <c r="J12" s="1">
        <v>0.38934183810876999</v>
      </c>
      <c r="K12" s="1">
        <v>0.23515391384839998</v>
      </c>
    </row>
    <row r="13" spans="1:11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7.5555761754612005</v>
      </c>
      <c r="F13" s="1">
        <v>8.2258662224260295</v>
      </c>
      <c r="G13" s="1">
        <v>7.63070925443302</v>
      </c>
      <c r="H13" s="1">
        <v>8.4572272865676688</v>
      </c>
      <c r="I13" s="1">
        <v>7.0317832880604012</v>
      </c>
      <c r="J13" s="1">
        <v>7.4545247392818199</v>
      </c>
      <c r="K13" s="1">
        <v>9.3367076399812934</v>
      </c>
    </row>
    <row r="14" spans="1:11" ht="16.5" thickBot="1">
      <c r="A14" s="16" t="s">
        <v>9</v>
      </c>
      <c r="B14" s="1">
        <v>11.014856772242428</v>
      </c>
      <c r="C14" s="1">
        <v>12.212296822909963</v>
      </c>
      <c r="D14" s="1">
        <v>11.460436606144015</v>
      </c>
      <c r="E14" s="1">
        <v>10.538977471562841</v>
      </c>
      <c r="F14" s="1">
        <v>10.758070480843038</v>
      </c>
      <c r="G14" s="1">
        <v>11.387977960617517</v>
      </c>
      <c r="H14" s="1">
        <v>10.511618202536429</v>
      </c>
      <c r="I14" s="1">
        <v>12.005627276457904</v>
      </c>
      <c r="J14" s="1">
        <v>11.749511225180358</v>
      </c>
      <c r="K14" s="1">
        <v>9.6572829259802173</v>
      </c>
    </row>
    <row r="15" spans="1:11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1.1452381</v>
      </c>
      <c r="G15" s="1">
        <v>1.0551749699999997</v>
      </c>
      <c r="H15" s="1">
        <v>1.3449438199999999</v>
      </c>
      <c r="I15" s="1">
        <v>0.83572457999999994</v>
      </c>
      <c r="J15" s="1">
        <v>1.5184249500000007</v>
      </c>
      <c r="K15" s="1">
        <v>1.3596103500000001</v>
      </c>
    </row>
    <row r="16" spans="1:11" ht="16.5" thickBot="1">
      <c r="A16" s="17" t="s">
        <v>10</v>
      </c>
      <c r="B16" s="1">
        <v>6.5154442003902018</v>
      </c>
      <c r="C16" s="1">
        <v>7.1206280020250006</v>
      </c>
      <c r="D16" s="1">
        <v>7.406972999999998</v>
      </c>
      <c r="E16" s="1">
        <v>6.604705759999999</v>
      </c>
      <c r="F16" s="1">
        <v>6.7524150476666716</v>
      </c>
      <c r="G16" s="1">
        <v>6.1468331719097309</v>
      </c>
      <c r="H16" s="1">
        <v>7.0083610500000013</v>
      </c>
      <c r="I16" s="1">
        <v>6.6927903083870959</v>
      </c>
      <c r="J16" s="1">
        <v>7.6282096248888855</v>
      </c>
      <c r="K16" s="1">
        <v>7.2786270300000009</v>
      </c>
    </row>
    <row r="17" spans="1:11" ht="16.5" thickBot="1">
      <c r="A17" s="25" t="s">
        <v>12</v>
      </c>
      <c r="B17" s="23">
        <v>1.5129234215315399</v>
      </c>
      <c r="C17" s="23">
        <v>1.1703917539285142</v>
      </c>
      <c r="D17" s="23">
        <v>1.2946453863802745</v>
      </c>
      <c r="E17" s="23">
        <v>1.3233200291416023</v>
      </c>
      <c r="F17" s="23">
        <v>2.1433361874786256</v>
      </c>
      <c r="G17" s="23">
        <v>1.4908465618651423</v>
      </c>
      <c r="H17" s="23">
        <v>0.60172132542684031</v>
      </c>
      <c r="I17" s="1">
        <v>1.2198745843093279</v>
      </c>
      <c r="J17" s="1">
        <v>1.7984861249082686</v>
      </c>
      <c r="K17" s="1">
        <v>1.2228312156219188</v>
      </c>
    </row>
    <row r="18" spans="1:11" ht="16.5" thickBot="1">
      <c r="A18" s="24" t="s">
        <v>16</v>
      </c>
      <c r="B18" s="4">
        <f t="shared" ref="B18:I18" si="1">SUM(B2,B3,B4,B12,B13,B14,B15,B16,B17)</f>
        <v>31.186266356332855</v>
      </c>
      <c r="C18" s="4">
        <f t="shared" si="1"/>
        <v>34.612254465662843</v>
      </c>
      <c r="D18" s="4">
        <f t="shared" si="1"/>
        <v>34.503997197717212</v>
      </c>
      <c r="E18" s="4">
        <f t="shared" si="1"/>
        <v>38.658500419899397</v>
      </c>
      <c r="F18" s="4">
        <f t="shared" si="1"/>
        <v>36.810619526988859</v>
      </c>
      <c r="G18" s="4">
        <f t="shared" si="1"/>
        <v>38.775247360659279</v>
      </c>
      <c r="H18" s="4">
        <f t="shared" si="1"/>
        <v>41.481218786054697</v>
      </c>
      <c r="I18" s="4">
        <f t="shared" si="1"/>
        <v>45.014899088695095</v>
      </c>
      <c r="J18" s="4">
        <f>SUM(J2,J3,J4,J12,J13,J14,J15,J16,J17)</f>
        <v>42.371073664055473</v>
      </c>
      <c r="K18" s="4">
        <f>SUM(K2,K3,K4,K12,K13,K14,K15,K16,K17)</f>
        <v>36.343500099216534</v>
      </c>
    </row>
    <row r="19" spans="1:11" ht="16.5" thickBot="1">
      <c r="A19" s="21" t="s">
        <v>14</v>
      </c>
      <c r="B19" s="3">
        <f t="shared" ref="B19:I19" si="2">SUM(B2:B10,B12:B17)</f>
        <v>56.333383535767865</v>
      </c>
      <c r="C19" s="3">
        <f t="shared" si="2"/>
        <v>59.429259845776166</v>
      </c>
      <c r="D19" s="3">
        <f t="shared" si="2"/>
        <v>84.625355247012777</v>
      </c>
      <c r="E19" s="3">
        <f t="shared" si="2"/>
        <v>78.32122455696782</v>
      </c>
      <c r="F19" s="3">
        <f t="shared" si="2"/>
        <v>72.148056204752791</v>
      </c>
      <c r="G19" s="3">
        <f t="shared" si="2"/>
        <v>140.27812806157195</v>
      </c>
      <c r="H19" s="3">
        <f t="shared" si="2"/>
        <v>145.47301700400806</v>
      </c>
      <c r="I19" s="3">
        <f t="shared" si="2"/>
        <v>107.6793063787856</v>
      </c>
      <c r="J19" s="3">
        <f t="shared" ref="J19:K19" si="3">SUM(J2:J10,J12:J17)</f>
        <v>95.224414982612629</v>
      </c>
      <c r="K19" s="3">
        <f t="shared" si="3"/>
        <v>76.955987705644219</v>
      </c>
    </row>
    <row r="20" spans="1:11" ht="16.5" thickBot="1">
      <c r="A20" s="18" t="s">
        <v>11</v>
      </c>
      <c r="B20" s="3">
        <v>3.656939288901651</v>
      </c>
      <c r="C20" s="3">
        <v>3.6955869048641357</v>
      </c>
      <c r="D20" s="3">
        <v>4.5297972349643105</v>
      </c>
      <c r="E20" s="3">
        <v>3.3394987971568697</v>
      </c>
      <c r="F20" s="3">
        <v>4.0105507897826591</v>
      </c>
      <c r="G20" s="3">
        <v>4.6531123694123435</v>
      </c>
      <c r="H20" s="3">
        <v>5.1518568956750075</v>
      </c>
      <c r="I20" s="3">
        <v>3.4849282100000014</v>
      </c>
      <c r="J20" s="3">
        <v>3.8464555499999991</v>
      </c>
      <c r="K20" s="3">
        <v>3.6628056960000053</v>
      </c>
    </row>
    <row r="21" spans="1:11" ht="16.5" thickBot="1">
      <c r="A21" s="20" t="s">
        <v>15</v>
      </c>
      <c r="B21" s="27">
        <f>SUM(B19:B20)</f>
        <v>59.990322824669519</v>
      </c>
      <c r="C21" s="4">
        <f t="shared" ref="C21:G21" si="4">SUM(C19:C20)</f>
        <v>63.124846750640302</v>
      </c>
      <c r="D21" s="4">
        <f t="shared" si="4"/>
        <v>89.155152481977083</v>
      </c>
      <c r="E21" s="4">
        <f t="shared" si="4"/>
        <v>81.660723354124684</v>
      </c>
      <c r="F21" s="4">
        <f t="shared" si="4"/>
        <v>76.158606994535447</v>
      </c>
      <c r="G21" s="4">
        <f t="shared" si="4"/>
        <v>144.9312404309843</v>
      </c>
      <c r="H21" s="4">
        <f t="shared" ref="H21:K21" si="5">SUM(H19:H20)</f>
        <v>150.62487389968305</v>
      </c>
      <c r="I21" s="4">
        <f t="shared" si="5"/>
        <v>111.1642345887856</v>
      </c>
      <c r="J21" s="3">
        <f t="shared" si="5"/>
        <v>99.070870532612631</v>
      </c>
      <c r="K21" s="3">
        <f t="shared" si="5"/>
        <v>80.618793401644226</v>
      </c>
    </row>
    <row r="22" spans="1:11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  <c r="H22" s="26">
        <v>99.599214477108916</v>
      </c>
      <c r="I22" s="27">
        <v>69.981000536150646</v>
      </c>
      <c r="J22" s="4">
        <v>79</v>
      </c>
      <c r="K22" s="4">
        <v>65.754585455708167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79CDE8-71A4-4B13-9BCA-1C5A2370167A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McAllister, Stephen</cp:lastModifiedBy>
  <dcterms:created xsi:type="dcterms:W3CDTF">2018-05-21T13:45:44Z</dcterms:created>
  <dcterms:modified xsi:type="dcterms:W3CDTF">2019-02-20T14:20:29Z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  <property fmtid="{D5CDD505-2E9C-101B-9397-08002B2CF9AE}" pid="9" name="_ReviewingToolsShownOnce">
    <vt:lpwstr/>
  </property>
</Properties>
</file>