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240" windowWidth="11835" windowHeight="7305" tabRatio="470"/>
  </bookViews>
  <sheets>
    <sheet name="Actions" sheetId="1" r:id="rId1"/>
    <sheet name="Decision Tracker" sheetId="9" r:id="rId2"/>
    <sheet name="Sheet1" sheetId="7" state="hidden" r:id="rId3"/>
    <sheet name="Attendance Tracker" sheetId="11" state="hidden" r:id="rId4"/>
  </sheets>
  <definedNames>
    <definedName name="_xlnm._FilterDatabase" localSheetId="0" hidden="1">Actions!$A$4:$M$85</definedName>
    <definedName name="_xlnm._FilterDatabase" localSheetId="3" hidden="1">'Attendance Tracker'!$C$4:$K$11</definedName>
    <definedName name="_xlnm._FilterDatabase" localSheetId="1" hidden="1">'Decision Tracker'!$C$4:$K$11</definedName>
    <definedName name="_xlnm.Criteria">Sheet1!$B$1:$B$4</definedName>
    <definedName name="_xlnm.Print_Area" localSheetId="0">Actions!$B$4:$M$4</definedName>
    <definedName name="_xlnm.Print_Area" localSheetId="3">'Attendance Tracker'!$A$4:$L$10</definedName>
    <definedName name="_xlnm.Print_Area" localSheetId="1">'Decision Tracker'!$A$4:$M$10</definedName>
    <definedName name="Status">Sheet1!$A$1:$A$4</definedName>
    <definedName name="Vote">Sheet1!$C$1:$C$3</definedName>
  </definedNames>
  <calcPr calcId="145621"/>
</workbook>
</file>

<file path=xl/calcChain.xml><?xml version="1.0" encoding="utf-8"?>
<calcChain xmlns="http://schemas.openxmlformats.org/spreadsheetml/2006/main">
  <c r="B78" i="1" l="1"/>
  <c r="B82" i="1" s="1"/>
  <c r="B81" i="1" l="1"/>
  <c r="B85" i="1"/>
  <c r="B80" i="1"/>
  <c r="B83" i="1"/>
  <c r="B79" i="1"/>
  <c r="B84" i="1"/>
  <c r="A31" i="9"/>
  <c r="B31" i="9"/>
  <c r="A32" i="9"/>
  <c r="B32" i="9"/>
  <c r="A33" i="9"/>
  <c r="B33" i="9"/>
  <c r="A34" i="9"/>
  <c r="B34" i="9"/>
  <c r="A35" i="9"/>
  <c r="B35" i="9"/>
  <c r="A29" i="9" l="1"/>
  <c r="B29" i="9"/>
  <c r="A30" i="9"/>
  <c r="B30" i="9"/>
  <c r="A14" i="9"/>
  <c r="B14" i="9"/>
  <c r="A15" i="9"/>
  <c r="B15" i="9"/>
  <c r="A16" i="9"/>
  <c r="B16" i="9"/>
  <c r="A17" i="9"/>
  <c r="B17" i="9"/>
  <c r="A18" i="9"/>
  <c r="B18" i="9"/>
  <c r="A19" i="9"/>
  <c r="B19" i="9"/>
  <c r="A20" i="9"/>
  <c r="B20" i="9"/>
  <c r="A21" i="9"/>
  <c r="B21" i="9"/>
  <c r="A22" i="9"/>
  <c r="B22" i="9"/>
  <c r="A23" i="9"/>
  <c r="B23" i="9"/>
  <c r="A24" i="9"/>
  <c r="B24" i="9"/>
  <c r="A25" i="9"/>
  <c r="B25" i="9"/>
  <c r="A26" i="9"/>
  <c r="B26" i="9"/>
  <c r="A27" i="9"/>
  <c r="B27" i="9"/>
  <c r="A28" i="9"/>
  <c r="B28" i="9"/>
  <c r="A9" i="9"/>
  <c r="B9" i="9"/>
  <c r="A10" i="9"/>
  <c r="B10" i="9"/>
  <c r="A11" i="9"/>
  <c r="B11" i="9"/>
  <c r="A12" i="9"/>
  <c r="B12" i="9"/>
  <c r="A13" i="9"/>
  <c r="B13" i="9"/>
  <c r="B8" i="9"/>
  <c r="A8" i="9"/>
</calcChain>
</file>

<file path=xl/sharedStrings.xml><?xml version="1.0" encoding="utf-8"?>
<sst xmlns="http://schemas.openxmlformats.org/spreadsheetml/2006/main" count="759" uniqueCount="297">
  <si>
    <t>Action</t>
  </si>
  <si>
    <t>Owner</t>
  </si>
  <si>
    <t>Status</t>
  </si>
  <si>
    <t>Meeting Date</t>
  </si>
  <si>
    <t>Active</t>
  </si>
  <si>
    <t>On Hold</t>
  </si>
  <si>
    <t>Urgent</t>
  </si>
  <si>
    <t>Resolved</t>
  </si>
  <si>
    <t>Workgroup Discussion Point</t>
  </si>
  <si>
    <t>Raised by</t>
  </si>
  <si>
    <t>GC0048-T RfG Technical Group - Workgroup Issue Tracker</t>
  </si>
  <si>
    <t>Point to note</t>
  </si>
  <si>
    <t>Risk</t>
  </si>
  <si>
    <t>Decision</t>
  </si>
  <si>
    <t>Target Completion Date</t>
  </si>
  <si>
    <t>Action/Risk Management:</t>
  </si>
  <si>
    <t>Meeting No.</t>
  </si>
  <si>
    <t>Category</t>
  </si>
  <si>
    <t>Updates</t>
  </si>
  <si>
    <t>NGET Owner:</t>
  </si>
  <si>
    <t>Honor Hynes</t>
  </si>
  <si>
    <t>GC0048-T RfG Technical Group - Decision Tracker</t>
  </si>
  <si>
    <t>Decision Point</t>
  </si>
  <si>
    <t>Yes</t>
  </si>
  <si>
    <t>No</t>
  </si>
  <si>
    <t>Abstain</t>
  </si>
  <si>
    <t>Name</t>
  </si>
  <si>
    <t>Organisation</t>
  </si>
  <si>
    <t>Role</t>
  </si>
  <si>
    <t>Meeting 5</t>
  </si>
  <si>
    <t>Meeting 6</t>
  </si>
  <si>
    <t>Meeting 7</t>
  </si>
  <si>
    <t>Meeting 8</t>
  </si>
  <si>
    <t>Meeting 9</t>
  </si>
  <si>
    <t>Meeting 10</t>
  </si>
  <si>
    <t>Rob  Wilson</t>
  </si>
  <si>
    <t>NGET</t>
  </si>
  <si>
    <t>Chair</t>
  </si>
  <si>
    <t>Y</t>
  </si>
  <si>
    <t>Technical Secretary</t>
  </si>
  <si>
    <t>GC0048-T RfG Technical Group - Workgroup Attendance Tracker</t>
  </si>
  <si>
    <t>Greg  Middleton</t>
  </si>
  <si>
    <t>Deep Sea Electronics Plc</t>
  </si>
  <si>
    <t>Tim Moore</t>
  </si>
  <si>
    <t>UKPN</t>
  </si>
  <si>
    <t>Dave Draper</t>
  </si>
  <si>
    <t>Horizon Nuclear Power</t>
  </si>
  <si>
    <t>Alastair Frew</t>
  </si>
  <si>
    <t>Scottishpower</t>
  </si>
  <si>
    <t>Chris Whitworth</t>
  </si>
  <si>
    <t>AMPS</t>
  </si>
  <si>
    <t>MK</t>
  </si>
  <si>
    <t>Mike Kay</t>
  </si>
  <si>
    <t>ENA</t>
  </si>
  <si>
    <t>Razvan Pabat-Stroe</t>
  </si>
  <si>
    <t>SPT</t>
  </si>
  <si>
    <t>Yash Audichya</t>
  </si>
  <si>
    <t>SSE</t>
  </si>
  <si>
    <t>Anne Kensall</t>
  </si>
  <si>
    <t>Frank Martin</t>
  </si>
  <si>
    <t>Siemens</t>
  </si>
  <si>
    <t>Peter Woodcock</t>
  </si>
  <si>
    <t>RWE Generation UK</t>
  </si>
  <si>
    <t>Amir Dahresobh</t>
  </si>
  <si>
    <t>Nordex</t>
  </si>
  <si>
    <t>Mick Barlow</t>
  </si>
  <si>
    <t>S&amp;C Electric Company</t>
  </si>
  <si>
    <t>Campbell McDonald</t>
  </si>
  <si>
    <t>Sridhar Sahukari</t>
  </si>
  <si>
    <t>Dong Energy</t>
  </si>
  <si>
    <t>AJ</t>
  </si>
  <si>
    <t>Antony  Johnson</t>
  </si>
  <si>
    <t>National Grid</t>
  </si>
  <si>
    <t>Ben Marshall</t>
  </si>
  <si>
    <t>Attendee</t>
  </si>
  <si>
    <t>SSE Generation</t>
  </si>
  <si>
    <t>Meeting 1 - 09/03/16</t>
  </si>
  <si>
    <t>Chandu Bapatu</t>
  </si>
  <si>
    <t>N</t>
  </si>
  <si>
    <t>Meeting 2 06/04/16</t>
  </si>
  <si>
    <t>Meeting 3 - 11/05/2016</t>
  </si>
  <si>
    <t>Richard Woodward</t>
  </si>
  <si>
    <t>Franklin Rodrick</t>
  </si>
  <si>
    <t>Vote</t>
  </si>
  <si>
    <t>Workgroup</t>
  </si>
  <si>
    <t>Workgroup Preference:</t>
  </si>
  <si>
    <t>Matt White</t>
  </si>
  <si>
    <t>Alan Creighton</t>
  </si>
  <si>
    <t>MK/AJ</t>
  </si>
  <si>
    <t>http://www2.nationalgrid.com/WorkArea/DownloadAsset.aspx?id=8589935038</t>
  </si>
  <si>
    <t>Item No.</t>
  </si>
  <si>
    <t>Topic</t>
  </si>
  <si>
    <t>Definitions</t>
  </si>
  <si>
    <t>Voltage Control</t>
  </si>
  <si>
    <t>Meeting on 28th June at ENA with Martin Lee - details already circulated</t>
  </si>
  <si>
    <t>Type C Generators do not have a voltage range defined where as Type D do. There was concern that depending on the GB requirement, Type C could have a more onerous level than Type D generators</t>
  </si>
  <si>
    <t>Voltage Ranges</t>
  </si>
  <si>
    <t>Boundary Points</t>
  </si>
  <si>
    <t>RfG mentions 'Relevant System Operator' which should be interpreted as the operator of the Network the generator is connecting into. Legal text for the EU requirement can be used to specify this in more detail (for example whether the RSO is DNO or TO) to provide clarification</t>
  </si>
  <si>
    <t>Relevant System Operator</t>
  </si>
  <si>
    <r>
      <t>Art 16(2)(a)(ii) refers to simultaneous overvoltage and under frequency or simultaneous under voltage and overfrequency.  Check with GC0087 workgroup about the issues raised with Article 13.1.(a).(ii)</t>
    </r>
    <r>
      <rPr>
        <strike/>
        <sz val="8"/>
        <color theme="1"/>
        <rFont val="Arial"/>
        <family val="2"/>
      </rPr>
      <t xml:space="preserve"> </t>
    </r>
    <r>
      <rPr>
        <sz val="8"/>
        <color theme="1"/>
        <rFont val="Arial"/>
        <family val="2"/>
      </rPr>
      <t>which also refers to combined frequency and voltage variations. It was noted that the issue needs to be addressed and should not fall between two workgroups without properly being addressed.</t>
    </r>
  </si>
  <si>
    <t>Fault Ride Through</t>
  </si>
  <si>
    <t>Link to GC0087</t>
  </si>
  <si>
    <t>Offshore PPM configurations</t>
  </si>
  <si>
    <t>Technical definitions which reference a measurement of fundamental frequency/positive phase sequence has been raised as a concern previously. It was reiterated that ENTSO-E guidance is to use common-sense when considering technical definitions - they are not meant to replace existing engineering standards/practice.</t>
  </si>
  <si>
    <t>Re. Article 21(3) - reactive power capability at maximum capacity - further work needs to be done to understanding connection boundaries - given the different nature of asset ownership in England+Wales and Scotland, as well as OFTO. To be able to assign voltage + reactive requirements appropriately (particularly reactive compensation), it needs to be clear which equipment is the generator's so they know what they have to comply with. The issue of IDNO's also needs to be considered in this discussion.
AJ to prepare a view on offshore boundaries for next meeting, and NGET to consider impact of the above on the STC</t>
  </si>
  <si>
    <t>Voltage Ranges and Reactive Power capability</t>
  </si>
  <si>
    <r>
      <t>The Q (reactive power) and V (voltage) settings currently in the Grid Code exceed the permitted RfG parameter</t>
    </r>
    <r>
      <rPr>
        <sz val="8"/>
        <color rgb="FFFF0000"/>
        <rFont val="Arial"/>
        <family val="2"/>
      </rPr>
      <t xml:space="preserve"> </t>
    </r>
    <r>
      <rPr>
        <sz val="8"/>
        <color theme="1"/>
        <rFont val="Arial"/>
        <family val="2"/>
      </rPr>
      <t>ranges for Asynchronous Generators. NGET to bring back to the next meeting on how existing settings fit with RfG</t>
    </r>
  </si>
  <si>
    <t>Power Factor Control</t>
  </si>
  <si>
    <t>Article 20.2(a) - reactive power capability for Type B PPMs - the relevant system operator shall have the right to specify this capability though there is no requirement to activate this from day one of RfG compliance (17/06/2018). If this is not used from day one, network operators may have concerns over operation and control of their networks</t>
  </si>
  <si>
    <t>Reactive Power Capability</t>
  </si>
  <si>
    <t>OFTO regime</t>
  </si>
  <si>
    <t>Discussion at GC0087 workgroup</t>
  </si>
  <si>
    <t>Provide the proposed voltage against time curves to the Workgroup, with supporting parameter tables. Justification for these curves was provided in earlier materials. 
These will be circulated to the workgroup for approval/comment by circulation for approval ahead of the GC0048-T meeting on 14th June.</t>
  </si>
  <si>
    <t>Revised voltage and time curves will distinguish between Type C and D units connected below 110kV and Type B units. These will be addressed in the action below (item 15)</t>
  </si>
  <si>
    <t>Grid Code requires voltage control for all generation. DNO's tend to use Power Factor control, particularly for smaller generation. Further input is required from DNO and generation stakeholders to ensure consistency. 
To be discussed in meeting arranged for item 2?</t>
  </si>
  <si>
    <t>Need to consider the use of Voltage Control for Embedded Generation when considering Article 17.2.b - more info needed.
Mike Kay to find a volunteer to update the Workgroup on use of Voltage Control for embedded generation</t>
  </si>
  <si>
    <t>It was noted that the RfG criteria for determining the configuration for AC-connected offshore Power Park Modules (Configuration 1 or 2 - see slide pack for more info) required further thought, especially if an offshore system had two or more PPMs with different configurations</t>
  </si>
  <si>
    <t>Meeting 4 - 14/06/2016</t>
  </si>
  <si>
    <t>RJW</t>
  </si>
  <si>
    <t>FM</t>
  </si>
  <si>
    <t>ENTSO-E have to do it six months after EIF - non-binding guidance by default (so not obligated to follow). This needs to be considered when applying any of the requirements, so we need to be wary if preparing consultations/decisions before this is published (ETA Nov 2016)</t>
  </si>
  <si>
    <t>AJ to circulate GC0062 Final Report to Authority which details some thinking behind the RfG fault ride through requirements and how the GB parameters / demonstration of compliance could be applied in GB for directly connected Large Power Stations.</t>
  </si>
  <si>
    <t>ENTSO_E non-binding guidance (for implementation)</t>
  </si>
  <si>
    <t>AJ/MK</t>
  </si>
  <si>
    <t>Hayden Scott-Dye</t>
  </si>
  <si>
    <t>Tidal Lagoon Power</t>
  </si>
  <si>
    <t>David Griffiths</t>
  </si>
  <si>
    <t>RWE</t>
  </si>
  <si>
    <t>Damian Jackman</t>
  </si>
  <si>
    <t>Circulate AJ's slide pack on Definitions</t>
  </si>
  <si>
    <t>AJ/AF</t>
  </si>
  <si>
    <t>There is no flexibility under RfG to have narrower voltage ranges only wider voltage ranges are permitted. However there is the flexibility for the System Operator in co-ordination with the TSO to specify the voltage range at which automatic disconnection is possible</t>
  </si>
  <si>
    <t>Voltage Control and Reactive Capability</t>
  </si>
  <si>
    <t>AJ/BM/MK</t>
  </si>
  <si>
    <t>For any Type B Synchronous PGM connecting to a DNO Network the local DNO and the TSO would need to work in conjunction to articulate how this requirement would be applied - potentially codified in G/99.</t>
  </si>
  <si>
    <t>Drafting</t>
  </si>
  <si>
    <t>AF</t>
  </si>
  <si>
    <t>Intention for drafting should be to limit the amount of jumping around D-Code and G-Code for Type B-C generators particularly</t>
  </si>
  <si>
    <t>Reactive Compensation</t>
  </si>
  <si>
    <t>AJ/BM</t>
  </si>
  <si>
    <t>Reactive Capability</t>
  </si>
  <si>
    <t>Voltage Control requirements</t>
  </si>
  <si>
    <t>Chair/Tec.Sec.</t>
  </si>
  <si>
    <t>The difference between Configuration 1 and Configuration 2 is that the former is a radial connection; the latter is a 'meshed' connection</t>
  </si>
  <si>
    <t>Voltage Control requirements - offshore</t>
  </si>
  <si>
    <t>As compliance is determined at the connection point, clarity may be needed on Third Party Asset ownership arrangements where reactive capability may not be specified, and additional compensation may therefore need to be specified by the TSO</t>
  </si>
  <si>
    <t>Reactive ranges</t>
  </si>
  <si>
    <t>Proposals for reactive ranges need to factor transmission losses - workgroup feedback sought on the assumptions of the level for this (this is particularly important in the Scottish TO regions)</t>
  </si>
  <si>
    <t>For Type C-D Power Generating Modules, compliance for the reactive capability requirement is specified as Q/P-Max, however the workgroup agreed that this may be specified as a Power Factor equivalent</t>
  </si>
  <si>
    <t>Voltage Control preferred for Type C-D Power Park Modules fulfilling this capability, rather than Power Factor Control or Reactive Power Control, as per existing Grid Code practice (CC.6.3.8(a)(vi). 
With regard to DNO-connected Type C, there may need to be a link to the Grid Code requirement. This approach could be discussed further at the meeting on the 28th June.</t>
  </si>
  <si>
    <t>For offshore requirements - the workgroup considered the 'Maximum range of steady-state voltage level in PU' being the maximum which could be set for the envelope - however if the generator could provide more than this it would be welcomed (but is optional)</t>
  </si>
  <si>
    <t>SS</t>
  </si>
  <si>
    <t>Intention is that PMAX = "Registered Capacity" for synchronous PPMs in RfG where it is appropriate to do this. Concern if Registered Capacity definition confuses RfG requirements, but will be dealt with by exception.
There is also concern related to definitions referring temperature dependency, which requires further checking</t>
  </si>
  <si>
    <t>It was noted that RfG requires Fault Ride Through at the offshore connection point . Current GB practice gives the option at the offshore connection point, or the interface point. It was also noted that the ownership boundary (i.e. the HV or LV side of the offshore platform) would have a significant effect on the ability to demonstrate compliance.</t>
  </si>
  <si>
    <t>Max Capacity' is a defined EU term. In GB Grid Code we use 'Transmission Entry Capacity' ('TEC') and 'Rated Capacity'. For RfG these might not be suitable. Also need to consider the definition of Pmax when setting the RfG requirements. 
NGET to consider the use of these capacity terms and whether its possible to use GB terms of whether these will need to be superseded by new EU definitions</t>
  </si>
  <si>
    <t>Clarification to be provided as to when the Offshore Transmission Arrangements apply at an Offshore Connection Point and when the Onshore requirements apply i.e. what constitutes an Offshore Transmission System.  
AJ to provide paper on this</t>
  </si>
  <si>
    <t xml:space="preserve">Critical Point - Does connection voltage level need to be used as the criteria for determining how the requirements apply - Transmission vs Distribution? Or, is asset ownership the key deciding factor? </t>
  </si>
  <si>
    <t>MK to circulate the paper on definitions. SS to circulate NGET email on definitions for 200kV as the transmission network</t>
  </si>
  <si>
    <t>Banding</t>
  </si>
  <si>
    <t>RJW/BM</t>
  </si>
  <si>
    <t>CW</t>
  </si>
  <si>
    <t>Type D Slide 9 - The curve has been tweaked.The curve only goes upto 0.85 and 0.9 and then stops. If the generator can carry on then they should but there is no requirement for them to trip.</t>
  </si>
  <si>
    <t>MK/MW</t>
  </si>
  <si>
    <t>RJW/AJ</t>
  </si>
  <si>
    <t xml:space="preserve">Consultation </t>
  </si>
  <si>
    <t>Implementation Guidance</t>
  </si>
  <si>
    <t>Fast Fault Current Injection</t>
  </si>
  <si>
    <t>Slavomir Seman</t>
  </si>
  <si>
    <t>Seimens AG</t>
  </si>
  <si>
    <t>John Ruddock</t>
  </si>
  <si>
    <t>AJ to contact generator compliance in relation to droop on AVR</t>
  </si>
  <si>
    <t>GM</t>
  </si>
  <si>
    <t>Presentation Slides</t>
  </si>
  <si>
    <t>All</t>
  </si>
  <si>
    <t>Offshore Requirements</t>
  </si>
  <si>
    <t>DNOs to discuss conflict between existing protection requirements and FRT requirements.</t>
  </si>
  <si>
    <t>Explain the 110kV Transmission/Distribution connection concept in the FRT consultation document on how it relates to the Banding levels.</t>
  </si>
  <si>
    <t>NGET to draft the FRT legal text and then liaise with ENA to draft the legal text for the Distribution Code.</t>
  </si>
  <si>
    <t>Ask feedback from the Scottish Transmission Owners on Type B fast fault current injection, speak to NGET generator compliance (AD's comment about point of connection included in this) on what current injection we get at the moment, speak to Helga to understand the drafting of the RfG text</t>
  </si>
  <si>
    <t>Workgroup to review the requirements set out in the presentation slides and then any issues to be discussed at the next meeting as a separate agenda item.</t>
  </si>
  <si>
    <t>Circulate just the Fast Fault Current Injection slides to the workgroup</t>
  </si>
  <si>
    <t>The requirements of article 16(2) (a) (ii) should only be applied to Type D and not to Type A to C. The workgroup had concensus on the legal text for Type D requirement.</t>
  </si>
  <si>
    <t>Slide 32. The Grid Code requirement for Type C&amp;D doesn’t need to change so can be taken forward. But NGET need to ensure that the requirements do not conflict with RfG requirements.</t>
  </si>
  <si>
    <t>Voltage Requirements for Type B Synchronous generators - NGET to discuss this with AMPS and DNOs</t>
  </si>
  <si>
    <t>Workgroup to review the slides and agree/disagree with the recommendations before NGET drafts the legal text before consultation.</t>
  </si>
  <si>
    <t>AJ to speak to NGET generator compliance team regarding assessment of compliance for voltage against time curves</t>
  </si>
  <si>
    <t>AMPS suggested that the manufacturers would like to wait to see what the other member states are doing for Banding. CW suggested asking AMPS about any such issues at the European Eurogen meeting which AMPS chair.</t>
  </si>
  <si>
    <t>Slide 23 - The original orange line (voltage against time curve GB Proposal) went to 0.85 and then carried on, the slides were then corrected by AJ to show the orange line going to 0.9 and then carrying on.</t>
  </si>
  <si>
    <t>The voltage against time curves are unclear to interpret for HVDC due to the requirements being set at the connection points. Issue picked up at HVDC meeting on 13th july</t>
  </si>
  <si>
    <t xml:space="preserve">Under the current GB code offshore generators have the option to meet the fault ride through requirement at either the connection point or the interface point. RfG only permits the requirement to be met at offshore connection point. </t>
  </si>
  <si>
    <t>AJ to send the link to the ENTSOE draft consultation on the Guidelines to the workgroup members</t>
  </si>
  <si>
    <t>For implementation the Type C&amp;D should be captured. For Type B further work required subject to necessary justification.</t>
  </si>
  <si>
    <t xml:space="preserve">Simultaneous over Voltage and under Frequency </t>
  </si>
  <si>
    <t>AJ to circulate Grid Code simultaneous voltage and frequency consultation (2009) to the workgroup</t>
  </si>
  <si>
    <t xml:space="preserve">Circulate the GC0028 consultation (Constant Terminal Voltage) </t>
  </si>
  <si>
    <t>Type B - Reactive Capability Requirements to be set at the generating unit terminals and not the connection point. The reactive capability suggested would be 0.85 pf lag to 0.95 pf lead at the generating unit terminals (at rated MW output).</t>
  </si>
  <si>
    <t>Offshore PPMs the normal requirement is unity power factor however can a power factor range greater than unity be specified (for configuration 1)</t>
  </si>
  <si>
    <t>Some GB definitions will need tweaking to align with the EU definitions - key point is that GB definitions shouldn't contradict the EU definitions. Same approach should be followed by the other technical workgroups for HVDC, DCC and TSOG</t>
  </si>
  <si>
    <t>Concern was raised by the workgroup over the risk of completion of technical work without the Banding work being completed. This is still in process.</t>
  </si>
  <si>
    <t>GG</t>
  </si>
  <si>
    <t>Remove the green requirements on Scottish plant on page 50 as it details requirements outside of the current RfG parameters</t>
  </si>
  <si>
    <t>DJ</t>
  </si>
  <si>
    <t>??</t>
  </si>
  <si>
    <t>NG</t>
  </si>
  <si>
    <t>Circulate the note provided by Martin Lee and Scottish and Southern Electricty network</t>
  </si>
  <si>
    <t>ML</t>
  </si>
  <si>
    <t>Stakeholders to comment on ML note</t>
  </si>
  <si>
    <t>HH</t>
  </si>
  <si>
    <t xml:space="preserve">Type B connected at T and D should have same requirements - need to add para to Consultation to clarify. T connected will be in GC and D in Dcode. </t>
  </si>
  <si>
    <t>Consideration needs to be given to as to how OTSDUW is treated in the Grid Code going forwards</t>
  </si>
  <si>
    <t>Check with Scottish TO's before removal</t>
  </si>
  <si>
    <t xml:space="preserve">Add to Exec summary comment that the parameters selected balance the minimum need of the Trans system against the Tech capability to Gen plant. </t>
  </si>
  <si>
    <t>Consultation questions to be raised in respect of proposals for Type B power generation modules and are such provisions consider appropriate</t>
  </si>
  <si>
    <t>To explicity define that Fault Ride Through requirement requirements do not apply to Generation connected to unhealthy circuits.</t>
  </si>
  <si>
    <t>Clarification required in respect of single phase auto reclosures included as part of the Consultation</t>
  </si>
  <si>
    <t>Ryan Place</t>
  </si>
  <si>
    <t>?</t>
  </si>
  <si>
    <t xml:space="preserve">Requirement to consider the scope of RfG </t>
  </si>
  <si>
    <t xml:space="preserve">Compliance </t>
  </si>
  <si>
    <t xml:space="preserve">Code mapping spreadsheet to be updated with a focus on Compliance </t>
  </si>
  <si>
    <t>RW</t>
  </si>
  <si>
    <t>Legal Text</t>
  </si>
  <si>
    <t xml:space="preserve">Legal text needs to be reviewed by NG legal team and also circulated and worked on with members of the workgroup </t>
  </si>
  <si>
    <t>GG/AJ</t>
  </si>
  <si>
    <t xml:space="preserve">Cross-workgroup collaboration </t>
  </si>
  <si>
    <t>A  focus is needed on the Type C/D boundary (this cannot be arbitrary) and if possible, what other TSOs are doing. The workgroup understood that the French TSO may be close to submitting their proposal to their NRA.</t>
  </si>
  <si>
    <t xml:space="preserve">Workgroup Views </t>
  </si>
  <si>
    <t xml:space="preserve">RJW </t>
  </si>
  <si>
    <t xml:space="preserve">Workgroup agreed in principle that RfG as a technical code should not dictate commercial arrangements (so our justifications for the GB level should largely ignore this). 
We therefore agreed that regardless of the banding level (so including 'High') that the justification should focus where possible on the CBA for enhanced technical capability, which for users, is expected to be minimal. </t>
  </si>
  <si>
    <t>The workgroup vote on the banding options available; following this RJW to progress a more formal proposal before the December meeting (14th) for the lesser option, which has the Type B/C boundary at 10MW assisting with the difficulty for smaller generators to be compliant with the proposed Fault Ride Through parameter. If possible, NGET to try and expedite proposals for the TSOG data exchange requirements which were seen as a potential risk particularly for existing parties.</t>
  </si>
  <si>
    <t xml:space="preserve">Voltage and Reactive and Frequency Response  </t>
  </si>
  <si>
    <t>Legal Text; several members of the workgroup advised they were submitting minor amendments to AJ to consider</t>
  </si>
  <si>
    <t>focus is needed on the Type C/D boundary (this cannot be arbitrary) and if possible, what other TSOs are doing. The workgroup understood that the French TSO may be close to submitting their proposal to their NRA.</t>
  </si>
  <si>
    <t xml:space="preserve">to be included in the V and R consultation </t>
  </si>
  <si>
    <t xml:space="preserve">Mop up session at end if requied - should be addressed during the consultations </t>
  </si>
  <si>
    <t>Pending further analysis</t>
  </si>
  <si>
    <t xml:space="preserve">FRT consultation </t>
  </si>
  <si>
    <t xml:space="preserve">Project Plan to be updated to affect an earlier start for Compliance meeting
NG to update spreadhseets and cohesively show compliance </t>
  </si>
  <si>
    <t xml:space="preserve">Ongoing </t>
  </si>
  <si>
    <t>Considered in paper</t>
  </si>
  <si>
    <t xml:space="preserve">Duplication of above </t>
  </si>
  <si>
    <t xml:space="preserve">Schedule 50 minute calls in January for RfG consultations discussions for the industry </t>
  </si>
  <si>
    <t xml:space="preserve">EB </t>
  </si>
  <si>
    <t>Code Admin to arrange calls during january for the consultaton points. One to be scheduled for the 11/1/17 plus others</t>
  </si>
  <si>
    <t xml:space="preserve">Administration </t>
  </si>
  <si>
    <t xml:space="preserve">Share modifications calendar with the w.g at next face to face meeting </t>
  </si>
  <si>
    <t>SP</t>
  </si>
  <si>
    <t xml:space="preserve">Ofgem and BEIS need to schedule and hold a meeting to disucss EU / GB concerns: The stakeholder committee and the ACER taskforce for implementation were identified as the two forums that can be utilised following the initial meeting. </t>
  </si>
  <si>
    <t>Report / consultation</t>
  </si>
  <si>
    <t xml:space="preserve">A plan of extension and interdependencies on the decision and supprt </t>
  </si>
  <si>
    <t xml:space="preserve">RJW to circulate the draft report proposal thus far developed to speed things through at the later stage </t>
  </si>
  <si>
    <t>TBC</t>
  </si>
  <si>
    <t>GG wants to propose his legal text in his consultation response as the constitution does not state that consultation responses can not inlcude legal text - submission of alternative legal text</t>
  </si>
  <si>
    <t>Completed - will be included in Consultation</t>
  </si>
  <si>
    <t>Completed at time of writing - further analysis to be inlcuded in Fast Fault Current Injection consultation</t>
  </si>
  <si>
    <t>Ongoing pending further analysis</t>
  </si>
  <si>
    <t>Stephen Perry</t>
  </si>
  <si>
    <r>
      <t xml:space="preserve">Determine </t>
    </r>
    <r>
      <rPr>
        <sz val="8"/>
        <rFont val="Arial"/>
        <family val="2"/>
      </rPr>
      <t>Banding and interaction in relation to RfG banding Report to Authority; and other work-streams (e.g. Voltage + Reactive; Frequency; TSOG Data Exchange?);</t>
    </r>
    <r>
      <rPr>
        <sz val="8"/>
        <color theme="1"/>
        <rFont val="Arial"/>
        <family val="2"/>
      </rPr>
      <t xml:space="preserve"> before proceeding with the report to Ofgem. Workgroup are agreeing to submit a single option at a later date rather than submit a paper before end of year 2016 that includes different options. </t>
    </r>
  </si>
  <si>
    <t xml:space="preserve">Industry requested a 6 week consultation period to take into account the Christmas break. Voltage and Reactive and Frequency consultations. </t>
  </si>
  <si>
    <t>Circulate Ofgem Deregations information in relation to use of Equipment Certificates for discharging compliance obligations. Note: this also includes Types C-D too (not just A-B which is the immediate focus of the enquiries being led by the ENA)</t>
  </si>
  <si>
    <t xml:space="preserve">Report / consultation Banding </t>
  </si>
  <si>
    <t xml:space="preserve">keen to unify a GB and EU approach. RW to check with ENTSOE
RJW Equipment certificates MK update; trying to understand group certificates and the practicalities surrounding them. Helpful interest from Ofgem but no active help. No one in EU has consideed this significantly; this may therfore be promoted as a EU wide solution. Ongoing. SP to be asked for a further update. </t>
  </si>
  <si>
    <t>Report / consultation FRT</t>
  </si>
  <si>
    <t xml:space="preserve">Further publications, reports etc. need to include clarity on Brexit and the potential impacts. </t>
  </si>
  <si>
    <t>Brexit</t>
  </si>
  <si>
    <t xml:space="preserve">GG suggests that this paragraph and note to all external comms is included in any forthcoming material needs to be from Ofgem / BEIS from an official route. </t>
  </si>
  <si>
    <t xml:space="preserve">Conference paper in reference to practical examples of which scenario research is being based and informed </t>
  </si>
  <si>
    <t>PS/AJ</t>
  </si>
  <si>
    <t xml:space="preserve">Scenario testing results </t>
  </si>
  <si>
    <t xml:space="preserve">Initial results to be released to W/G in time for the 1/3/2017 </t>
  </si>
  <si>
    <t>Legal text worked through with the group</t>
  </si>
  <si>
    <t xml:space="preserve">Next steps from the Consultation </t>
  </si>
  <si>
    <t xml:space="preserve">All </t>
  </si>
  <si>
    <t>indefinate timeline in place for the next few months</t>
  </si>
  <si>
    <t xml:space="preserve">FFCI approach and baseline of scope and plan </t>
  </si>
  <si>
    <t>WorkGroup were in agreement with the research / test scenarios put forward by AJ and PS - initial findings intended to be discussed at the next W/G meeting</t>
  </si>
  <si>
    <t xml:space="preserve">Circulate informaiton on the VSM (Virtual Synchronous Machine) including conference papers / link to papers to provide background to and information on the research </t>
  </si>
  <si>
    <t xml:space="preserve">Further testing to be carried out before conclusions / recommendations can be given </t>
  </si>
  <si>
    <t>Include contributions of 1 per unit not just 1.5</t>
  </si>
  <si>
    <t>FFCI can we achieve this within GC0048? Or does this need to be removed from the current structure
Is this part of RFG Implementation?</t>
  </si>
  <si>
    <t xml:space="preserve">April W/G needs to decide on the sensitivities and specific areas. Or are the WG confident to utilise the data found for the South West </t>
  </si>
  <si>
    <t xml:space="preserve">RFG Requirements </t>
  </si>
  <si>
    <t>BM</t>
  </si>
  <si>
    <t>EB</t>
  </si>
  <si>
    <t xml:space="preserve">GG proposed that to meet RJW's timescale we can schedule a teleconference ahead of the April meeting </t>
  </si>
  <si>
    <t xml:space="preserve">Voltage and Reactive Report to the Authority </t>
  </si>
  <si>
    <t xml:space="preserve">Voltage and Reactive Consultation </t>
  </si>
  <si>
    <t>EB to circulate AJ documents</t>
  </si>
  <si>
    <t xml:space="preserve">Fault Ride Through CBA will need to feed into the workgroup information </t>
  </si>
  <si>
    <t xml:space="preserve">The Fault Ride Through consultation will need to iclude a CBA. Purely about FRT - no other links to other workgroups though input will be required from FFCI results. </t>
  </si>
  <si>
    <t xml:space="preserve">RJW update E&amp;R has a link with type C and B increasing awareness of this link and TSOG data exchange is also an impact via implementation. 
RJW will circulate a dependency plan. </t>
  </si>
  <si>
    <t>Pending results of FFCI and Fault Ride Through studies</t>
  </si>
  <si>
    <t xml:space="preserve">Customers need to understand the requirements on them about the specific elements of Fault Ride Through and this needs to be captured in the codes; definitely in the D Code possibly in the Grid Code. </t>
  </si>
  <si>
    <t>AJ/PS</t>
  </si>
  <si>
    <t>Resolution will not now be complete by May 2017 if all scenarios are to be covered - AJ noting that base studies will be completed by April
RJW noted that compliance needs to be done by 2018 and therefore we need to give the industry as much insight as possible.  Concern was raised that interim adoption of rough figures could generate unncessary costs.</t>
  </si>
  <si>
    <t xml:space="preserve">Fast Fault Current Injection Studies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</si>
</sst>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Arial"/>
      <family val="2"/>
    </font>
    <font>
      <sz val="10"/>
      <color theme="1"/>
      <name val="Arial"/>
      <family val="2"/>
    </font>
    <font>
      <b/>
      <sz val="10"/>
      <color theme="1"/>
      <name val="Arial"/>
      <family val="2"/>
    </font>
    <font>
      <b/>
      <sz val="14"/>
      <color theme="0"/>
      <name val="Arial"/>
      <family val="2"/>
    </font>
    <font>
      <sz val="8"/>
      <color theme="1"/>
      <name val="Arial"/>
      <family val="2"/>
    </font>
    <font>
      <sz val="8"/>
      <color rgb="FFFF0000"/>
      <name val="Arial"/>
      <family val="2"/>
    </font>
    <font>
      <strike/>
      <sz val="8"/>
      <color theme="1"/>
      <name val="Arial"/>
      <family val="2"/>
    </font>
    <font>
      <sz val="8"/>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8"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61">
    <xf numFmtId="0" fontId="0" fillId="0" borderId="0" xfId="0"/>
    <xf numFmtId="0" fontId="2" fillId="2" borderId="0" xfId="0" applyFont="1" applyFill="1" applyAlignment="1">
      <alignment wrapText="1"/>
    </xf>
    <xf numFmtId="0" fontId="3" fillId="2" borderId="0" xfId="0" applyFont="1" applyFill="1" applyAlignment="1">
      <alignment horizontal="center" wrapText="1"/>
    </xf>
    <xf numFmtId="0" fontId="2" fillId="2" borderId="1" xfId="0" applyFont="1" applyFill="1" applyBorder="1" applyAlignment="1">
      <alignment vertical="top" wrapText="1"/>
    </xf>
    <xf numFmtId="0" fontId="2" fillId="2" borderId="0" xfId="0" applyFont="1" applyFill="1" applyAlignment="1">
      <alignment horizontal="center" wrapText="1"/>
    </xf>
    <xf numFmtId="0" fontId="2" fillId="2" borderId="0" xfId="0" applyFont="1" applyFill="1" applyBorder="1" applyAlignment="1">
      <alignment wrapText="1"/>
    </xf>
    <xf numFmtId="0" fontId="2" fillId="2" borderId="0" xfId="0" applyFont="1" applyFill="1" applyBorder="1" applyAlignment="1">
      <alignment horizontal="center" wrapText="1"/>
    </xf>
    <xf numFmtId="0" fontId="2" fillId="2" borderId="0" xfId="0" applyFont="1" applyFill="1" applyBorder="1" applyAlignment="1">
      <alignment vertical="top" wrapText="1"/>
    </xf>
    <xf numFmtId="0" fontId="2" fillId="2" borderId="1" xfId="0" applyFont="1" applyFill="1" applyBorder="1" applyAlignment="1">
      <alignment horizontal="center" wrapText="1"/>
    </xf>
    <xf numFmtId="0" fontId="1" fillId="3" borderId="1" xfId="0" applyFont="1" applyFill="1" applyBorder="1" applyAlignment="1">
      <alignment horizontal="center" vertical="center" wrapText="1"/>
    </xf>
    <xf numFmtId="0" fontId="3" fillId="2" borderId="0" xfId="0" applyFont="1" applyFill="1" applyBorder="1" applyAlignment="1">
      <alignment horizontal="center" wrapText="1"/>
    </xf>
    <xf numFmtId="0" fontId="3" fillId="2" borderId="2" xfId="0" applyFont="1" applyFill="1" applyBorder="1" applyAlignment="1">
      <alignment wrapText="1"/>
    </xf>
    <xf numFmtId="0" fontId="2" fillId="2" borderId="0" xfId="0" applyFont="1" applyFill="1" applyAlignment="1">
      <alignment horizontal="center" wrapText="1"/>
    </xf>
    <xf numFmtId="0" fontId="2" fillId="2" borderId="0" xfId="0" applyFont="1" applyFill="1" applyBorder="1" applyAlignment="1">
      <alignment horizontal="left" wrapText="1"/>
    </xf>
    <xf numFmtId="0" fontId="3" fillId="2" borderId="0" xfId="0" applyFont="1" applyFill="1" applyBorder="1" applyAlignment="1">
      <alignment wrapText="1"/>
    </xf>
    <xf numFmtId="0" fontId="5" fillId="2" borderId="0" xfId="0" applyFont="1" applyFill="1" applyBorder="1" applyAlignment="1">
      <alignment vertical="top" wrapText="1"/>
    </xf>
    <xf numFmtId="0" fontId="5" fillId="2" borderId="0" xfId="0" applyFont="1" applyFill="1" applyBorder="1" applyAlignment="1">
      <alignment wrapText="1"/>
    </xf>
    <xf numFmtId="0" fontId="2" fillId="2" borderId="0" xfId="0" applyFont="1" applyFill="1" applyBorder="1" applyAlignment="1">
      <alignment textRotation="45" wrapText="1"/>
    </xf>
    <xf numFmtId="0" fontId="2" fillId="2" borderId="0" xfId="0" applyFont="1" applyFill="1" applyBorder="1" applyAlignment="1">
      <alignment horizontal="center" textRotation="45" wrapText="1"/>
    </xf>
    <xf numFmtId="0" fontId="2" fillId="2" borderId="0" xfId="0" applyFont="1" applyFill="1" applyBorder="1" applyAlignment="1">
      <alignment textRotation="45"/>
    </xf>
    <xf numFmtId="0" fontId="2" fillId="2" borderId="0" xfId="0" applyFont="1" applyFill="1" applyBorder="1" applyAlignment="1">
      <alignment horizontal="center" textRotation="45"/>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2" borderId="0" xfId="0" applyFont="1" applyFill="1" applyBorder="1" applyAlignment="1">
      <alignment horizontal="center" vertical="center" textRotation="45" wrapText="1"/>
    </xf>
    <xf numFmtId="0" fontId="3" fillId="2" borderId="0" xfId="0" applyFont="1" applyFill="1" applyBorder="1" applyAlignment="1">
      <alignment horizontal="center" textRotation="45" wrapText="1"/>
    </xf>
    <xf numFmtId="0" fontId="2" fillId="2" borderId="1" xfId="0" applyFont="1" applyFill="1" applyBorder="1" applyAlignment="1">
      <alignment wrapText="1"/>
    </xf>
    <xf numFmtId="0" fontId="3" fillId="2" borderId="1" xfId="0" applyFont="1" applyFill="1" applyBorder="1" applyAlignment="1">
      <alignment horizontal="center" wrapText="1"/>
    </xf>
    <xf numFmtId="0" fontId="2" fillId="2" borderId="3" xfId="0" applyFont="1" applyFill="1" applyBorder="1" applyAlignment="1">
      <alignment horizontal="center" wrapText="1"/>
    </xf>
    <xf numFmtId="0" fontId="3" fillId="3" borderId="1" xfId="0" applyFont="1" applyFill="1" applyBorder="1" applyAlignment="1">
      <alignment horizontal="center" wrapText="1"/>
    </xf>
    <xf numFmtId="14" fontId="5" fillId="2" borderId="1" xfId="0" applyNumberFormat="1"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NumberFormat="1" applyFont="1" applyFill="1" applyBorder="1" applyAlignment="1">
      <alignment horizontal="center" vertical="center" wrapText="1"/>
    </xf>
    <xf numFmtId="0" fontId="5" fillId="2" borderId="1" xfId="0" quotePrefix="1" applyFont="1" applyFill="1" applyBorder="1" applyAlignment="1">
      <alignment horizontal="left" vertical="center" wrapText="1"/>
    </xf>
    <xf numFmtId="0" fontId="5" fillId="2" borderId="1"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5" fillId="5"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2" fillId="0" borderId="0" xfId="0" applyFont="1" applyFill="1" applyBorder="1" applyAlignment="1">
      <alignment wrapText="1"/>
    </xf>
    <xf numFmtId="0" fontId="2" fillId="2" borderId="0" xfId="0" applyFont="1" applyFill="1" applyBorder="1" applyAlignment="1">
      <alignment horizontal="left" wrapText="1"/>
    </xf>
    <xf numFmtId="0" fontId="3" fillId="2" borderId="2" xfId="0" applyFont="1" applyFill="1" applyBorder="1" applyAlignment="1">
      <alignment horizontal="center" wrapText="1"/>
    </xf>
    <xf numFmtId="0" fontId="4" fillId="4" borderId="0" xfId="0" applyFont="1" applyFill="1" applyBorder="1" applyAlignment="1">
      <alignment horizontal="center" vertical="center" wrapText="1"/>
    </xf>
    <xf numFmtId="0" fontId="3" fillId="2" borderId="0" xfId="0" applyFont="1" applyFill="1" applyBorder="1" applyAlignment="1">
      <alignment horizontal="right" wrapText="1"/>
    </xf>
    <xf numFmtId="0" fontId="2" fillId="2" borderId="0" xfId="0" applyFont="1" applyFill="1" applyAlignment="1">
      <alignment horizontal="center" wrapText="1"/>
    </xf>
    <xf numFmtId="0" fontId="1" fillId="3" borderId="1" xfId="0" applyFont="1" applyFill="1" applyBorder="1" applyAlignment="1">
      <alignment horizontal="center" vertical="center" wrapText="1"/>
    </xf>
    <xf numFmtId="0" fontId="4" fillId="4" borderId="0" xfId="0" applyFont="1" applyFill="1" applyBorder="1" applyAlignment="1">
      <alignment horizontal="center" wrapText="1"/>
    </xf>
  </cellXfs>
  <cellStyles count="1">
    <cellStyle name="Normal" xfId="0" builtinId="0"/>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2.nationalgrid.com/WorkArea/DownloadAsset.aspx?id=858993503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filterMode="1">
    <pageSetUpPr fitToPage="1"/>
  </sheetPr>
  <dimension ref="A1:L110"/>
  <sheetViews>
    <sheetView tabSelected="1" zoomScaleNormal="100" zoomScaleSheetLayoutView="80" workbookViewId="0">
      <pane ySplit="4" topLeftCell="A95" activePane="bottomLeft" state="frozen"/>
      <selection pane="bottomLeft" activeCell="E96" sqref="E96"/>
    </sheetView>
  </sheetViews>
  <sheetFormatPr defaultRowHeight="12.75" x14ac:dyDescent="0.2"/>
  <cols>
    <col min="1" max="1" width="7" style="2" customWidth="1"/>
    <col min="2" max="2" width="11.7109375" style="2" bestFit="1" customWidth="1"/>
    <col min="3" max="3" width="9.7109375" style="2" customWidth="1"/>
    <col min="4" max="4" width="17.85546875" style="2" customWidth="1"/>
    <col min="5" max="5" width="45.42578125" style="2" customWidth="1"/>
    <col min="6" max="6" width="14.7109375" style="2" bestFit="1" customWidth="1"/>
    <col min="7" max="7" width="15.42578125" style="1" bestFit="1" customWidth="1"/>
    <col min="8" max="8" width="12.42578125" style="1" bestFit="1" customWidth="1"/>
    <col min="9" max="9" width="1.7109375" style="1" customWidth="1"/>
    <col min="10" max="10" width="8.7109375" style="4" customWidth="1"/>
    <col min="11" max="11" width="18" style="4" customWidth="1"/>
    <col min="12" max="12" width="25.5703125" style="4" customWidth="1"/>
    <col min="13" max="13" width="3" style="5" customWidth="1"/>
    <col min="14" max="16384" width="9.140625" style="5"/>
  </cols>
  <sheetData>
    <row r="1" spans="1:12" ht="27" customHeight="1" x14ac:dyDescent="0.2">
      <c r="A1" s="56" t="s">
        <v>10</v>
      </c>
      <c r="B1" s="56"/>
      <c r="C1" s="56"/>
      <c r="D1" s="56"/>
      <c r="E1" s="56"/>
      <c r="F1" s="56"/>
      <c r="G1" s="56"/>
      <c r="H1" s="56"/>
      <c r="I1" s="56"/>
      <c r="J1" s="56"/>
      <c r="K1" s="56"/>
      <c r="L1" s="56"/>
    </row>
    <row r="2" spans="1:12" x14ac:dyDescent="0.2">
      <c r="A2" s="57" t="s">
        <v>19</v>
      </c>
      <c r="B2" s="57"/>
      <c r="C2" s="54" t="s">
        <v>216</v>
      </c>
      <c r="D2" s="54"/>
      <c r="E2" s="5"/>
      <c r="F2" s="6"/>
      <c r="G2" s="6"/>
      <c r="H2" s="6"/>
      <c r="I2" s="6"/>
      <c r="J2" s="6"/>
      <c r="K2" s="6"/>
      <c r="L2" s="6"/>
    </row>
    <row r="3" spans="1:12" s="6" customFormat="1" x14ac:dyDescent="0.2">
      <c r="H3" s="11"/>
      <c r="I3" s="14"/>
      <c r="J3" s="55" t="s">
        <v>15</v>
      </c>
      <c r="K3" s="55"/>
      <c r="L3" s="55"/>
    </row>
    <row r="4" spans="1:12" s="6" customFormat="1" ht="25.5" x14ac:dyDescent="0.2">
      <c r="A4" s="40" t="s">
        <v>90</v>
      </c>
      <c r="B4" s="40" t="s">
        <v>3</v>
      </c>
      <c r="C4" s="40" t="s">
        <v>16</v>
      </c>
      <c r="D4" s="40" t="s">
        <v>91</v>
      </c>
      <c r="E4" s="40" t="s">
        <v>8</v>
      </c>
      <c r="F4" s="40" t="s">
        <v>17</v>
      </c>
      <c r="G4" s="40" t="s">
        <v>9</v>
      </c>
      <c r="H4" s="40" t="s">
        <v>2</v>
      </c>
      <c r="I4" s="5"/>
      <c r="J4" s="40" t="s">
        <v>1</v>
      </c>
      <c r="K4" s="40" t="s">
        <v>14</v>
      </c>
      <c r="L4" s="40" t="s">
        <v>18</v>
      </c>
    </row>
    <row r="5" spans="1:12" s="33" customFormat="1" ht="67.5" hidden="1" x14ac:dyDescent="0.25">
      <c r="A5" s="35">
        <v>1</v>
      </c>
      <c r="B5" s="31">
        <v>42501</v>
      </c>
      <c r="C5" s="21">
        <v>4</v>
      </c>
      <c r="D5" s="21" t="s">
        <v>92</v>
      </c>
      <c r="E5" s="34" t="s">
        <v>104</v>
      </c>
      <c r="F5" s="21" t="s">
        <v>11</v>
      </c>
      <c r="G5" s="21" t="s">
        <v>84</v>
      </c>
      <c r="H5" s="21"/>
      <c r="I5" s="32"/>
      <c r="J5" s="21"/>
      <c r="K5" s="31"/>
      <c r="L5" s="21"/>
    </row>
    <row r="6" spans="1:12" s="33" customFormat="1" ht="56.25" hidden="1" x14ac:dyDescent="0.25">
      <c r="A6" s="35">
        <v>2</v>
      </c>
      <c r="B6" s="31">
        <v>42501</v>
      </c>
      <c r="C6" s="21">
        <v>4</v>
      </c>
      <c r="D6" s="21" t="s">
        <v>93</v>
      </c>
      <c r="E6" s="34" t="s">
        <v>116</v>
      </c>
      <c r="F6" s="21" t="s">
        <v>0</v>
      </c>
      <c r="G6" s="21" t="s">
        <v>84</v>
      </c>
      <c r="H6" s="21" t="s">
        <v>7</v>
      </c>
      <c r="I6" s="32"/>
      <c r="J6" s="21" t="s">
        <v>51</v>
      </c>
      <c r="K6" s="31">
        <v>42535</v>
      </c>
      <c r="L6" s="21" t="s">
        <v>94</v>
      </c>
    </row>
    <row r="7" spans="1:12" s="33" customFormat="1" ht="78.75" hidden="1" x14ac:dyDescent="0.25">
      <c r="A7" s="35">
        <v>3</v>
      </c>
      <c r="B7" s="31">
        <v>42501</v>
      </c>
      <c r="C7" s="21">
        <v>4</v>
      </c>
      <c r="D7" s="21" t="s">
        <v>92</v>
      </c>
      <c r="E7" s="36" t="s">
        <v>155</v>
      </c>
      <c r="F7" s="21" t="s">
        <v>0</v>
      </c>
      <c r="G7" s="21" t="s">
        <v>84</v>
      </c>
      <c r="H7" s="21" t="s">
        <v>7</v>
      </c>
      <c r="I7" s="32"/>
      <c r="J7" s="21" t="s">
        <v>70</v>
      </c>
      <c r="K7" s="31">
        <v>42535</v>
      </c>
      <c r="L7" s="21" t="s">
        <v>234</v>
      </c>
    </row>
    <row r="8" spans="1:12" s="33" customFormat="1" ht="123.75" hidden="1" x14ac:dyDescent="0.25">
      <c r="A8" s="35">
        <v>5</v>
      </c>
      <c r="B8" s="31">
        <v>42501</v>
      </c>
      <c r="C8" s="21">
        <v>4</v>
      </c>
      <c r="D8" s="21" t="s">
        <v>97</v>
      </c>
      <c r="E8" s="34" t="s">
        <v>105</v>
      </c>
      <c r="F8" s="21" t="s">
        <v>0</v>
      </c>
      <c r="G8" s="21" t="s">
        <v>84</v>
      </c>
      <c r="H8" s="21" t="s">
        <v>7</v>
      </c>
      <c r="I8" s="32"/>
      <c r="J8" s="21" t="s">
        <v>70</v>
      </c>
      <c r="K8" s="31">
        <v>42535</v>
      </c>
      <c r="L8" s="37" t="s">
        <v>234</v>
      </c>
    </row>
    <row r="9" spans="1:12" s="33" customFormat="1" ht="45" hidden="1" x14ac:dyDescent="0.25">
      <c r="A9" s="35">
        <v>6</v>
      </c>
      <c r="B9" s="31">
        <v>42501</v>
      </c>
      <c r="C9" s="21">
        <v>4</v>
      </c>
      <c r="D9" s="21" t="s">
        <v>106</v>
      </c>
      <c r="E9" s="34" t="s">
        <v>107</v>
      </c>
      <c r="F9" s="21" t="s">
        <v>0</v>
      </c>
      <c r="G9" s="21" t="s">
        <v>84</v>
      </c>
      <c r="H9" s="21" t="s">
        <v>7</v>
      </c>
      <c r="I9" s="32"/>
      <c r="J9" s="21" t="s">
        <v>70</v>
      </c>
      <c r="K9" s="31"/>
      <c r="L9" s="21"/>
    </row>
    <row r="10" spans="1:12" s="33" customFormat="1" ht="45" hidden="1" x14ac:dyDescent="0.25">
      <c r="A10" s="35">
        <v>7</v>
      </c>
      <c r="B10" s="31">
        <v>42501</v>
      </c>
      <c r="C10" s="21">
        <v>4</v>
      </c>
      <c r="D10" s="21" t="s">
        <v>96</v>
      </c>
      <c r="E10" s="34" t="s">
        <v>95</v>
      </c>
      <c r="F10" s="21" t="s">
        <v>11</v>
      </c>
      <c r="G10" s="21" t="s">
        <v>84</v>
      </c>
      <c r="H10" s="21"/>
      <c r="I10" s="32"/>
      <c r="J10" s="21"/>
      <c r="K10" s="31"/>
      <c r="L10" s="21"/>
    </row>
    <row r="11" spans="1:12" s="33" customFormat="1" ht="56.25" hidden="1" x14ac:dyDescent="0.25">
      <c r="A11" s="35">
        <v>8</v>
      </c>
      <c r="B11" s="31">
        <v>42501</v>
      </c>
      <c r="C11" s="21">
        <v>4</v>
      </c>
      <c r="D11" s="21" t="s">
        <v>99</v>
      </c>
      <c r="E11" s="34" t="s">
        <v>98</v>
      </c>
      <c r="F11" s="21" t="s">
        <v>11</v>
      </c>
      <c r="G11" s="21" t="s">
        <v>84</v>
      </c>
      <c r="H11" s="21"/>
      <c r="I11" s="32"/>
      <c r="J11" s="21"/>
      <c r="K11" s="31"/>
      <c r="L11" s="21"/>
    </row>
    <row r="12" spans="1:12" s="33" customFormat="1" ht="56.25" hidden="1" x14ac:dyDescent="0.25">
      <c r="A12" s="35">
        <v>9</v>
      </c>
      <c r="B12" s="31">
        <v>42501</v>
      </c>
      <c r="C12" s="21">
        <v>4</v>
      </c>
      <c r="D12" s="21" t="s">
        <v>108</v>
      </c>
      <c r="E12" s="34" t="s">
        <v>115</v>
      </c>
      <c r="F12" s="21" t="s">
        <v>0</v>
      </c>
      <c r="G12" s="21" t="s">
        <v>84</v>
      </c>
      <c r="H12" s="21" t="s">
        <v>7</v>
      </c>
      <c r="I12" s="32"/>
      <c r="J12" s="21" t="s">
        <v>88</v>
      </c>
      <c r="K12" s="31">
        <v>42549</v>
      </c>
      <c r="L12" s="21"/>
    </row>
    <row r="13" spans="1:12" s="33" customFormat="1" ht="67.5" hidden="1" x14ac:dyDescent="0.25">
      <c r="A13" s="35">
        <v>10</v>
      </c>
      <c r="B13" s="31">
        <v>42501</v>
      </c>
      <c r="C13" s="21">
        <v>4</v>
      </c>
      <c r="D13" s="21" t="s">
        <v>110</v>
      </c>
      <c r="E13" s="34" t="s">
        <v>109</v>
      </c>
      <c r="F13" s="21" t="s">
        <v>11</v>
      </c>
      <c r="G13" s="21" t="s">
        <v>84</v>
      </c>
      <c r="H13" s="21"/>
      <c r="I13" s="32"/>
      <c r="J13" s="21"/>
      <c r="K13" s="31"/>
      <c r="L13" s="21"/>
    </row>
    <row r="14" spans="1:12" s="33" customFormat="1" ht="56.25" hidden="1" x14ac:dyDescent="0.25">
      <c r="A14" s="35">
        <v>11</v>
      </c>
      <c r="B14" s="31">
        <v>42501</v>
      </c>
      <c r="C14" s="21">
        <v>4</v>
      </c>
      <c r="D14" s="21" t="s">
        <v>103</v>
      </c>
      <c r="E14" s="34" t="s">
        <v>117</v>
      </c>
      <c r="F14" s="21" t="s">
        <v>0</v>
      </c>
      <c r="G14" s="21" t="s">
        <v>84</v>
      </c>
      <c r="H14" s="21" t="s">
        <v>7</v>
      </c>
      <c r="I14" s="32"/>
      <c r="J14" s="21" t="s">
        <v>70</v>
      </c>
      <c r="K14" s="31"/>
      <c r="L14" s="37" t="s">
        <v>234</v>
      </c>
    </row>
    <row r="15" spans="1:12" s="33" customFormat="1" ht="56.25" hidden="1" x14ac:dyDescent="0.25">
      <c r="A15" s="35">
        <v>12</v>
      </c>
      <c r="B15" s="38">
        <v>42501</v>
      </c>
      <c r="C15" s="37">
        <v>4</v>
      </c>
      <c r="D15" s="37" t="s">
        <v>111</v>
      </c>
      <c r="E15" s="39" t="s">
        <v>156</v>
      </c>
      <c r="F15" s="37" t="s">
        <v>0</v>
      </c>
      <c r="G15" s="37" t="s">
        <v>84</v>
      </c>
      <c r="H15" s="37" t="s">
        <v>7</v>
      </c>
      <c r="I15" s="32"/>
      <c r="J15" s="21" t="s">
        <v>70</v>
      </c>
      <c r="K15" s="31">
        <v>42535</v>
      </c>
      <c r="L15" s="21"/>
    </row>
    <row r="16" spans="1:12" s="33" customFormat="1" ht="33.75" hidden="1" x14ac:dyDescent="0.25">
      <c r="A16" s="35">
        <v>13</v>
      </c>
      <c r="B16" s="38">
        <v>42501</v>
      </c>
      <c r="C16" s="37">
        <v>4</v>
      </c>
      <c r="D16" s="37" t="s">
        <v>101</v>
      </c>
      <c r="E16" s="39" t="s">
        <v>114</v>
      </c>
      <c r="F16" s="37" t="s">
        <v>11</v>
      </c>
      <c r="G16" s="37"/>
      <c r="H16" s="37"/>
      <c r="I16" s="32"/>
      <c r="J16" s="21"/>
      <c r="K16" s="31"/>
      <c r="L16" s="21"/>
    </row>
    <row r="17" spans="1:12" s="33" customFormat="1" ht="78.75" hidden="1" x14ac:dyDescent="0.25">
      <c r="A17" s="35">
        <v>14</v>
      </c>
      <c r="B17" s="31">
        <v>42501</v>
      </c>
      <c r="C17" s="21">
        <v>4</v>
      </c>
      <c r="D17" s="21" t="s">
        <v>102</v>
      </c>
      <c r="E17" s="34" t="s">
        <v>100</v>
      </c>
      <c r="F17" s="21" t="s">
        <v>0</v>
      </c>
      <c r="G17" s="21" t="s">
        <v>84</v>
      </c>
      <c r="H17" s="21" t="s">
        <v>7</v>
      </c>
      <c r="I17" s="32"/>
      <c r="J17" s="21" t="s">
        <v>70</v>
      </c>
      <c r="K17" s="31">
        <v>42536</v>
      </c>
      <c r="L17" s="21" t="s">
        <v>112</v>
      </c>
    </row>
    <row r="18" spans="1:12" s="33" customFormat="1" ht="67.5" hidden="1" x14ac:dyDescent="0.25">
      <c r="A18" s="35">
        <v>15</v>
      </c>
      <c r="B18" s="31">
        <v>42501</v>
      </c>
      <c r="C18" s="21">
        <v>4</v>
      </c>
      <c r="D18" s="21" t="s">
        <v>101</v>
      </c>
      <c r="E18" s="34" t="s">
        <v>113</v>
      </c>
      <c r="F18" s="21" t="s">
        <v>0</v>
      </c>
      <c r="G18" s="21" t="s">
        <v>84</v>
      </c>
      <c r="H18" s="21" t="s">
        <v>7</v>
      </c>
      <c r="I18" s="32"/>
      <c r="J18" s="21" t="s">
        <v>119</v>
      </c>
      <c r="K18" s="31">
        <v>42522</v>
      </c>
      <c r="L18" s="21"/>
    </row>
    <row r="19" spans="1:12" s="33" customFormat="1" ht="56.25" hidden="1" x14ac:dyDescent="0.25">
      <c r="A19" s="35">
        <v>17</v>
      </c>
      <c r="B19" s="31">
        <v>42501</v>
      </c>
      <c r="C19" s="21">
        <v>4</v>
      </c>
      <c r="D19" s="21" t="s">
        <v>101</v>
      </c>
      <c r="E19" s="34" t="s">
        <v>122</v>
      </c>
      <c r="F19" s="21" t="s">
        <v>0</v>
      </c>
      <c r="G19" s="21" t="s">
        <v>84</v>
      </c>
      <c r="H19" s="21" t="s">
        <v>7</v>
      </c>
      <c r="I19" s="32"/>
      <c r="J19" s="21" t="s">
        <v>119</v>
      </c>
      <c r="K19" s="31">
        <v>42522</v>
      </c>
      <c r="L19" s="21" t="s">
        <v>89</v>
      </c>
    </row>
    <row r="20" spans="1:12" s="33" customFormat="1" ht="56.25" hidden="1" x14ac:dyDescent="0.25">
      <c r="A20" s="41">
        <v>18</v>
      </c>
      <c r="B20" s="42">
        <v>42535</v>
      </c>
      <c r="C20" s="43">
        <v>5</v>
      </c>
      <c r="D20" s="43" t="s">
        <v>123</v>
      </c>
      <c r="E20" s="44" t="s">
        <v>121</v>
      </c>
      <c r="F20" s="43" t="s">
        <v>11</v>
      </c>
      <c r="G20" s="43" t="s">
        <v>120</v>
      </c>
      <c r="H20" s="43"/>
      <c r="I20" s="32"/>
      <c r="J20" s="43"/>
      <c r="K20" s="42"/>
      <c r="L20" s="43"/>
    </row>
    <row r="21" spans="1:12" s="33" customFormat="1" ht="67.5" hidden="1" x14ac:dyDescent="0.25">
      <c r="A21" s="41">
        <v>19</v>
      </c>
      <c r="B21" s="42">
        <v>42535</v>
      </c>
      <c r="C21" s="43">
        <v>5</v>
      </c>
      <c r="D21" s="43" t="s">
        <v>92</v>
      </c>
      <c r="E21" s="44" t="s">
        <v>153</v>
      </c>
      <c r="F21" s="43" t="s">
        <v>11</v>
      </c>
      <c r="G21" s="43" t="s">
        <v>124</v>
      </c>
      <c r="H21" s="43"/>
      <c r="I21" s="32"/>
      <c r="J21" s="43"/>
      <c r="K21" s="42"/>
      <c r="L21" s="43"/>
    </row>
    <row r="22" spans="1:12" s="33" customFormat="1" ht="11.25" hidden="1" x14ac:dyDescent="0.25">
      <c r="A22" s="41">
        <v>20</v>
      </c>
      <c r="B22" s="42">
        <v>42535</v>
      </c>
      <c r="C22" s="43">
        <v>5</v>
      </c>
      <c r="D22" s="43" t="s">
        <v>92</v>
      </c>
      <c r="E22" s="44" t="s">
        <v>130</v>
      </c>
      <c r="F22" s="43" t="s">
        <v>0</v>
      </c>
      <c r="G22" s="43" t="s">
        <v>84</v>
      </c>
      <c r="H22" s="43" t="s">
        <v>7</v>
      </c>
      <c r="I22" s="32"/>
      <c r="J22" s="43" t="s">
        <v>119</v>
      </c>
      <c r="K22" s="42">
        <v>42542</v>
      </c>
      <c r="L22" s="43"/>
    </row>
    <row r="23" spans="1:12" s="33" customFormat="1" ht="33.75" hidden="1" x14ac:dyDescent="0.25">
      <c r="A23" s="41">
        <v>21</v>
      </c>
      <c r="B23" s="42">
        <v>42535</v>
      </c>
      <c r="C23" s="43">
        <v>5</v>
      </c>
      <c r="D23" s="43" t="s">
        <v>103</v>
      </c>
      <c r="E23" s="44" t="s">
        <v>144</v>
      </c>
      <c r="F23" s="43" t="s">
        <v>11</v>
      </c>
      <c r="G23" s="43" t="s">
        <v>131</v>
      </c>
      <c r="H23" s="43"/>
      <c r="I23" s="32"/>
      <c r="J23" s="43"/>
      <c r="K23" s="42"/>
      <c r="L23" s="43"/>
    </row>
    <row r="24" spans="1:12" s="33" customFormat="1" ht="56.25" hidden="1" x14ac:dyDescent="0.25">
      <c r="A24" s="41">
        <v>22</v>
      </c>
      <c r="B24" s="42">
        <v>42535</v>
      </c>
      <c r="C24" s="43">
        <v>5</v>
      </c>
      <c r="D24" s="43" t="s">
        <v>96</v>
      </c>
      <c r="E24" s="44" t="s">
        <v>132</v>
      </c>
      <c r="F24" s="43" t="s">
        <v>11</v>
      </c>
      <c r="G24" s="43" t="s">
        <v>70</v>
      </c>
      <c r="H24" s="43"/>
      <c r="I24" s="32"/>
      <c r="J24" s="43"/>
      <c r="K24" s="42"/>
      <c r="L24" s="43"/>
    </row>
    <row r="25" spans="1:12" s="33" customFormat="1" ht="45" hidden="1" x14ac:dyDescent="0.25">
      <c r="A25" s="41">
        <v>23</v>
      </c>
      <c r="B25" s="42">
        <v>42535</v>
      </c>
      <c r="C25" s="43">
        <v>5</v>
      </c>
      <c r="D25" s="43" t="s">
        <v>133</v>
      </c>
      <c r="E25" s="44" t="s">
        <v>135</v>
      </c>
      <c r="F25" s="43" t="s">
        <v>11</v>
      </c>
      <c r="G25" s="43" t="s">
        <v>134</v>
      </c>
      <c r="H25" s="43"/>
      <c r="I25" s="32"/>
      <c r="J25" s="43"/>
      <c r="K25" s="42"/>
      <c r="L25" s="43"/>
    </row>
    <row r="26" spans="1:12" s="33" customFormat="1" ht="33.75" hidden="1" x14ac:dyDescent="0.25">
      <c r="A26" s="41">
        <v>24</v>
      </c>
      <c r="B26" s="42">
        <v>42535</v>
      </c>
      <c r="C26" s="43">
        <v>5</v>
      </c>
      <c r="D26" s="43" t="s">
        <v>136</v>
      </c>
      <c r="E26" s="44" t="s">
        <v>138</v>
      </c>
      <c r="F26" s="43" t="s">
        <v>11</v>
      </c>
      <c r="G26" s="43" t="s">
        <v>137</v>
      </c>
      <c r="H26" s="43"/>
      <c r="I26" s="32"/>
      <c r="J26" s="43"/>
      <c r="K26" s="42"/>
      <c r="L26" s="43"/>
    </row>
    <row r="27" spans="1:12" s="33" customFormat="1" ht="45" hidden="1" x14ac:dyDescent="0.25">
      <c r="A27" s="41">
        <v>26</v>
      </c>
      <c r="B27" s="42">
        <v>42535</v>
      </c>
      <c r="C27" s="43">
        <v>5</v>
      </c>
      <c r="D27" s="43" t="s">
        <v>139</v>
      </c>
      <c r="E27" s="44" t="s">
        <v>146</v>
      </c>
      <c r="F27" s="43" t="s">
        <v>11</v>
      </c>
      <c r="G27" s="43" t="s">
        <v>70</v>
      </c>
      <c r="H27" s="43"/>
      <c r="I27" s="32"/>
      <c r="J27" s="43"/>
      <c r="K27" s="42"/>
      <c r="L27" s="43"/>
    </row>
    <row r="28" spans="1:12" s="33" customFormat="1" ht="45" hidden="1" x14ac:dyDescent="0.25">
      <c r="A28" s="41">
        <v>27</v>
      </c>
      <c r="B28" s="42">
        <v>42535</v>
      </c>
      <c r="C28" s="43">
        <v>5</v>
      </c>
      <c r="D28" s="43" t="s">
        <v>147</v>
      </c>
      <c r="E28" s="44" t="s">
        <v>148</v>
      </c>
      <c r="F28" s="43" t="s">
        <v>11</v>
      </c>
      <c r="G28" s="43" t="s">
        <v>140</v>
      </c>
      <c r="H28" s="43"/>
      <c r="I28" s="32"/>
      <c r="J28" s="43"/>
      <c r="K28" s="42"/>
      <c r="L28" s="43"/>
    </row>
    <row r="29" spans="1:12" s="33" customFormat="1" ht="45" hidden="1" x14ac:dyDescent="0.25">
      <c r="A29" s="41">
        <v>28</v>
      </c>
      <c r="B29" s="42">
        <v>42535</v>
      </c>
      <c r="C29" s="43">
        <v>5</v>
      </c>
      <c r="D29" s="43" t="s">
        <v>92</v>
      </c>
      <c r="E29" s="44" t="s">
        <v>157</v>
      </c>
      <c r="F29" s="43" t="s">
        <v>0</v>
      </c>
      <c r="G29" s="43" t="s">
        <v>124</v>
      </c>
      <c r="H29" s="43" t="s">
        <v>7</v>
      </c>
      <c r="I29" s="32"/>
      <c r="J29" s="43" t="s">
        <v>51</v>
      </c>
      <c r="K29" s="42"/>
      <c r="L29" s="43" t="s">
        <v>158</v>
      </c>
    </row>
    <row r="30" spans="1:12" s="33" customFormat="1" ht="45" hidden="1" x14ac:dyDescent="0.25">
      <c r="A30" s="41">
        <v>29</v>
      </c>
      <c r="B30" s="42">
        <v>42535</v>
      </c>
      <c r="C30" s="43">
        <v>5</v>
      </c>
      <c r="D30" s="43" t="s">
        <v>141</v>
      </c>
      <c r="E30" s="44" t="s">
        <v>149</v>
      </c>
      <c r="F30" s="43" t="s">
        <v>11</v>
      </c>
      <c r="G30" s="43" t="s">
        <v>84</v>
      </c>
      <c r="H30" s="43"/>
      <c r="I30" s="32"/>
      <c r="J30" s="43"/>
      <c r="K30" s="42"/>
      <c r="L30" s="43"/>
    </row>
    <row r="31" spans="1:12" s="33" customFormat="1" ht="78.75" hidden="1" x14ac:dyDescent="0.25">
      <c r="A31" s="41">
        <v>30</v>
      </c>
      <c r="B31" s="42">
        <v>42535</v>
      </c>
      <c r="C31" s="43">
        <v>5</v>
      </c>
      <c r="D31" s="43" t="s">
        <v>142</v>
      </c>
      <c r="E31" s="44" t="s">
        <v>150</v>
      </c>
      <c r="F31" s="43" t="s">
        <v>11</v>
      </c>
      <c r="G31" s="43" t="s">
        <v>131</v>
      </c>
      <c r="H31" s="43"/>
      <c r="I31" s="32"/>
      <c r="J31" s="43"/>
      <c r="K31" s="42"/>
      <c r="L31" s="43"/>
    </row>
    <row r="32" spans="1:12" s="33" customFormat="1" ht="56.25" hidden="1" x14ac:dyDescent="0.25">
      <c r="A32" s="41">
        <v>31</v>
      </c>
      <c r="B32" s="42">
        <v>42535</v>
      </c>
      <c r="C32" s="43">
        <v>5</v>
      </c>
      <c r="D32" s="43" t="s">
        <v>145</v>
      </c>
      <c r="E32" s="44" t="s">
        <v>151</v>
      </c>
      <c r="F32" s="43" t="s">
        <v>11</v>
      </c>
      <c r="G32" s="43" t="s">
        <v>131</v>
      </c>
      <c r="H32" s="43"/>
      <c r="I32" s="32"/>
      <c r="J32" s="43"/>
      <c r="K32" s="42"/>
      <c r="L32" s="43"/>
    </row>
    <row r="33" spans="1:12" s="33" customFormat="1" ht="67.5" hidden="1" x14ac:dyDescent="0.25">
      <c r="A33" s="41">
        <v>32</v>
      </c>
      <c r="B33" s="42">
        <v>42535</v>
      </c>
      <c r="C33" s="43">
        <v>5</v>
      </c>
      <c r="D33" s="43" t="s">
        <v>101</v>
      </c>
      <c r="E33" s="44" t="s">
        <v>154</v>
      </c>
      <c r="F33" s="43" t="s">
        <v>11</v>
      </c>
      <c r="G33" s="43" t="s">
        <v>152</v>
      </c>
      <c r="H33" s="43"/>
      <c r="I33" s="32"/>
      <c r="J33" s="43"/>
      <c r="K33" s="42"/>
      <c r="L33" s="43"/>
    </row>
    <row r="34" spans="1:12" s="33" customFormat="1" ht="45" hidden="1" x14ac:dyDescent="0.25">
      <c r="A34" s="35">
        <v>33</v>
      </c>
      <c r="B34" s="38">
        <v>42563</v>
      </c>
      <c r="C34" s="37">
        <v>6</v>
      </c>
      <c r="D34" s="37" t="s">
        <v>92</v>
      </c>
      <c r="E34" s="39" t="s">
        <v>198</v>
      </c>
      <c r="F34" s="37" t="s">
        <v>11</v>
      </c>
      <c r="G34" s="37" t="s">
        <v>84</v>
      </c>
      <c r="H34" s="37" t="s">
        <v>7</v>
      </c>
      <c r="I34" s="32"/>
      <c r="J34" s="37" t="s">
        <v>119</v>
      </c>
      <c r="K34" s="38"/>
      <c r="L34" s="37" t="s">
        <v>235</v>
      </c>
    </row>
    <row r="35" spans="1:12" s="33" customFormat="1" ht="33.75" hidden="1" x14ac:dyDescent="0.25">
      <c r="A35" s="35">
        <v>34</v>
      </c>
      <c r="B35" s="38">
        <v>42563</v>
      </c>
      <c r="C35" s="37">
        <v>6</v>
      </c>
      <c r="D35" s="37" t="s">
        <v>159</v>
      </c>
      <c r="E35" s="39" t="s">
        <v>199</v>
      </c>
      <c r="F35" s="37" t="s">
        <v>11</v>
      </c>
      <c r="G35" s="37" t="s">
        <v>160</v>
      </c>
      <c r="H35" s="37"/>
      <c r="I35" s="32"/>
      <c r="J35" s="37"/>
      <c r="K35" s="38"/>
      <c r="L35" s="37"/>
    </row>
    <row r="36" spans="1:12" s="33" customFormat="1" ht="45" hidden="1" x14ac:dyDescent="0.25">
      <c r="A36" s="35">
        <v>35</v>
      </c>
      <c r="B36" s="38">
        <v>42563</v>
      </c>
      <c r="C36" s="37">
        <v>6</v>
      </c>
      <c r="D36" s="37" t="s">
        <v>159</v>
      </c>
      <c r="E36" s="39" t="s">
        <v>187</v>
      </c>
      <c r="F36" s="37" t="s">
        <v>11</v>
      </c>
      <c r="G36" s="37" t="s">
        <v>161</v>
      </c>
      <c r="H36" s="37"/>
      <c r="I36" s="32"/>
      <c r="J36" s="37"/>
      <c r="K36" s="38"/>
      <c r="L36" s="37"/>
    </row>
    <row r="37" spans="1:12" s="33" customFormat="1" ht="45" hidden="1" x14ac:dyDescent="0.25">
      <c r="A37" s="35">
        <v>36</v>
      </c>
      <c r="B37" s="38">
        <v>42563</v>
      </c>
      <c r="C37" s="37">
        <v>6</v>
      </c>
      <c r="D37" s="37" t="s">
        <v>101</v>
      </c>
      <c r="E37" s="39" t="s">
        <v>162</v>
      </c>
      <c r="F37" s="37" t="s">
        <v>11</v>
      </c>
      <c r="G37" s="37" t="s">
        <v>84</v>
      </c>
      <c r="H37" s="37"/>
      <c r="I37" s="32"/>
      <c r="J37" s="37"/>
      <c r="K37" s="38"/>
      <c r="L37" s="37"/>
    </row>
    <row r="38" spans="1:12" s="33" customFormat="1" ht="22.5" hidden="1" x14ac:dyDescent="0.25">
      <c r="A38" s="35">
        <v>37</v>
      </c>
      <c r="B38" s="38">
        <v>42563</v>
      </c>
      <c r="C38" s="37">
        <v>6</v>
      </c>
      <c r="D38" s="37" t="s">
        <v>101</v>
      </c>
      <c r="E38" s="39" t="s">
        <v>186</v>
      </c>
      <c r="F38" s="37" t="s">
        <v>0</v>
      </c>
      <c r="G38" s="37" t="s">
        <v>84</v>
      </c>
      <c r="H38" s="37" t="s">
        <v>5</v>
      </c>
      <c r="I38" s="32"/>
      <c r="J38" s="37" t="s">
        <v>70</v>
      </c>
      <c r="K38" s="38"/>
      <c r="L38" s="37" t="s">
        <v>236</v>
      </c>
    </row>
    <row r="39" spans="1:12" s="33" customFormat="1" ht="45" hidden="1" x14ac:dyDescent="0.25">
      <c r="A39" s="35">
        <v>38</v>
      </c>
      <c r="B39" s="38">
        <v>42563</v>
      </c>
      <c r="C39" s="37">
        <v>6</v>
      </c>
      <c r="D39" s="37" t="s">
        <v>101</v>
      </c>
      <c r="E39" s="39" t="s">
        <v>188</v>
      </c>
      <c r="F39" s="37" t="s">
        <v>11</v>
      </c>
      <c r="G39" s="37" t="s">
        <v>70</v>
      </c>
      <c r="H39" s="37"/>
      <c r="I39" s="32"/>
      <c r="J39" s="37"/>
      <c r="K39" s="38"/>
      <c r="L39" s="37"/>
    </row>
    <row r="40" spans="1:12" s="33" customFormat="1" ht="33.75" hidden="1" x14ac:dyDescent="0.25">
      <c r="A40" s="35">
        <v>39</v>
      </c>
      <c r="B40" s="38">
        <v>42563</v>
      </c>
      <c r="C40" s="37">
        <v>6</v>
      </c>
      <c r="D40" s="37" t="s">
        <v>101</v>
      </c>
      <c r="E40" s="39" t="s">
        <v>189</v>
      </c>
      <c r="F40" s="37" t="s">
        <v>11</v>
      </c>
      <c r="G40" s="37" t="s">
        <v>152</v>
      </c>
      <c r="H40" s="37"/>
      <c r="I40" s="32"/>
      <c r="J40" s="37"/>
      <c r="K40" s="38"/>
      <c r="L40" s="37"/>
    </row>
    <row r="41" spans="1:12" s="33" customFormat="1" ht="22.5" hidden="1" x14ac:dyDescent="0.25">
      <c r="A41" s="35">
        <v>40</v>
      </c>
      <c r="B41" s="38">
        <v>42563</v>
      </c>
      <c r="C41" s="37">
        <v>6</v>
      </c>
      <c r="D41" s="37" t="s">
        <v>101</v>
      </c>
      <c r="E41" s="39" t="s">
        <v>176</v>
      </c>
      <c r="F41" s="37" t="s">
        <v>0</v>
      </c>
      <c r="G41" s="37" t="s">
        <v>163</v>
      </c>
      <c r="H41" s="37" t="s">
        <v>7</v>
      </c>
      <c r="I41" s="32"/>
      <c r="J41" s="37" t="s">
        <v>163</v>
      </c>
      <c r="K41" s="38"/>
      <c r="L41" s="37"/>
    </row>
    <row r="42" spans="1:12" s="33" customFormat="1" ht="33.75" hidden="1" x14ac:dyDescent="0.25">
      <c r="A42" s="35">
        <v>41</v>
      </c>
      <c r="B42" s="38">
        <v>42563</v>
      </c>
      <c r="C42" s="37">
        <v>6</v>
      </c>
      <c r="D42" s="37" t="s">
        <v>101</v>
      </c>
      <c r="E42" s="39" t="s">
        <v>177</v>
      </c>
      <c r="F42" s="37" t="s">
        <v>0</v>
      </c>
      <c r="G42" s="37" t="s">
        <v>119</v>
      </c>
      <c r="H42" s="37" t="s">
        <v>7</v>
      </c>
      <c r="I42" s="32"/>
      <c r="J42" s="37" t="s">
        <v>164</v>
      </c>
      <c r="K42" s="38"/>
      <c r="L42" s="37" t="s">
        <v>237</v>
      </c>
    </row>
    <row r="43" spans="1:12" s="33" customFormat="1" ht="45" hidden="1" x14ac:dyDescent="0.25">
      <c r="A43" s="35">
        <v>42</v>
      </c>
      <c r="B43" s="38">
        <v>42563</v>
      </c>
      <c r="C43" s="37">
        <v>6</v>
      </c>
      <c r="D43" s="37" t="s">
        <v>101</v>
      </c>
      <c r="E43" s="39" t="s">
        <v>190</v>
      </c>
      <c r="F43" s="37" t="s">
        <v>11</v>
      </c>
      <c r="G43" s="37" t="s">
        <v>84</v>
      </c>
      <c r="H43" s="37"/>
      <c r="I43" s="32"/>
      <c r="J43" s="37"/>
      <c r="K43" s="38"/>
      <c r="L43" s="37"/>
    </row>
    <row r="44" spans="1:12" s="33" customFormat="1" ht="22.5" hidden="1" x14ac:dyDescent="0.25">
      <c r="A44" s="35">
        <v>43</v>
      </c>
      <c r="B44" s="38">
        <v>42563</v>
      </c>
      <c r="C44" s="37">
        <v>6</v>
      </c>
      <c r="D44" s="37" t="s">
        <v>165</v>
      </c>
      <c r="E44" s="39" t="s">
        <v>178</v>
      </c>
      <c r="F44" s="37" t="s">
        <v>0</v>
      </c>
      <c r="G44" s="37" t="s">
        <v>51</v>
      </c>
      <c r="H44" s="37" t="s">
        <v>7</v>
      </c>
      <c r="I44" s="32"/>
      <c r="J44" s="37" t="s">
        <v>70</v>
      </c>
      <c r="K44" s="38"/>
      <c r="L44" s="37"/>
    </row>
    <row r="45" spans="1:12" s="33" customFormat="1" ht="22.5" hidden="1" x14ac:dyDescent="0.25">
      <c r="A45" s="35">
        <v>44</v>
      </c>
      <c r="B45" s="38">
        <v>42563</v>
      </c>
      <c r="C45" s="37">
        <v>6</v>
      </c>
      <c r="D45" s="37" t="s">
        <v>166</v>
      </c>
      <c r="E45" s="39" t="s">
        <v>191</v>
      </c>
      <c r="F45" s="37" t="s">
        <v>0</v>
      </c>
      <c r="G45" s="37" t="s">
        <v>84</v>
      </c>
      <c r="H45" s="37" t="s">
        <v>7</v>
      </c>
      <c r="I45" s="32"/>
      <c r="J45" s="37" t="s">
        <v>70</v>
      </c>
      <c r="K45" s="38"/>
      <c r="L45" s="37"/>
    </row>
    <row r="46" spans="1:12" s="33" customFormat="1" ht="22.5" hidden="1" x14ac:dyDescent="0.25">
      <c r="A46" s="35">
        <v>45</v>
      </c>
      <c r="B46" s="38">
        <v>42563</v>
      </c>
      <c r="C46" s="37">
        <v>6</v>
      </c>
      <c r="D46" s="37" t="s">
        <v>167</v>
      </c>
      <c r="E46" s="39" t="s">
        <v>192</v>
      </c>
      <c r="F46" s="37" t="s">
        <v>11</v>
      </c>
      <c r="G46" s="37" t="s">
        <v>51</v>
      </c>
      <c r="H46" s="37"/>
      <c r="I46" s="32"/>
      <c r="J46" s="37"/>
      <c r="K46" s="38"/>
      <c r="L46" s="37"/>
    </row>
    <row r="47" spans="1:12" s="33" customFormat="1" ht="56.25" x14ac:dyDescent="0.25">
      <c r="A47" s="35">
        <v>46</v>
      </c>
      <c r="B47" s="38">
        <v>42563</v>
      </c>
      <c r="C47" s="37">
        <v>6</v>
      </c>
      <c r="D47" s="37" t="s">
        <v>167</v>
      </c>
      <c r="E47" s="45" t="s">
        <v>179</v>
      </c>
      <c r="F47" s="37" t="s">
        <v>0</v>
      </c>
      <c r="G47" s="37" t="s">
        <v>84</v>
      </c>
      <c r="H47" s="37" t="s">
        <v>7</v>
      </c>
      <c r="I47" s="32"/>
      <c r="J47" s="37" t="s">
        <v>140</v>
      </c>
      <c r="K47" s="38"/>
      <c r="L47" s="46" t="s">
        <v>255</v>
      </c>
    </row>
    <row r="48" spans="1:12" s="33" customFormat="1" ht="33.75" hidden="1" x14ac:dyDescent="0.25">
      <c r="A48" s="35">
        <v>47</v>
      </c>
      <c r="B48" s="38">
        <v>42563</v>
      </c>
      <c r="C48" s="37">
        <v>6</v>
      </c>
      <c r="D48" s="37" t="s">
        <v>167</v>
      </c>
      <c r="E48" s="39" t="s">
        <v>180</v>
      </c>
      <c r="F48" s="37" t="s">
        <v>11</v>
      </c>
      <c r="G48" s="37" t="s">
        <v>84</v>
      </c>
      <c r="H48" s="37" t="s">
        <v>4</v>
      </c>
      <c r="I48" s="32"/>
      <c r="J48" s="37"/>
      <c r="K48" s="38"/>
      <c r="L48" s="46" t="s">
        <v>256</v>
      </c>
    </row>
    <row r="49" spans="1:12" s="33" customFormat="1" ht="22.5" hidden="1" x14ac:dyDescent="0.25">
      <c r="A49" s="35">
        <v>48</v>
      </c>
      <c r="B49" s="38">
        <v>42563</v>
      </c>
      <c r="C49" s="37">
        <v>6</v>
      </c>
      <c r="D49" s="37" t="s">
        <v>167</v>
      </c>
      <c r="E49" s="39" t="s">
        <v>181</v>
      </c>
      <c r="F49" s="37" t="s">
        <v>0</v>
      </c>
      <c r="G49" s="37" t="s">
        <v>84</v>
      </c>
      <c r="H49" s="37" t="s">
        <v>7</v>
      </c>
      <c r="I49" s="32"/>
      <c r="J49" s="37" t="s">
        <v>119</v>
      </c>
      <c r="K49" s="38"/>
      <c r="L49" s="37"/>
    </row>
    <row r="50" spans="1:12" s="33" customFormat="1" ht="33.75" hidden="1" x14ac:dyDescent="0.25">
      <c r="A50" s="35">
        <v>49</v>
      </c>
      <c r="B50" s="38">
        <v>42563</v>
      </c>
      <c r="C50" s="37">
        <v>6</v>
      </c>
      <c r="D50" s="37" t="s">
        <v>193</v>
      </c>
      <c r="E50" s="39" t="s">
        <v>182</v>
      </c>
      <c r="F50" s="37" t="s">
        <v>11</v>
      </c>
      <c r="G50" s="37" t="s">
        <v>84</v>
      </c>
      <c r="H50" s="37"/>
      <c r="I50" s="32"/>
      <c r="J50" s="37"/>
      <c r="K50" s="38"/>
      <c r="L50" s="37"/>
    </row>
    <row r="51" spans="1:12" s="33" customFormat="1" ht="33.75" hidden="1" x14ac:dyDescent="0.25">
      <c r="A51" s="35">
        <v>50</v>
      </c>
      <c r="B51" s="38">
        <v>42563</v>
      </c>
      <c r="C51" s="37">
        <v>6</v>
      </c>
      <c r="D51" s="37" t="s">
        <v>193</v>
      </c>
      <c r="E51" s="39" t="s">
        <v>194</v>
      </c>
      <c r="F51" s="37" t="s">
        <v>0</v>
      </c>
      <c r="G51" s="37" t="s">
        <v>84</v>
      </c>
      <c r="H51" s="37" t="s">
        <v>7</v>
      </c>
      <c r="I51" s="32"/>
      <c r="J51" s="37" t="s">
        <v>70</v>
      </c>
      <c r="K51" s="38"/>
      <c r="L51" s="37"/>
    </row>
    <row r="52" spans="1:12" s="33" customFormat="1" ht="22.5" hidden="1" x14ac:dyDescent="0.25">
      <c r="A52" s="35">
        <v>51</v>
      </c>
      <c r="B52" s="38">
        <v>42563</v>
      </c>
      <c r="C52" s="37">
        <v>6</v>
      </c>
      <c r="D52" s="37" t="s">
        <v>133</v>
      </c>
      <c r="E52" s="39" t="s">
        <v>171</v>
      </c>
      <c r="F52" s="37" t="s">
        <v>0</v>
      </c>
      <c r="G52" s="37" t="s">
        <v>172</v>
      </c>
      <c r="H52" s="37" t="s">
        <v>7</v>
      </c>
      <c r="I52" s="32"/>
      <c r="J52" s="37" t="s">
        <v>70</v>
      </c>
      <c r="K52" s="38"/>
      <c r="L52" s="37"/>
    </row>
    <row r="53" spans="1:12" s="33" customFormat="1" ht="22.5" hidden="1" x14ac:dyDescent="0.25">
      <c r="A53" s="35">
        <v>52</v>
      </c>
      <c r="B53" s="38">
        <v>42563</v>
      </c>
      <c r="C53" s="37">
        <v>6</v>
      </c>
      <c r="D53" s="37" t="s">
        <v>133</v>
      </c>
      <c r="E53" s="39" t="s">
        <v>195</v>
      </c>
      <c r="F53" s="37" t="s">
        <v>0</v>
      </c>
      <c r="G53" s="37" t="s">
        <v>84</v>
      </c>
      <c r="H53" s="37" t="s">
        <v>7</v>
      </c>
      <c r="I53" s="32"/>
      <c r="J53" s="37" t="s">
        <v>70</v>
      </c>
      <c r="K53" s="38"/>
      <c r="L53" s="37"/>
    </row>
    <row r="54" spans="1:12" s="33" customFormat="1" ht="45" hidden="1" x14ac:dyDescent="0.25">
      <c r="A54" s="35">
        <v>53</v>
      </c>
      <c r="B54" s="38">
        <v>42563</v>
      </c>
      <c r="C54" s="37">
        <v>6</v>
      </c>
      <c r="D54" s="37" t="s">
        <v>133</v>
      </c>
      <c r="E54" s="39" t="s">
        <v>183</v>
      </c>
      <c r="F54" s="37" t="s">
        <v>11</v>
      </c>
      <c r="G54" s="37" t="s">
        <v>84</v>
      </c>
      <c r="H54" s="37"/>
      <c r="I54" s="32"/>
      <c r="J54" s="37"/>
      <c r="K54" s="38"/>
      <c r="L54" s="37"/>
    </row>
    <row r="55" spans="1:12" s="33" customFormat="1" ht="45" hidden="1" x14ac:dyDescent="0.25">
      <c r="A55" s="35">
        <v>54</v>
      </c>
      <c r="B55" s="38">
        <v>42563</v>
      </c>
      <c r="C55" s="37">
        <v>6</v>
      </c>
      <c r="D55" s="37" t="s">
        <v>133</v>
      </c>
      <c r="E55" s="39" t="s">
        <v>196</v>
      </c>
      <c r="F55" s="37" t="s">
        <v>11</v>
      </c>
      <c r="G55" s="37" t="s">
        <v>84</v>
      </c>
      <c r="H55" s="37"/>
      <c r="I55" s="32"/>
      <c r="J55" s="37"/>
      <c r="K55" s="38"/>
      <c r="L55" s="37"/>
    </row>
    <row r="56" spans="1:12" s="33" customFormat="1" ht="22.5" hidden="1" x14ac:dyDescent="0.25">
      <c r="A56" s="35">
        <v>56</v>
      </c>
      <c r="B56" s="38">
        <v>42563</v>
      </c>
      <c r="C56" s="37">
        <v>6</v>
      </c>
      <c r="D56" s="37" t="s">
        <v>133</v>
      </c>
      <c r="E56" s="39" t="s">
        <v>184</v>
      </c>
      <c r="F56" s="37" t="s">
        <v>0</v>
      </c>
      <c r="G56" s="37" t="s">
        <v>51</v>
      </c>
      <c r="H56" s="37" t="s">
        <v>7</v>
      </c>
      <c r="I56" s="32"/>
      <c r="J56" s="37" t="s">
        <v>88</v>
      </c>
      <c r="K56" s="38"/>
      <c r="L56" s="37"/>
    </row>
    <row r="57" spans="1:12" s="33" customFormat="1" ht="33.75" hidden="1" x14ac:dyDescent="0.25">
      <c r="A57" s="35">
        <v>57</v>
      </c>
      <c r="B57" s="38">
        <v>42563</v>
      </c>
      <c r="C57" s="37">
        <v>6</v>
      </c>
      <c r="D57" s="37" t="s">
        <v>173</v>
      </c>
      <c r="E57" s="39" t="s">
        <v>185</v>
      </c>
      <c r="F57" s="37" t="s">
        <v>0</v>
      </c>
      <c r="G57" s="37" t="s">
        <v>119</v>
      </c>
      <c r="H57" s="37" t="s">
        <v>7</v>
      </c>
      <c r="I57" s="32"/>
      <c r="J57" s="37" t="s">
        <v>174</v>
      </c>
      <c r="K57" s="38"/>
      <c r="L57" s="37"/>
    </row>
    <row r="58" spans="1:12" s="33" customFormat="1" ht="33.75" hidden="1" x14ac:dyDescent="0.25">
      <c r="A58" s="35">
        <v>58</v>
      </c>
      <c r="B58" s="38">
        <v>42563</v>
      </c>
      <c r="C58" s="37">
        <v>6</v>
      </c>
      <c r="D58" s="37" t="s">
        <v>175</v>
      </c>
      <c r="E58" s="45" t="s">
        <v>197</v>
      </c>
      <c r="F58" s="37" t="s">
        <v>11</v>
      </c>
      <c r="G58" s="37" t="s">
        <v>119</v>
      </c>
      <c r="H58" s="37"/>
      <c r="I58" s="32"/>
      <c r="J58" s="37"/>
      <c r="K58" s="38"/>
      <c r="L58" s="37"/>
    </row>
    <row r="59" spans="1:12" s="33" customFormat="1" ht="22.5" hidden="1" x14ac:dyDescent="0.25">
      <c r="A59" s="35">
        <v>59</v>
      </c>
      <c r="B59" s="38">
        <v>42626</v>
      </c>
      <c r="C59" s="37">
        <v>7</v>
      </c>
      <c r="D59" s="37" t="s">
        <v>101</v>
      </c>
      <c r="E59" s="39" t="s">
        <v>205</v>
      </c>
      <c r="F59" s="37" t="s">
        <v>0</v>
      </c>
      <c r="G59" s="37" t="s">
        <v>206</v>
      </c>
      <c r="H59" s="37" t="s">
        <v>7</v>
      </c>
      <c r="I59" s="32"/>
      <c r="J59" s="37" t="s">
        <v>208</v>
      </c>
      <c r="K59" s="38"/>
      <c r="L59" s="37"/>
    </row>
    <row r="60" spans="1:12" s="33" customFormat="1" ht="11.25" hidden="1" x14ac:dyDescent="0.25">
      <c r="A60" s="35">
        <v>60</v>
      </c>
      <c r="B60" s="38">
        <v>42626</v>
      </c>
      <c r="C60" s="37">
        <v>7</v>
      </c>
      <c r="D60" s="37" t="s">
        <v>101</v>
      </c>
      <c r="E60" s="39" t="s">
        <v>207</v>
      </c>
      <c r="F60" s="37" t="s">
        <v>0</v>
      </c>
      <c r="G60" s="37" t="s">
        <v>84</v>
      </c>
      <c r="H60" s="37" t="s">
        <v>7</v>
      </c>
      <c r="I60" s="32"/>
      <c r="J60" s="37" t="s">
        <v>84</v>
      </c>
      <c r="K60" s="38">
        <v>42633</v>
      </c>
      <c r="L60" s="37"/>
    </row>
    <row r="61" spans="1:12" s="33" customFormat="1" ht="33.75" hidden="1" x14ac:dyDescent="0.25">
      <c r="A61" s="35">
        <v>61</v>
      </c>
      <c r="B61" s="38">
        <v>42626</v>
      </c>
      <c r="C61" s="37">
        <v>7</v>
      </c>
      <c r="D61" s="37" t="s">
        <v>101</v>
      </c>
      <c r="E61" s="39" t="s">
        <v>209</v>
      </c>
      <c r="F61" s="37" t="s">
        <v>0</v>
      </c>
      <c r="G61" s="37" t="s">
        <v>137</v>
      </c>
      <c r="H61" s="37" t="s">
        <v>7</v>
      </c>
      <c r="I61" s="32"/>
      <c r="J61" s="37" t="s">
        <v>70</v>
      </c>
      <c r="K61" s="38"/>
      <c r="L61" s="37"/>
    </row>
    <row r="62" spans="1:12" ht="36.75" hidden="1" customHeight="1" x14ac:dyDescent="0.2">
      <c r="A62" s="35">
        <v>62</v>
      </c>
      <c r="B62" s="38">
        <v>42626</v>
      </c>
      <c r="C62" s="37">
        <v>7</v>
      </c>
      <c r="D62" s="37" t="s">
        <v>101</v>
      </c>
      <c r="E62" s="39" t="s">
        <v>210</v>
      </c>
      <c r="F62" s="37" t="s">
        <v>0</v>
      </c>
      <c r="G62" s="37" t="s">
        <v>152</v>
      </c>
      <c r="H62" s="37" t="s">
        <v>7</v>
      </c>
      <c r="I62" s="32"/>
      <c r="J62" s="37" t="s">
        <v>70</v>
      </c>
      <c r="K62" s="38"/>
      <c r="L62" s="37"/>
    </row>
    <row r="63" spans="1:12" ht="33.75" hidden="1" x14ac:dyDescent="0.2">
      <c r="A63" s="35">
        <v>63</v>
      </c>
      <c r="B63" s="38">
        <v>42626</v>
      </c>
      <c r="C63" s="37">
        <v>7</v>
      </c>
      <c r="D63" s="37" t="s">
        <v>101</v>
      </c>
      <c r="E63" s="39" t="s">
        <v>201</v>
      </c>
      <c r="F63" s="37" t="s">
        <v>11</v>
      </c>
      <c r="G63" s="37" t="s">
        <v>200</v>
      </c>
      <c r="H63" s="37" t="s">
        <v>7</v>
      </c>
      <c r="I63" s="32"/>
      <c r="J63" s="37" t="s">
        <v>70</v>
      </c>
      <c r="K63" s="38"/>
      <c r="L63" s="37" t="s">
        <v>211</v>
      </c>
    </row>
    <row r="64" spans="1:12" ht="33.75" hidden="1" x14ac:dyDescent="0.2">
      <c r="A64" s="35">
        <v>64</v>
      </c>
      <c r="B64" s="38">
        <v>42626</v>
      </c>
      <c r="C64" s="37">
        <v>7</v>
      </c>
      <c r="D64" s="37" t="s">
        <v>101</v>
      </c>
      <c r="E64" s="39" t="s">
        <v>212</v>
      </c>
      <c r="F64" s="37" t="s">
        <v>11</v>
      </c>
      <c r="G64" s="37" t="s">
        <v>202</v>
      </c>
      <c r="H64" s="37" t="s">
        <v>7</v>
      </c>
      <c r="I64" s="32"/>
      <c r="J64" s="37" t="s">
        <v>70</v>
      </c>
      <c r="K64" s="38"/>
      <c r="L64" s="37"/>
    </row>
    <row r="65" spans="1:12" ht="33.75" hidden="1" x14ac:dyDescent="0.2">
      <c r="A65" s="35">
        <v>65</v>
      </c>
      <c r="B65" s="38">
        <v>42626</v>
      </c>
      <c r="C65" s="37">
        <v>7</v>
      </c>
      <c r="D65" s="37" t="s">
        <v>101</v>
      </c>
      <c r="E65" s="39" t="s">
        <v>214</v>
      </c>
      <c r="F65" s="37" t="s">
        <v>11</v>
      </c>
      <c r="G65" s="37" t="s">
        <v>152</v>
      </c>
      <c r="H65" s="37" t="s">
        <v>7</v>
      </c>
      <c r="I65" s="32"/>
      <c r="J65" s="37" t="s">
        <v>70</v>
      </c>
      <c r="K65" s="38"/>
      <c r="L65" s="37"/>
    </row>
    <row r="66" spans="1:12" ht="22.5" hidden="1" x14ac:dyDescent="0.2">
      <c r="A66" s="35">
        <v>66</v>
      </c>
      <c r="B66" s="38">
        <v>42626</v>
      </c>
      <c r="C66" s="37">
        <v>7</v>
      </c>
      <c r="D66" s="37" t="s">
        <v>101</v>
      </c>
      <c r="E66" s="39" t="s">
        <v>215</v>
      </c>
      <c r="F66" s="37" t="s">
        <v>11</v>
      </c>
      <c r="G66" s="37" t="s">
        <v>152</v>
      </c>
      <c r="H66" s="37" t="s">
        <v>7</v>
      </c>
      <c r="I66" s="32"/>
      <c r="J66" s="37" t="s">
        <v>70</v>
      </c>
      <c r="K66" s="38"/>
      <c r="L66" s="37"/>
    </row>
    <row r="67" spans="1:12" s="53" customFormat="1" ht="33.75" hidden="1" x14ac:dyDescent="0.2">
      <c r="A67" s="47">
        <v>67</v>
      </c>
      <c r="B67" s="48">
        <v>42626</v>
      </c>
      <c r="C67" s="49">
        <v>7</v>
      </c>
      <c r="D67" s="49" t="s">
        <v>133</v>
      </c>
      <c r="E67" s="50" t="s">
        <v>213</v>
      </c>
      <c r="F67" s="49" t="s">
        <v>11</v>
      </c>
      <c r="G67" s="49" t="s">
        <v>203</v>
      </c>
      <c r="H67" s="49" t="s">
        <v>4</v>
      </c>
      <c r="I67" s="51"/>
      <c r="J67" s="49" t="s">
        <v>204</v>
      </c>
      <c r="K67" s="48"/>
      <c r="L67" s="52" t="s">
        <v>254</v>
      </c>
    </row>
    <row r="68" spans="1:12" s="53" customFormat="1" hidden="1" x14ac:dyDescent="0.2">
      <c r="A68" s="47">
        <v>69</v>
      </c>
      <c r="B68" s="48">
        <v>42661</v>
      </c>
      <c r="C68" s="49">
        <v>8</v>
      </c>
      <c r="D68" s="49"/>
      <c r="E68" s="50" t="s">
        <v>218</v>
      </c>
      <c r="F68" s="49" t="s">
        <v>11</v>
      </c>
      <c r="G68" s="49" t="s">
        <v>217</v>
      </c>
      <c r="H68" s="49" t="s">
        <v>4</v>
      </c>
      <c r="I68" s="51"/>
      <c r="J68" s="49" t="s">
        <v>70</v>
      </c>
      <c r="K68" s="48"/>
      <c r="L68" s="49"/>
    </row>
    <row r="69" spans="1:12" ht="56.25" hidden="1" x14ac:dyDescent="0.2">
      <c r="A69" s="35">
        <v>70</v>
      </c>
      <c r="B69" s="38">
        <v>42682</v>
      </c>
      <c r="C69" s="37">
        <v>9</v>
      </c>
      <c r="D69" s="37" t="s">
        <v>219</v>
      </c>
      <c r="E69" s="39" t="s">
        <v>220</v>
      </c>
      <c r="F69" s="37" t="s">
        <v>0</v>
      </c>
      <c r="G69" s="37" t="s">
        <v>221</v>
      </c>
      <c r="H69" s="37" t="s">
        <v>7</v>
      </c>
      <c r="I69" s="32"/>
      <c r="J69" s="37" t="s">
        <v>221</v>
      </c>
      <c r="K69" s="38"/>
      <c r="L69" s="37" t="s">
        <v>238</v>
      </c>
    </row>
    <row r="70" spans="1:12" ht="22.5" hidden="1" x14ac:dyDescent="0.2">
      <c r="A70" s="35">
        <v>71</v>
      </c>
      <c r="B70" s="38">
        <v>42682</v>
      </c>
      <c r="C70" s="37">
        <v>9</v>
      </c>
      <c r="D70" s="37" t="s">
        <v>222</v>
      </c>
      <c r="E70" s="39" t="s">
        <v>223</v>
      </c>
      <c r="F70" s="37" t="s">
        <v>0</v>
      </c>
      <c r="G70" s="37" t="s">
        <v>200</v>
      </c>
      <c r="H70" s="37" t="s">
        <v>7</v>
      </c>
      <c r="I70" s="32"/>
      <c r="J70" s="37" t="s">
        <v>224</v>
      </c>
      <c r="K70" s="38"/>
      <c r="L70" s="37" t="s">
        <v>239</v>
      </c>
    </row>
    <row r="71" spans="1:12" ht="45" hidden="1" x14ac:dyDescent="0.2">
      <c r="A71" s="35">
        <v>73</v>
      </c>
      <c r="B71" s="38">
        <v>42682</v>
      </c>
      <c r="C71" s="37">
        <v>9</v>
      </c>
      <c r="D71" s="37" t="s">
        <v>225</v>
      </c>
      <c r="E71" s="39" t="s">
        <v>226</v>
      </c>
      <c r="F71" s="37" t="s">
        <v>0</v>
      </c>
      <c r="G71" s="37" t="s">
        <v>119</v>
      </c>
      <c r="H71" s="37" t="s">
        <v>7</v>
      </c>
      <c r="I71" s="32"/>
      <c r="J71" s="37" t="s">
        <v>119</v>
      </c>
      <c r="K71" s="38"/>
      <c r="L71" s="37" t="s">
        <v>240</v>
      </c>
    </row>
    <row r="72" spans="1:12" ht="90" hidden="1" x14ac:dyDescent="0.2">
      <c r="A72" s="35">
        <v>74</v>
      </c>
      <c r="B72" s="38">
        <v>42682</v>
      </c>
      <c r="C72" s="37">
        <v>9</v>
      </c>
      <c r="D72" s="37" t="s">
        <v>227</v>
      </c>
      <c r="E72" s="39" t="s">
        <v>230</v>
      </c>
      <c r="F72" s="37" t="s">
        <v>0</v>
      </c>
      <c r="G72" s="37" t="s">
        <v>119</v>
      </c>
      <c r="H72" s="37" t="s">
        <v>7</v>
      </c>
      <c r="I72" s="32"/>
      <c r="J72" s="37" t="s">
        <v>119</v>
      </c>
      <c r="K72" s="38"/>
      <c r="L72" s="37"/>
    </row>
    <row r="73" spans="1:12" ht="78.75" hidden="1" x14ac:dyDescent="0.2">
      <c r="A73" s="35">
        <v>75</v>
      </c>
      <c r="B73" s="38">
        <v>42682</v>
      </c>
      <c r="C73" s="37">
        <v>9</v>
      </c>
      <c r="D73" s="37" t="s">
        <v>227</v>
      </c>
      <c r="E73" s="39" t="s">
        <v>229</v>
      </c>
      <c r="F73" s="37" t="s">
        <v>11</v>
      </c>
      <c r="G73" s="37" t="s">
        <v>228</v>
      </c>
      <c r="H73" s="37" t="s">
        <v>7</v>
      </c>
      <c r="I73" s="32"/>
      <c r="J73" s="37" t="s">
        <v>119</v>
      </c>
      <c r="K73" s="38"/>
      <c r="L73" s="37"/>
    </row>
    <row r="74" spans="1:12" ht="33.75" hidden="1" x14ac:dyDescent="0.2">
      <c r="A74" s="35">
        <v>76</v>
      </c>
      <c r="B74" s="38">
        <v>42682</v>
      </c>
      <c r="C74" s="37">
        <v>9</v>
      </c>
      <c r="D74" s="37" t="s">
        <v>231</v>
      </c>
      <c r="E74" s="39" t="s">
        <v>232</v>
      </c>
      <c r="F74" s="37" t="s">
        <v>0</v>
      </c>
      <c r="G74" s="37" t="s">
        <v>174</v>
      </c>
      <c r="H74" s="37" t="s">
        <v>7</v>
      </c>
      <c r="I74" s="32"/>
      <c r="J74" s="37" t="s">
        <v>70</v>
      </c>
      <c r="K74" s="38"/>
      <c r="L74" s="37"/>
    </row>
    <row r="75" spans="1:12" ht="45" hidden="1" x14ac:dyDescent="0.2">
      <c r="A75" s="35">
        <v>77</v>
      </c>
      <c r="B75" s="38">
        <v>42682</v>
      </c>
      <c r="C75" s="37">
        <v>9</v>
      </c>
      <c r="D75" s="37" t="s">
        <v>219</v>
      </c>
      <c r="E75" s="39" t="s">
        <v>233</v>
      </c>
      <c r="F75" s="37" t="s">
        <v>11</v>
      </c>
      <c r="G75" s="37" t="s">
        <v>174</v>
      </c>
      <c r="H75" s="37" t="s">
        <v>7</v>
      </c>
      <c r="I75" s="32"/>
      <c r="J75" s="37" t="s">
        <v>174</v>
      </c>
      <c r="K75" s="38"/>
      <c r="L75" s="37" t="s">
        <v>241</v>
      </c>
    </row>
    <row r="76" spans="1:12" ht="45" hidden="1" x14ac:dyDescent="0.2">
      <c r="A76" s="35">
        <v>70</v>
      </c>
      <c r="B76" s="38">
        <v>42718</v>
      </c>
      <c r="C76" s="37">
        <v>9</v>
      </c>
      <c r="D76" s="37" t="s">
        <v>245</v>
      </c>
      <c r="E76" s="39" t="s">
        <v>242</v>
      </c>
      <c r="F76" s="37" t="s">
        <v>0</v>
      </c>
      <c r="G76" s="37" t="s">
        <v>119</v>
      </c>
      <c r="H76" s="37" t="s">
        <v>7</v>
      </c>
      <c r="I76" s="32"/>
      <c r="J76" s="37" t="s">
        <v>243</v>
      </c>
      <c r="K76" s="38"/>
      <c r="L76" s="37" t="s">
        <v>244</v>
      </c>
    </row>
    <row r="77" spans="1:12" ht="33.75" hidden="1" x14ac:dyDescent="0.2">
      <c r="A77" s="35">
        <v>71</v>
      </c>
      <c r="B77" s="38">
        <v>42718</v>
      </c>
      <c r="C77" s="37">
        <v>9</v>
      </c>
      <c r="D77" s="37" t="s">
        <v>245</v>
      </c>
      <c r="E77" s="39" t="s">
        <v>259</v>
      </c>
      <c r="F77" s="37" t="s">
        <v>0</v>
      </c>
      <c r="G77" s="37" t="s">
        <v>119</v>
      </c>
      <c r="H77" s="37" t="s">
        <v>7</v>
      </c>
      <c r="I77" s="32"/>
      <c r="J77" s="37" t="s">
        <v>243</v>
      </c>
      <c r="K77" s="38"/>
      <c r="L77" s="37"/>
    </row>
    <row r="78" spans="1:12" ht="22.5" hidden="1" x14ac:dyDescent="0.2">
      <c r="A78" s="35">
        <v>72</v>
      </c>
      <c r="B78" s="38">
        <f>$B$77</f>
        <v>42718</v>
      </c>
      <c r="C78" s="37">
        <v>9</v>
      </c>
      <c r="D78" s="37" t="s">
        <v>245</v>
      </c>
      <c r="E78" s="39" t="s">
        <v>246</v>
      </c>
      <c r="F78" s="37" t="s">
        <v>0</v>
      </c>
      <c r="G78" s="37" t="s">
        <v>119</v>
      </c>
      <c r="H78" s="37" t="s">
        <v>7</v>
      </c>
      <c r="I78" s="32"/>
      <c r="J78" s="37" t="s">
        <v>243</v>
      </c>
      <c r="K78" s="38"/>
      <c r="L78" s="37"/>
    </row>
    <row r="79" spans="1:12" ht="146.25" x14ac:dyDescent="0.2">
      <c r="A79" s="35">
        <v>73</v>
      </c>
      <c r="B79" s="38">
        <f>$B$78</f>
        <v>42718</v>
      </c>
      <c r="C79" s="37">
        <v>9</v>
      </c>
      <c r="D79" s="37" t="s">
        <v>219</v>
      </c>
      <c r="E79" s="45" t="s">
        <v>248</v>
      </c>
      <c r="F79" s="37" t="s">
        <v>0</v>
      </c>
      <c r="G79" s="37" t="s">
        <v>257</v>
      </c>
      <c r="H79" s="37" t="s">
        <v>4</v>
      </c>
      <c r="I79" s="32"/>
      <c r="J79" s="37" t="s">
        <v>247</v>
      </c>
      <c r="K79" s="38">
        <v>42727</v>
      </c>
      <c r="L79" s="37" t="s">
        <v>262</v>
      </c>
    </row>
    <row r="80" spans="1:12" ht="45" hidden="1" x14ac:dyDescent="0.2">
      <c r="A80" s="35">
        <v>74</v>
      </c>
      <c r="B80" s="38">
        <f>$B$78</f>
        <v>42718</v>
      </c>
      <c r="C80" s="37">
        <v>9</v>
      </c>
      <c r="D80" s="37"/>
      <c r="E80" s="39" t="s">
        <v>260</v>
      </c>
      <c r="F80" s="37" t="s">
        <v>0</v>
      </c>
      <c r="G80" s="37" t="s">
        <v>257</v>
      </c>
      <c r="H80" s="37" t="s">
        <v>7</v>
      </c>
      <c r="I80" s="32"/>
      <c r="J80" s="37" t="s">
        <v>243</v>
      </c>
      <c r="K80" s="38"/>
      <c r="L80" s="37"/>
    </row>
    <row r="81" spans="1:12" ht="67.5" hidden="1" x14ac:dyDescent="0.2">
      <c r="A81" s="35">
        <v>75</v>
      </c>
      <c r="B81" s="38">
        <f>$B$78</f>
        <v>42718</v>
      </c>
      <c r="C81" s="37">
        <v>9</v>
      </c>
      <c r="D81" s="37" t="s">
        <v>249</v>
      </c>
      <c r="E81" s="39" t="s">
        <v>258</v>
      </c>
      <c r="F81" s="37" t="s">
        <v>11</v>
      </c>
      <c r="G81" s="37" t="s">
        <v>119</v>
      </c>
      <c r="H81" s="37" t="s">
        <v>4</v>
      </c>
      <c r="I81" s="32"/>
      <c r="J81" s="37" t="s">
        <v>119</v>
      </c>
      <c r="K81" s="38" t="s">
        <v>252</v>
      </c>
      <c r="L81" s="37"/>
    </row>
    <row r="82" spans="1:12" ht="67.5" x14ac:dyDescent="0.2">
      <c r="A82" s="35">
        <v>76</v>
      </c>
      <c r="B82" s="38">
        <f t="shared" ref="B82:B85" si="0">$B$78</f>
        <v>42718</v>
      </c>
      <c r="C82" s="37">
        <v>9</v>
      </c>
      <c r="D82" s="37" t="s">
        <v>263</v>
      </c>
      <c r="E82" s="45" t="s">
        <v>289</v>
      </c>
      <c r="F82" s="37" t="s">
        <v>0</v>
      </c>
      <c r="G82" s="37" t="s">
        <v>221</v>
      </c>
      <c r="H82" s="37" t="s">
        <v>4</v>
      </c>
      <c r="I82" s="32"/>
      <c r="J82" s="37" t="s">
        <v>70</v>
      </c>
      <c r="K82" s="38">
        <v>42795</v>
      </c>
      <c r="L82" s="46" t="s">
        <v>290</v>
      </c>
    </row>
    <row r="83" spans="1:12" ht="78.75" x14ac:dyDescent="0.2">
      <c r="A83" s="35">
        <v>77</v>
      </c>
      <c r="B83" s="38">
        <f t="shared" si="0"/>
        <v>42718</v>
      </c>
      <c r="C83" s="37">
        <v>9</v>
      </c>
      <c r="D83" s="37" t="s">
        <v>261</v>
      </c>
      <c r="E83" s="45" t="s">
        <v>250</v>
      </c>
      <c r="F83" s="37" t="s">
        <v>0</v>
      </c>
      <c r="G83" s="37" t="s">
        <v>119</v>
      </c>
      <c r="H83" s="37" t="s">
        <v>4</v>
      </c>
      <c r="I83" s="32"/>
      <c r="J83" s="37" t="s">
        <v>119</v>
      </c>
      <c r="K83" s="38">
        <v>42767</v>
      </c>
      <c r="L83" s="37" t="s">
        <v>291</v>
      </c>
    </row>
    <row r="84" spans="1:12" ht="22.5" x14ac:dyDescent="0.2">
      <c r="A84" s="35">
        <v>78</v>
      </c>
      <c r="B84" s="38">
        <f t="shared" si="0"/>
        <v>42718</v>
      </c>
      <c r="C84" s="37">
        <v>9</v>
      </c>
      <c r="D84" s="37" t="s">
        <v>261</v>
      </c>
      <c r="E84" s="45" t="s">
        <v>251</v>
      </c>
      <c r="F84" s="37" t="s">
        <v>0</v>
      </c>
      <c r="G84" s="37" t="s">
        <v>119</v>
      </c>
      <c r="H84" s="37" t="s">
        <v>4</v>
      </c>
      <c r="I84" s="32"/>
      <c r="J84" s="37" t="s">
        <v>119</v>
      </c>
      <c r="K84" s="38">
        <v>42736</v>
      </c>
      <c r="L84" s="37" t="s">
        <v>292</v>
      </c>
    </row>
    <row r="85" spans="1:12" ht="45" hidden="1" x14ac:dyDescent="0.2">
      <c r="A85" s="35">
        <v>78</v>
      </c>
      <c r="B85" s="38">
        <f t="shared" si="0"/>
        <v>42718</v>
      </c>
      <c r="C85" s="37">
        <v>9</v>
      </c>
      <c r="D85" s="37" t="s">
        <v>222</v>
      </c>
      <c r="E85" s="39" t="s">
        <v>253</v>
      </c>
      <c r="F85" s="37" t="s">
        <v>0</v>
      </c>
      <c r="G85" s="37" t="s">
        <v>200</v>
      </c>
      <c r="H85" s="37" t="s">
        <v>7</v>
      </c>
      <c r="I85" s="32"/>
      <c r="J85" s="37" t="s">
        <v>243</v>
      </c>
      <c r="K85" s="38"/>
      <c r="L85" s="37"/>
    </row>
    <row r="86" spans="1:12" ht="56.25" x14ac:dyDescent="0.2">
      <c r="A86" s="35">
        <v>79</v>
      </c>
      <c r="B86" s="38">
        <v>42767</v>
      </c>
      <c r="C86" s="37">
        <v>10</v>
      </c>
      <c r="D86" s="37" t="s">
        <v>265</v>
      </c>
      <c r="E86" s="45" t="s">
        <v>264</v>
      </c>
      <c r="F86" s="37" t="s">
        <v>11</v>
      </c>
      <c r="G86" s="37" t="s">
        <v>174</v>
      </c>
      <c r="H86" s="37" t="s">
        <v>7</v>
      </c>
      <c r="I86" s="32"/>
      <c r="J86" s="37" t="s">
        <v>247</v>
      </c>
      <c r="K86" s="38">
        <v>42767</v>
      </c>
      <c r="L86" s="37" t="s">
        <v>266</v>
      </c>
    </row>
    <row r="87" spans="1:12" ht="67.5" x14ac:dyDescent="0.2">
      <c r="A87" s="35">
        <v>80</v>
      </c>
      <c r="B87" s="38">
        <v>42767</v>
      </c>
      <c r="C87" s="37">
        <v>10</v>
      </c>
      <c r="D87" s="37" t="s">
        <v>267</v>
      </c>
      <c r="E87" s="45" t="s">
        <v>277</v>
      </c>
      <c r="F87" s="37" t="s">
        <v>0</v>
      </c>
      <c r="G87" s="37" t="s">
        <v>174</v>
      </c>
      <c r="H87" s="37" t="s">
        <v>7</v>
      </c>
      <c r="I87" s="32"/>
      <c r="J87" s="37" t="s">
        <v>70</v>
      </c>
      <c r="K87" s="38">
        <v>42795</v>
      </c>
      <c r="L87" s="37"/>
    </row>
    <row r="88" spans="1:12" ht="22.5" x14ac:dyDescent="0.2">
      <c r="A88" s="35">
        <v>81</v>
      </c>
      <c r="B88" s="38">
        <v>42767</v>
      </c>
      <c r="C88" s="37">
        <v>10</v>
      </c>
      <c r="D88" s="37" t="s">
        <v>269</v>
      </c>
      <c r="E88" s="45" t="s">
        <v>270</v>
      </c>
      <c r="F88" s="37" t="s">
        <v>0</v>
      </c>
      <c r="G88" s="37" t="s">
        <v>174</v>
      </c>
      <c r="H88" s="37" t="s">
        <v>7</v>
      </c>
      <c r="I88" s="32"/>
      <c r="J88" s="37" t="s">
        <v>268</v>
      </c>
      <c r="K88" s="38">
        <v>42795</v>
      </c>
      <c r="L88" s="37" t="s">
        <v>274</v>
      </c>
    </row>
    <row r="89" spans="1:12" ht="22.5" x14ac:dyDescent="0.2">
      <c r="A89" s="35">
        <v>82</v>
      </c>
      <c r="B89" s="38">
        <v>42767</v>
      </c>
      <c r="C89" s="37">
        <v>10</v>
      </c>
      <c r="D89" s="37" t="s">
        <v>286</v>
      </c>
      <c r="E89" s="45" t="s">
        <v>272</v>
      </c>
      <c r="F89" s="37" t="s">
        <v>0</v>
      </c>
      <c r="G89" s="37" t="s">
        <v>174</v>
      </c>
      <c r="H89" s="37" t="s">
        <v>4</v>
      </c>
      <c r="I89" s="32"/>
      <c r="J89" s="37" t="s">
        <v>70</v>
      </c>
      <c r="K89" s="38"/>
      <c r="L89" s="37"/>
    </row>
    <row r="90" spans="1:12" ht="22.5" x14ac:dyDescent="0.2">
      <c r="A90" s="35">
        <v>83</v>
      </c>
      <c r="B90" s="38">
        <v>42767</v>
      </c>
      <c r="C90" s="37">
        <v>10</v>
      </c>
      <c r="D90" s="37" t="s">
        <v>286</v>
      </c>
      <c r="E90" s="45" t="s">
        <v>271</v>
      </c>
      <c r="F90" s="37" t="s">
        <v>0</v>
      </c>
      <c r="G90" s="37" t="s">
        <v>273</v>
      </c>
      <c r="H90" s="37" t="s">
        <v>4</v>
      </c>
      <c r="I90" s="32"/>
      <c r="J90" s="37" t="s">
        <v>70</v>
      </c>
      <c r="K90" s="38"/>
      <c r="L90" s="37"/>
    </row>
    <row r="91" spans="1:12" ht="56.25" x14ac:dyDescent="0.2">
      <c r="A91" s="35">
        <v>84</v>
      </c>
      <c r="B91" s="38">
        <v>42767</v>
      </c>
      <c r="C91" s="37">
        <v>10</v>
      </c>
      <c r="D91" s="37" t="s">
        <v>167</v>
      </c>
      <c r="E91" s="45" t="s">
        <v>275</v>
      </c>
      <c r="F91" s="37" t="s">
        <v>11</v>
      </c>
      <c r="G91" s="37" t="s">
        <v>70</v>
      </c>
      <c r="H91" s="37" t="s">
        <v>7</v>
      </c>
      <c r="I91" s="32"/>
      <c r="J91" s="37" t="s">
        <v>70</v>
      </c>
      <c r="K91" s="38"/>
      <c r="L91" s="37" t="s">
        <v>276</v>
      </c>
    </row>
    <row r="92" spans="1:12" ht="45" x14ac:dyDescent="0.2">
      <c r="A92" s="35">
        <v>85</v>
      </c>
      <c r="B92" s="38">
        <v>42767</v>
      </c>
      <c r="C92" s="37">
        <v>10</v>
      </c>
      <c r="D92" s="37" t="s">
        <v>167</v>
      </c>
      <c r="E92" s="39" t="s">
        <v>293</v>
      </c>
      <c r="F92" s="37" t="s">
        <v>11</v>
      </c>
      <c r="G92" s="37" t="s">
        <v>51</v>
      </c>
      <c r="H92" s="37" t="s">
        <v>4</v>
      </c>
      <c r="I92" s="32"/>
      <c r="J92" s="37" t="s">
        <v>70</v>
      </c>
      <c r="K92" s="38"/>
      <c r="L92" s="37"/>
    </row>
    <row r="93" spans="1:12" ht="22.5" x14ac:dyDescent="0.2">
      <c r="A93" s="35">
        <v>86</v>
      </c>
      <c r="B93" s="38">
        <v>42795</v>
      </c>
      <c r="C93" s="37">
        <v>11</v>
      </c>
      <c r="D93" s="37" t="s">
        <v>167</v>
      </c>
      <c r="E93" s="39" t="s">
        <v>278</v>
      </c>
      <c r="F93" s="37" t="s">
        <v>11</v>
      </c>
      <c r="G93" s="37" t="s">
        <v>70</v>
      </c>
      <c r="H93" s="37" t="s">
        <v>4</v>
      </c>
      <c r="I93" s="32"/>
      <c r="J93" s="37" t="s">
        <v>70</v>
      </c>
      <c r="K93" s="38">
        <v>42826</v>
      </c>
      <c r="L93" s="37"/>
    </row>
    <row r="94" spans="1:12" ht="22.5" x14ac:dyDescent="0.2">
      <c r="A94" s="35">
        <v>87</v>
      </c>
      <c r="B94" s="38">
        <v>42795</v>
      </c>
      <c r="C94" s="37">
        <v>11</v>
      </c>
      <c r="D94" s="37" t="s">
        <v>167</v>
      </c>
      <c r="E94" s="39" t="s">
        <v>279</v>
      </c>
      <c r="F94" s="37" t="s">
        <v>11</v>
      </c>
      <c r="G94" s="37"/>
      <c r="H94" s="37" t="s">
        <v>4</v>
      </c>
      <c r="I94" s="32"/>
      <c r="J94" s="37" t="s">
        <v>294</v>
      </c>
      <c r="K94" s="38"/>
      <c r="L94" s="37"/>
    </row>
    <row r="95" spans="1:12" ht="135" x14ac:dyDescent="0.2">
      <c r="A95" s="35">
        <v>88</v>
      </c>
      <c r="B95" s="38">
        <v>42795</v>
      </c>
      <c r="C95" s="37">
        <v>11</v>
      </c>
      <c r="D95" s="37" t="s">
        <v>167</v>
      </c>
      <c r="E95" s="39" t="s">
        <v>280</v>
      </c>
      <c r="F95" s="37" t="s">
        <v>11</v>
      </c>
      <c r="G95" s="37" t="s">
        <v>119</v>
      </c>
      <c r="H95" s="37" t="s">
        <v>4</v>
      </c>
      <c r="I95" s="32"/>
      <c r="J95" s="37"/>
      <c r="K95" s="38"/>
      <c r="L95" s="37" t="s">
        <v>295</v>
      </c>
    </row>
    <row r="96" spans="1:12" ht="33.75" x14ac:dyDescent="0.2">
      <c r="A96" s="35">
        <v>89</v>
      </c>
      <c r="B96" s="38">
        <v>42795</v>
      </c>
      <c r="C96" s="37">
        <v>11</v>
      </c>
      <c r="D96" s="37" t="s">
        <v>296</v>
      </c>
      <c r="E96" s="39" t="s">
        <v>281</v>
      </c>
      <c r="F96" s="37" t="s">
        <v>0</v>
      </c>
      <c r="G96" s="37" t="s">
        <v>283</v>
      </c>
      <c r="H96" s="37" t="s">
        <v>4</v>
      </c>
      <c r="I96" s="32"/>
      <c r="J96" s="37" t="s">
        <v>283</v>
      </c>
      <c r="K96" s="38"/>
      <c r="L96" s="37"/>
    </row>
    <row r="97" spans="1:12" ht="22.5" x14ac:dyDescent="0.2">
      <c r="A97" s="35">
        <v>90</v>
      </c>
      <c r="B97" s="38">
        <v>42795</v>
      </c>
      <c r="C97" s="37">
        <v>11</v>
      </c>
      <c r="D97" s="37" t="s">
        <v>282</v>
      </c>
      <c r="E97" s="39" t="s">
        <v>285</v>
      </c>
      <c r="F97" s="37" t="s">
        <v>0</v>
      </c>
      <c r="G97" s="37" t="s">
        <v>200</v>
      </c>
      <c r="H97" s="37" t="s">
        <v>4</v>
      </c>
      <c r="I97" s="32"/>
      <c r="J97" s="37" t="s">
        <v>284</v>
      </c>
      <c r="K97" s="38"/>
      <c r="L97" s="37"/>
    </row>
    <row r="98" spans="1:12" ht="22.5" x14ac:dyDescent="0.2">
      <c r="A98" s="35">
        <v>91</v>
      </c>
      <c r="B98" s="38">
        <v>42795</v>
      </c>
      <c r="C98" s="37">
        <v>11</v>
      </c>
      <c r="D98" s="37" t="s">
        <v>287</v>
      </c>
      <c r="E98" s="39" t="s">
        <v>288</v>
      </c>
      <c r="F98" s="37" t="s">
        <v>0</v>
      </c>
      <c r="G98" s="37"/>
      <c r="H98" s="37" t="s">
        <v>4</v>
      </c>
      <c r="I98" s="32"/>
      <c r="J98" s="37" t="s">
        <v>284</v>
      </c>
      <c r="K98" s="38"/>
      <c r="L98" s="37"/>
    </row>
    <row r="99" spans="1:12" x14ac:dyDescent="0.2">
      <c r="A99" s="35">
        <v>92</v>
      </c>
      <c r="B99" s="38">
        <v>42795</v>
      </c>
      <c r="C99" s="37">
        <v>11</v>
      </c>
      <c r="D99" s="37"/>
      <c r="E99" s="39"/>
      <c r="F99" s="37"/>
      <c r="G99" s="37"/>
      <c r="H99" s="37"/>
      <c r="I99" s="32"/>
      <c r="J99" s="37"/>
      <c r="K99" s="38"/>
      <c r="L99" s="37"/>
    </row>
    <row r="100" spans="1:12" x14ac:dyDescent="0.2">
      <c r="A100" s="35">
        <v>93</v>
      </c>
      <c r="B100" s="38">
        <v>42795</v>
      </c>
      <c r="C100" s="37">
        <v>11</v>
      </c>
      <c r="D100" s="37"/>
      <c r="E100" s="39"/>
      <c r="F100" s="37"/>
      <c r="G100" s="37"/>
      <c r="H100" s="37"/>
      <c r="I100" s="32"/>
      <c r="J100" s="37"/>
      <c r="K100" s="38"/>
      <c r="L100" s="37"/>
    </row>
    <row r="101" spans="1:12" x14ac:dyDescent="0.2">
      <c r="A101" s="35">
        <v>94</v>
      </c>
      <c r="B101" s="38">
        <v>42795</v>
      </c>
      <c r="C101" s="37">
        <v>11</v>
      </c>
      <c r="D101" s="37"/>
      <c r="E101" s="39"/>
      <c r="F101" s="37"/>
      <c r="G101" s="37"/>
      <c r="H101" s="37"/>
      <c r="I101" s="32"/>
      <c r="J101" s="37"/>
      <c r="K101" s="38"/>
      <c r="L101" s="37"/>
    </row>
    <row r="102" spans="1:12" x14ac:dyDescent="0.2">
      <c r="A102" s="35">
        <v>95</v>
      </c>
      <c r="B102" s="38">
        <v>42795</v>
      </c>
      <c r="C102" s="37">
        <v>11</v>
      </c>
      <c r="D102" s="37"/>
      <c r="E102" s="39"/>
      <c r="F102" s="37"/>
      <c r="G102" s="37"/>
      <c r="H102" s="37"/>
      <c r="I102" s="32"/>
      <c r="J102" s="37"/>
      <c r="K102" s="38"/>
      <c r="L102" s="37"/>
    </row>
    <row r="103" spans="1:12" x14ac:dyDescent="0.2">
      <c r="A103" s="35">
        <v>96</v>
      </c>
      <c r="B103" s="38">
        <v>42795</v>
      </c>
      <c r="C103" s="37">
        <v>11</v>
      </c>
      <c r="D103" s="37"/>
      <c r="E103" s="39"/>
      <c r="F103" s="37"/>
      <c r="G103" s="37"/>
      <c r="H103" s="37"/>
      <c r="I103" s="32"/>
      <c r="J103" s="37"/>
      <c r="K103" s="38"/>
      <c r="L103" s="37"/>
    </row>
    <row r="104" spans="1:12" x14ac:dyDescent="0.2">
      <c r="A104" s="35">
        <v>97</v>
      </c>
      <c r="B104" s="38">
        <v>42795</v>
      </c>
      <c r="C104" s="37">
        <v>11</v>
      </c>
      <c r="D104" s="37"/>
      <c r="E104" s="39"/>
      <c r="F104" s="37"/>
      <c r="G104" s="37"/>
      <c r="H104" s="37"/>
      <c r="I104" s="32"/>
      <c r="J104" s="37"/>
      <c r="K104" s="38"/>
      <c r="L104" s="37"/>
    </row>
    <row r="105" spans="1:12" x14ac:dyDescent="0.2">
      <c r="A105" s="35">
        <v>98</v>
      </c>
      <c r="B105" s="38">
        <v>42795</v>
      </c>
      <c r="C105" s="37">
        <v>11</v>
      </c>
      <c r="D105" s="37"/>
      <c r="E105" s="39"/>
      <c r="F105" s="37"/>
      <c r="G105" s="37"/>
      <c r="H105" s="37"/>
      <c r="I105" s="32"/>
      <c r="J105" s="37"/>
      <c r="K105" s="38"/>
      <c r="L105" s="37"/>
    </row>
    <row r="106" spans="1:12" x14ac:dyDescent="0.2">
      <c r="A106" s="35">
        <v>99</v>
      </c>
      <c r="B106" s="38">
        <v>42795</v>
      </c>
      <c r="C106" s="37">
        <v>11</v>
      </c>
      <c r="D106" s="37"/>
      <c r="E106" s="39"/>
      <c r="F106" s="37"/>
      <c r="G106" s="37"/>
      <c r="H106" s="37"/>
      <c r="I106" s="32"/>
      <c r="J106" s="37"/>
      <c r="K106" s="38"/>
      <c r="L106" s="37"/>
    </row>
    <row r="107" spans="1:12" x14ac:dyDescent="0.2">
      <c r="A107" s="35">
        <v>100</v>
      </c>
      <c r="B107" s="38">
        <v>42795</v>
      </c>
      <c r="C107" s="37">
        <v>11</v>
      </c>
      <c r="D107" s="37"/>
      <c r="E107" s="39"/>
      <c r="F107" s="37"/>
      <c r="G107" s="37"/>
      <c r="H107" s="37"/>
      <c r="I107" s="32"/>
      <c r="J107" s="37"/>
      <c r="K107" s="38"/>
      <c r="L107" s="37"/>
    </row>
    <row r="108" spans="1:12" x14ac:dyDescent="0.2">
      <c r="A108" s="35"/>
      <c r="B108" s="38">
        <v>42795</v>
      </c>
      <c r="C108" s="37">
        <v>11</v>
      </c>
      <c r="D108" s="37"/>
      <c r="E108" s="39"/>
      <c r="F108" s="37"/>
      <c r="G108" s="37"/>
      <c r="H108" s="37"/>
      <c r="I108" s="32"/>
      <c r="J108" s="37"/>
      <c r="K108" s="38"/>
      <c r="L108" s="37"/>
    </row>
    <row r="109" spans="1:12" x14ac:dyDescent="0.2">
      <c r="A109" s="35"/>
      <c r="B109" s="38">
        <v>42795</v>
      </c>
      <c r="C109" s="37">
        <v>11</v>
      </c>
      <c r="D109" s="37"/>
      <c r="E109" s="39"/>
      <c r="F109" s="37"/>
      <c r="G109" s="37"/>
      <c r="H109" s="37"/>
      <c r="I109" s="32"/>
      <c r="J109" s="37"/>
      <c r="K109" s="38"/>
      <c r="L109" s="37"/>
    </row>
    <row r="110" spans="1:12" x14ac:dyDescent="0.2">
      <c r="A110" s="35"/>
      <c r="B110" s="38">
        <v>42795</v>
      </c>
      <c r="C110" s="37">
        <v>11</v>
      </c>
      <c r="D110" s="37"/>
      <c r="E110" s="39"/>
      <c r="F110" s="37"/>
      <c r="G110" s="37"/>
      <c r="H110" s="37"/>
      <c r="I110" s="32"/>
      <c r="J110" s="37"/>
      <c r="K110" s="38"/>
      <c r="L110" s="37"/>
    </row>
  </sheetData>
  <autoFilter ref="A4:M85">
    <filterColumn colId="5">
      <filters>
        <filter val="Action"/>
      </filters>
    </filterColumn>
    <filterColumn colId="7">
      <filters>
        <filter val="Active"/>
      </filters>
    </filterColumn>
  </autoFilter>
  <mergeCells count="4">
    <mergeCell ref="C2:D2"/>
    <mergeCell ref="J3:L3"/>
    <mergeCell ref="A1:L1"/>
    <mergeCell ref="A2:B2"/>
  </mergeCells>
  <conditionalFormatting sqref="J10:L11 J35:L36 J56:L56 J59:L59 J61:L70 J5:L8 J14:L33">
    <cfRule type="expression" dxfId="21" priority="25">
      <formula>IF($H5="",TRUE,FALSE)</formula>
    </cfRule>
  </conditionalFormatting>
  <conditionalFormatting sqref="J9:L9">
    <cfRule type="expression" dxfId="20" priority="23">
      <formula>IF($H9="",TRUE,FALSE)</formula>
    </cfRule>
  </conditionalFormatting>
  <conditionalFormatting sqref="J12:L13">
    <cfRule type="expression" dxfId="19" priority="22">
      <formula>IF($H12="",TRUE,FALSE)</formula>
    </cfRule>
  </conditionalFormatting>
  <conditionalFormatting sqref="J34:L34">
    <cfRule type="expression" dxfId="18" priority="21">
      <formula>IF($H34="",TRUE,FALSE)</formula>
    </cfRule>
  </conditionalFormatting>
  <conditionalFormatting sqref="J37:L38">
    <cfRule type="expression" dxfId="17" priority="20">
      <formula>IF($H37="",TRUE,FALSE)</formula>
    </cfRule>
  </conditionalFormatting>
  <conditionalFormatting sqref="J39:L40">
    <cfRule type="expression" dxfId="16" priority="19">
      <formula>IF($H39="",TRUE,FALSE)</formula>
    </cfRule>
  </conditionalFormatting>
  <conditionalFormatting sqref="J42:L42 K41:L41">
    <cfRule type="expression" dxfId="15" priority="18">
      <formula>IF($H41="",TRUE,FALSE)</formula>
    </cfRule>
  </conditionalFormatting>
  <conditionalFormatting sqref="J43:L44">
    <cfRule type="expression" dxfId="14" priority="17">
      <formula>IF($H43="",TRUE,FALSE)</formula>
    </cfRule>
  </conditionalFormatting>
  <conditionalFormatting sqref="J45:L46">
    <cfRule type="expression" dxfId="13" priority="16">
      <formula>IF($H45="",TRUE,FALSE)</formula>
    </cfRule>
  </conditionalFormatting>
  <conditionalFormatting sqref="J47:L48">
    <cfRule type="expression" dxfId="12" priority="15">
      <formula>IF($H47="",TRUE,FALSE)</formula>
    </cfRule>
  </conditionalFormatting>
  <conditionalFormatting sqref="J49:L49">
    <cfRule type="expression" dxfId="11" priority="14">
      <formula>IF($H49="",TRUE,FALSE)</formula>
    </cfRule>
  </conditionalFormatting>
  <conditionalFormatting sqref="J50:L51">
    <cfRule type="expression" dxfId="10" priority="13">
      <formula>IF($H50="",TRUE,FALSE)</formula>
    </cfRule>
  </conditionalFormatting>
  <conditionalFormatting sqref="J52:L53">
    <cfRule type="expression" dxfId="9" priority="12">
      <formula>IF($H52="",TRUE,FALSE)</formula>
    </cfRule>
  </conditionalFormatting>
  <conditionalFormatting sqref="J54:L55">
    <cfRule type="expression" dxfId="8" priority="11">
      <formula>IF($H54="",TRUE,FALSE)</formula>
    </cfRule>
  </conditionalFormatting>
  <conditionalFormatting sqref="J57:L58">
    <cfRule type="expression" dxfId="7" priority="9">
      <formula>IF($H57="",TRUE,FALSE)</formula>
    </cfRule>
  </conditionalFormatting>
  <conditionalFormatting sqref="J71:L72">
    <cfRule type="expression" dxfId="6" priority="8">
      <formula>IF($H71="",TRUE,FALSE)</formula>
    </cfRule>
  </conditionalFormatting>
  <conditionalFormatting sqref="J73:L76">
    <cfRule type="expression" dxfId="5" priority="7">
      <formula>IF($H73="",TRUE,FALSE)</formula>
    </cfRule>
  </conditionalFormatting>
  <conditionalFormatting sqref="J60 L60">
    <cfRule type="expression" dxfId="4" priority="5">
      <formula>IF($H60="",TRUE,FALSE)</formula>
    </cfRule>
  </conditionalFormatting>
  <conditionalFormatting sqref="K60">
    <cfRule type="expression" dxfId="3" priority="4">
      <formula>IF($H60="",TRUE,FALSE)</formula>
    </cfRule>
  </conditionalFormatting>
  <conditionalFormatting sqref="J77:L84">
    <cfRule type="expression" dxfId="2" priority="3">
      <formula>IF($H77="",TRUE,FALSE)</formula>
    </cfRule>
  </conditionalFormatting>
  <conditionalFormatting sqref="J85:L85">
    <cfRule type="expression" dxfId="1" priority="2">
      <formula>IF($H85="",TRUE,FALSE)</formula>
    </cfRule>
  </conditionalFormatting>
  <conditionalFormatting sqref="J86:L110">
    <cfRule type="expression" dxfId="0" priority="1">
      <formula>IF($H86="",TRUE,FALSE)</formula>
    </cfRule>
  </conditionalFormatting>
  <dataValidations count="2">
    <dataValidation type="list" allowBlank="1" showInputMessage="1" showErrorMessage="1" sqref="H5:H110">
      <formula1>Status</formula1>
    </dataValidation>
    <dataValidation type="list" allowBlank="1" showInputMessage="1" showErrorMessage="1" sqref="F5:F110">
      <formula1>_xlnm.Criteria</formula1>
    </dataValidation>
  </dataValidations>
  <hyperlinks>
    <hyperlink ref="L19" r:id="rId1"/>
  </hyperlinks>
  <pageMargins left="0.23622047244094491" right="0.23622047244094491" top="0.74803149606299213" bottom="0.74803149606299213" header="0.31496062992125984" footer="0.31496062992125984"/>
  <pageSetup paperSize="8" scale="9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7"/>
  <sheetViews>
    <sheetView zoomScale="90" zoomScaleNormal="90" zoomScaleSheetLayoutView="80" workbookViewId="0">
      <pane ySplit="4" topLeftCell="A5" activePane="bottomLeft" state="frozen"/>
      <selection pane="bottomLeft" sqref="A1:C1"/>
    </sheetView>
  </sheetViews>
  <sheetFormatPr defaultRowHeight="12.75" x14ac:dyDescent="0.2"/>
  <cols>
    <col min="1" max="1" width="19.140625" style="2" bestFit="1" customWidth="1"/>
    <col min="2" max="2" width="24.140625" style="2" bestFit="1" customWidth="1"/>
    <col min="3" max="3" width="40.140625" style="2" customWidth="1"/>
    <col min="4" max="4" width="4.7109375" style="2" customWidth="1"/>
    <col min="5" max="5" width="6.5703125" style="2" customWidth="1"/>
    <col min="6" max="7" width="6.5703125" style="1" customWidth="1"/>
    <col min="8" max="10" width="6.5703125" style="4" customWidth="1"/>
    <col min="11" max="11" width="6.5703125" style="1" customWidth="1"/>
    <col min="12" max="12" width="6.5703125" style="4" customWidth="1"/>
    <col min="13" max="20" width="6.5703125" style="5" customWidth="1"/>
    <col min="21" max="16384" width="9.140625" style="5"/>
  </cols>
  <sheetData>
    <row r="1" spans="1:20" ht="18" customHeight="1" x14ac:dyDescent="0.25">
      <c r="A1" s="60" t="s">
        <v>21</v>
      </c>
      <c r="B1" s="60"/>
      <c r="C1" s="60"/>
      <c r="D1" s="13"/>
      <c r="E1" s="13"/>
      <c r="F1" s="13"/>
      <c r="G1" s="13"/>
      <c r="H1" s="13"/>
      <c r="I1" s="13"/>
      <c r="J1" s="13"/>
      <c r="K1" s="13"/>
    </row>
    <row r="2" spans="1:20" x14ac:dyDescent="0.2">
      <c r="A2" s="10" t="s">
        <v>19</v>
      </c>
      <c r="B2" s="54" t="s">
        <v>20</v>
      </c>
      <c r="C2" s="54"/>
      <c r="D2" s="13"/>
      <c r="E2" s="13"/>
      <c r="F2" s="13"/>
      <c r="G2" s="13"/>
      <c r="H2" s="13"/>
      <c r="I2" s="13"/>
      <c r="J2" s="13"/>
      <c r="K2" s="13"/>
    </row>
    <row r="3" spans="1:20" s="6" customFormat="1" ht="12.75" customHeight="1" x14ac:dyDescent="0.2">
      <c r="E3" s="58"/>
      <c r="F3" s="58"/>
      <c r="G3" s="58"/>
      <c r="H3" s="58"/>
      <c r="I3" s="58"/>
      <c r="J3" s="58"/>
      <c r="K3" s="58"/>
    </row>
    <row r="4" spans="1:20" s="6" customFormat="1" ht="15" x14ac:dyDescent="0.2">
      <c r="A4" s="9" t="s">
        <v>3</v>
      </c>
      <c r="B4" s="9" t="s">
        <v>16</v>
      </c>
      <c r="C4" s="9" t="s">
        <v>22</v>
      </c>
      <c r="D4" s="1"/>
      <c r="E4" s="1"/>
      <c r="F4" s="12"/>
      <c r="G4" s="12"/>
      <c r="H4" s="1"/>
      <c r="I4" s="1"/>
      <c r="J4" s="1"/>
      <c r="K4" s="12"/>
      <c r="L4" s="5"/>
      <c r="M4" s="5"/>
      <c r="N4" s="5"/>
      <c r="O4" s="5"/>
      <c r="P4" s="5"/>
      <c r="Q4" s="5"/>
      <c r="R4" s="5"/>
      <c r="S4" s="5"/>
      <c r="T4" s="5"/>
    </row>
    <row r="5" spans="1:20" s="7" customFormat="1" x14ac:dyDescent="0.2">
      <c r="A5" s="8"/>
      <c r="B5" s="8"/>
      <c r="C5" s="3"/>
      <c r="D5" s="1"/>
      <c r="E5" s="1"/>
      <c r="F5" s="12"/>
      <c r="G5" s="12"/>
      <c r="H5" s="1"/>
      <c r="I5" s="1"/>
      <c r="J5" s="1"/>
      <c r="K5" s="12"/>
      <c r="L5" s="5"/>
      <c r="M5" s="5"/>
      <c r="N5" s="5"/>
      <c r="O5" s="5"/>
      <c r="P5" s="5"/>
      <c r="Q5" s="5"/>
      <c r="R5" s="5"/>
      <c r="S5" s="5"/>
      <c r="T5" s="5"/>
    </row>
    <row r="6" spans="1:20" s="7" customFormat="1" x14ac:dyDescent="0.2">
      <c r="A6" s="2"/>
      <c r="B6" s="2"/>
      <c r="C6" s="1"/>
      <c r="D6" s="1"/>
      <c r="E6" s="1"/>
      <c r="F6" s="12"/>
      <c r="G6" s="12"/>
      <c r="H6" s="1"/>
      <c r="I6" s="1"/>
      <c r="J6" s="1"/>
      <c r="K6" s="12"/>
      <c r="L6" s="5"/>
      <c r="M6" s="5"/>
      <c r="N6" s="5"/>
      <c r="O6" s="5"/>
      <c r="P6" s="5"/>
      <c r="Q6" s="5"/>
      <c r="R6" s="5"/>
      <c r="S6" s="5"/>
      <c r="T6" s="5"/>
    </row>
    <row r="7" spans="1:20" s="7" customFormat="1" ht="21" customHeight="1" x14ac:dyDescent="0.2">
      <c r="A7" s="59" t="s">
        <v>85</v>
      </c>
      <c r="B7" s="59"/>
      <c r="C7" s="59"/>
      <c r="D7" s="1"/>
      <c r="E7" s="1"/>
      <c r="F7" s="12"/>
      <c r="G7" s="12"/>
      <c r="H7" s="1"/>
      <c r="I7" s="1"/>
      <c r="J7" s="1"/>
      <c r="K7" s="12"/>
      <c r="L7" s="5"/>
      <c r="M7" s="5"/>
      <c r="N7" s="5"/>
      <c r="O7" s="5"/>
      <c r="P7" s="5"/>
      <c r="Q7" s="5"/>
      <c r="R7" s="5"/>
      <c r="S7" s="5"/>
      <c r="T7" s="5"/>
    </row>
    <row r="8" spans="1:20" s="7" customFormat="1" x14ac:dyDescent="0.2">
      <c r="A8" s="30" t="str">
        <f>'Attendance Tracker'!A4</f>
        <v>Name</v>
      </c>
      <c r="B8" s="30" t="str">
        <f>'Attendance Tracker'!B4</f>
        <v>Organisation</v>
      </c>
      <c r="C8" s="30" t="s">
        <v>83</v>
      </c>
      <c r="D8" s="1"/>
      <c r="E8" s="1"/>
      <c r="F8" s="12"/>
      <c r="G8" s="12"/>
      <c r="H8" s="1"/>
      <c r="I8" s="1"/>
      <c r="J8" s="1"/>
      <c r="K8" s="12"/>
      <c r="L8" s="5"/>
      <c r="M8" s="5"/>
      <c r="N8" s="5"/>
      <c r="O8" s="5"/>
      <c r="P8" s="5"/>
      <c r="Q8" s="5"/>
      <c r="R8" s="5"/>
      <c r="S8" s="5"/>
      <c r="T8" s="5"/>
    </row>
    <row r="9" spans="1:20" s="7" customFormat="1" x14ac:dyDescent="0.2">
      <c r="A9" s="8" t="str">
        <f>'Attendance Tracker'!A5</f>
        <v>Rob  Wilson</v>
      </c>
      <c r="B9" s="8" t="str">
        <f>'Attendance Tracker'!B5</f>
        <v>NGET</v>
      </c>
      <c r="C9" s="29"/>
      <c r="D9" s="1"/>
      <c r="E9" s="1"/>
      <c r="F9" s="12"/>
      <c r="G9" s="12"/>
      <c r="H9" s="1"/>
      <c r="I9" s="1"/>
      <c r="J9" s="1"/>
      <c r="K9" s="12"/>
      <c r="L9" s="5"/>
      <c r="M9" s="5"/>
      <c r="N9" s="5"/>
      <c r="O9" s="5"/>
      <c r="P9" s="5"/>
      <c r="Q9" s="5"/>
      <c r="R9" s="5"/>
      <c r="S9" s="5"/>
      <c r="T9" s="5"/>
    </row>
    <row r="10" spans="1:20" s="7" customFormat="1" x14ac:dyDescent="0.2">
      <c r="A10" s="8" t="str">
        <f>'Attendance Tracker'!A6</f>
        <v>Honor Hynes</v>
      </c>
      <c r="B10" s="8" t="str">
        <f>'Attendance Tracker'!B6</f>
        <v>NGET</v>
      </c>
      <c r="C10" s="8"/>
      <c r="D10" s="1"/>
      <c r="E10" s="1"/>
      <c r="F10" s="12"/>
      <c r="G10" s="12"/>
      <c r="H10" s="1"/>
      <c r="I10" s="1"/>
      <c r="J10" s="1"/>
      <c r="K10" s="12"/>
      <c r="L10" s="5"/>
      <c r="M10" s="5"/>
      <c r="N10" s="5"/>
      <c r="O10" s="5"/>
      <c r="P10" s="5"/>
      <c r="Q10" s="5"/>
      <c r="R10" s="5"/>
      <c r="S10" s="5"/>
      <c r="T10" s="5"/>
    </row>
    <row r="11" spans="1:20" x14ac:dyDescent="0.2">
      <c r="A11" s="8" t="str">
        <f>'Attendance Tracker'!A7</f>
        <v>Greg  Middleton</v>
      </c>
      <c r="B11" s="8" t="str">
        <f>'Attendance Tracker'!B7</f>
        <v>Deep Sea Electronics Plc</v>
      </c>
      <c r="C11" s="8"/>
      <c r="D11" s="1"/>
      <c r="E11" s="1"/>
      <c r="F11" s="12"/>
      <c r="G11" s="12"/>
      <c r="H11" s="1"/>
      <c r="I11" s="1"/>
      <c r="J11" s="1"/>
      <c r="K11" s="12"/>
      <c r="L11" s="5"/>
    </row>
    <row r="12" spans="1:20" x14ac:dyDescent="0.2">
      <c r="A12" s="8" t="str">
        <f>'Attendance Tracker'!A8</f>
        <v>Tim Moore</v>
      </c>
      <c r="B12" s="8" t="str">
        <f>'Attendance Tracker'!B8</f>
        <v>UKPN</v>
      </c>
      <c r="C12" s="8"/>
      <c r="D12" s="1"/>
      <c r="E12" s="1"/>
      <c r="F12" s="12"/>
      <c r="G12" s="12"/>
      <c r="H12" s="1"/>
      <c r="I12" s="1"/>
      <c r="J12" s="1"/>
      <c r="K12" s="12"/>
      <c r="L12" s="5"/>
    </row>
    <row r="13" spans="1:20" x14ac:dyDescent="0.2">
      <c r="A13" s="8" t="str">
        <f>'Attendance Tracker'!A9</f>
        <v>Dave Draper</v>
      </c>
      <c r="B13" s="8" t="str">
        <f>'Attendance Tracker'!B9</f>
        <v>Horizon Nuclear Power</v>
      </c>
      <c r="C13" s="8"/>
      <c r="D13" s="1"/>
      <c r="E13" s="1"/>
      <c r="F13" s="4"/>
      <c r="G13" s="4"/>
      <c r="H13" s="1"/>
      <c r="I13" s="1"/>
      <c r="J13" s="1"/>
      <c r="K13" s="4"/>
      <c r="L13" s="5"/>
    </row>
    <row r="14" spans="1:20" x14ac:dyDescent="0.2">
      <c r="A14" s="8" t="str">
        <f>'Attendance Tracker'!A10</f>
        <v>Alastair Frew</v>
      </c>
      <c r="B14" s="8" t="str">
        <f>'Attendance Tracker'!B10</f>
        <v>Scottishpower</v>
      </c>
      <c r="C14" s="27"/>
      <c r="D14" s="1"/>
      <c r="E14" s="1"/>
      <c r="F14" s="4"/>
      <c r="G14" s="4"/>
      <c r="H14" s="1"/>
      <c r="I14" s="1"/>
      <c r="J14" s="1"/>
      <c r="K14" s="4"/>
      <c r="L14" s="5"/>
    </row>
    <row r="15" spans="1:20" x14ac:dyDescent="0.2">
      <c r="A15" s="8" t="str">
        <f>'Attendance Tracker'!A11</f>
        <v>Chris Whitworth</v>
      </c>
      <c r="B15" s="8" t="str">
        <f>'Attendance Tracker'!B11</f>
        <v>AMPS</v>
      </c>
      <c r="C15" s="27"/>
      <c r="D15" s="1"/>
      <c r="E15" s="1"/>
      <c r="F15" s="4"/>
      <c r="G15" s="4"/>
      <c r="H15" s="1"/>
      <c r="I15" s="1"/>
      <c r="J15" s="1"/>
      <c r="K15" s="4"/>
      <c r="L15" s="5"/>
    </row>
    <row r="16" spans="1:20" x14ac:dyDescent="0.2">
      <c r="A16" s="8" t="str">
        <f>'Attendance Tracker'!A12</f>
        <v>Mike Kay</v>
      </c>
      <c r="B16" s="8" t="str">
        <f>'Attendance Tracker'!B12</f>
        <v>ENA</v>
      </c>
      <c r="C16" s="27"/>
      <c r="D16" s="1"/>
      <c r="E16" s="1"/>
      <c r="F16" s="4"/>
      <c r="G16" s="4"/>
      <c r="H16" s="1"/>
      <c r="I16" s="1"/>
      <c r="J16" s="1"/>
      <c r="K16" s="4"/>
      <c r="L16" s="5"/>
    </row>
    <row r="17" spans="1:12" x14ac:dyDescent="0.2">
      <c r="A17" s="8" t="str">
        <f>'Attendance Tracker'!A13</f>
        <v>Razvan Pabat-Stroe</v>
      </c>
      <c r="B17" s="8" t="str">
        <f>'Attendance Tracker'!B13</f>
        <v>SPT</v>
      </c>
      <c r="C17" s="27"/>
      <c r="D17" s="1"/>
      <c r="E17" s="1"/>
      <c r="F17" s="4"/>
      <c r="G17" s="4"/>
      <c r="H17" s="1"/>
      <c r="I17" s="1"/>
      <c r="J17" s="1"/>
      <c r="K17" s="4"/>
      <c r="L17" s="5"/>
    </row>
    <row r="18" spans="1:12" x14ac:dyDescent="0.2">
      <c r="A18" s="8" t="str">
        <f>'Attendance Tracker'!A14</f>
        <v>Yash Audichya</v>
      </c>
      <c r="B18" s="8" t="str">
        <f>'Attendance Tracker'!B14</f>
        <v>SSE</v>
      </c>
      <c r="C18" s="27"/>
      <c r="D18" s="1"/>
      <c r="E18" s="1"/>
      <c r="F18" s="4"/>
      <c r="G18" s="4"/>
      <c r="H18" s="1"/>
      <c r="I18" s="1"/>
      <c r="J18" s="1"/>
      <c r="K18" s="4"/>
      <c r="L18" s="5"/>
    </row>
    <row r="19" spans="1:12" x14ac:dyDescent="0.2">
      <c r="A19" s="8" t="str">
        <f>'Attendance Tracker'!A15</f>
        <v>Anne Kensall</v>
      </c>
      <c r="B19" s="8" t="str">
        <f>'Attendance Tracker'!B15</f>
        <v>NGET</v>
      </c>
      <c r="C19" s="27"/>
      <c r="D19" s="1"/>
      <c r="E19" s="1"/>
      <c r="F19" s="4"/>
      <c r="G19" s="4"/>
      <c r="H19" s="1"/>
      <c r="I19" s="1"/>
      <c r="J19" s="1"/>
      <c r="K19" s="4"/>
      <c r="L19" s="5"/>
    </row>
    <row r="20" spans="1:12" x14ac:dyDescent="0.2">
      <c r="A20" s="8" t="str">
        <f>'Attendance Tracker'!A16</f>
        <v>Frank Martin</v>
      </c>
      <c r="B20" s="8" t="str">
        <f>'Attendance Tracker'!B16</f>
        <v>Siemens</v>
      </c>
      <c r="C20" s="27"/>
      <c r="D20" s="1"/>
      <c r="E20" s="1"/>
      <c r="F20" s="4"/>
      <c r="G20" s="4"/>
      <c r="H20" s="1"/>
      <c r="I20" s="1"/>
      <c r="J20" s="1"/>
      <c r="K20" s="4"/>
      <c r="L20" s="5"/>
    </row>
    <row r="21" spans="1:12" x14ac:dyDescent="0.2">
      <c r="A21" s="8" t="str">
        <f>'Attendance Tracker'!A17</f>
        <v>Peter Woodcock</v>
      </c>
      <c r="B21" s="8" t="str">
        <f>'Attendance Tracker'!B17</f>
        <v>RWE Generation UK</v>
      </c>
      <c r="C21" s="27"/>
      <c r="D21" s="1"/>
      <c r="E21" s="1"/>
      <c r="F21" s="4"/>
      <c r="G21" s="4"/>
      <c r="H21" s="1"/>
      <c r="I21" s="1"/>
      <c r="J21" s="1"/>
      <c r="K21" s="4"/>
      <c r="L21" s="5"/>
    </row>
    <row r="22" spans="1:12" x14ac:dyDescent="0.2">
      <c r="A22" s="8" t="str">
        <f>'Attendance Tracker'!A18</f>
        <v>Amir Dahresobh</v>
      </c>
      <c r="B22" s="8" t="str">
        <f>'Attendance Tracker'!B18</f>
        <v>Nordex</v>
      </c>
      <c r="C22" s="27"/>
      <c r="D22" s="1"/>
      <c r="E22" s="1"/>
      <c r="F22" s="4"/>
      <c r="G22" s="4"/>
      <c r="H22" s="1"/>
      <c r="I22" s="1"/>
      <c r="J22" s="1"/>
      <c r="K22" s="4"/>
      <c r="L22" s="5"/>
    </row>
    <row r="23" spans="1:12" x14ac:dyDescent="0.2">
      <c r="A23" s="8" t="str">
        <f>'Attendance Tracker'!A19</f>
        <v>Mick Barlow</v>
      </c>
      <c r="B23" s="8" t="str">
        <f>'Attendance Tracker'!B19</f>
        <v>S&amp;C Electric Company</v>
      </c>
      <c r="C23" s="27"/>
      <c r="D23" s="1"/>
      <c r="E23" s="1"/>
      <c r="F23" s="4"/>
      <c r="G23" s="4"/>
      <c r="H23" s="1"/>
      <c r="I23" s="1"/>
      <c r="J23" s="1"/>
      <c r="K23" s="4"/>
      <c r="L23" s="5"/>
    </row>
    <row r="24" spans="1:12" x14ac:dyDescent="0.2">
      <c r="A24" s="8" t="str">
        <f>'Attendance Tracker'!A20</f>
        <v>Campbell McDonald</v>
      </c>
      <c r="B24" s="8" t="str">
        <f>'Attendance Tracker'!B20</f>
        <v>SSE Generation</v>
      </c>
      <c r="C24" s="27"/>
      <c r="D24" s="1"/>
      <c r="E24" s="1"/>
      <c r="F24" s="4"/>
      <c r="G24" s="4"/>
      <c r="H24" s="1"/>
      <c r="I24" s="1"/>
      <c r="J24" s="1"/>
      <c r="K24" s="4"/>
      <c r="L24" s="5"/>
    </row>
    <row r="25" spans="1:12" x14ac:dyDescent="0.2">
      <c r="A25" s="8" t="str">
        <f>'Attendance Tracker'!A21</f>
        <v>Sridhar Sahukari</v>
      </c>
      <c r="B25" s="8" t="str">
        <f>'Attendance Tracker'!B21</f>
        <v>Dong Energy</v>
      </c>
      <c r="C25" s="28"/>
    </row>
    <row r="26" spans="1:12" x14ac:dyDescent="0.2">
      <c r="A26" s="8" t="str">
        <f>'Attendance Tracker'!A22</f>
        <v>Antony  Johnson</v>
      </c>
      <c r="B26" s="8" t="str">
        <f>'Attendance Tracker'!B22</f>
        <v>National Grid</v>
      </c>
      <c r="C26" s="28"/>
    </row>
    <row r="27" spans="1:12" x14ac:dyDescent="0.2">
      <c r="A27" s="8" t="str">
        <f>'Attendance Tracker'!A23</f>
        <v>Ben Marshall</v>
      </c>
      <c r="B27" s="8" t="str">
        <f>'Attendance Tracker'!B23</f>
        <v>National Grid</v>
      </c>
      <c r="C27" s="28"/>
    </row>
    <row r="28" spans="1:12" x14ac:dyDescent="0.2">
      <c r="A28" s="8" t="str">
        <f>'Attendance Tracker'!A24</f>
        <v>Chandu Bapatu</v>
      </c>
      <c r="B28" s="8" t="str">
        <f>'Attendance Tracker'!B24</f>
        <v>Siemens</v>
      </c>
      <c r="C28" s="28"/>
    </row>
    <row r="29" spans="1:12" x14ac:dyDescent="0.2">
      <c r="A29" s="8" t="str">
        <f>'Attendance Tracker'!A25</f>
        <v>Richard Woodward</v>
      </c>
      <c r="B29" s="8" t="str">
        <f>'Attendance Tracker'!B25</f>
        <v>NGET</v>
      </c>
      <c r="C29" s="28"/>
    </row>
    <row r="30" spans="1:12" x14ac:dyDescent="0.2">
      <c r="A30" s="8" t="str">
        <f>'Attendance Tracker'!A26</f>
        <v>Franklin Rodrick</v>
      </c>
      <c r="B30" s="8" t="str">
        <f>'Attendance Tracker'!B26</f>
        <v>NGET</v>
      </c>
      <c r="C30" s="28"/>
    </row>
    <row r="31" spans="1:12" x14ac:dyDescent="0.2">
      <c r="A31" s="8" t="str">
        <f>'Attendance Tracker'!A27</f>
        <v>Matt White</v>
      </c>
      <c r="B31" s="8" t="str">
        <f>'Attendance Tracker'!B27</f>
        <v>UKPN</v>
      </c>
      <c r="C31" s="28"/>
    </row>
    <row r="32" spans="1:12" x14ac:dyDescent="0.2">
      <c r="A32" s="8" t="str">
        <f>'Attendance Tracker'!A28</f>
        <v>Alan Creighton</v>
      </c>
      <c r="B32" s="8" t="str">
        <f>'Attendance Tracker'!B28</f>
        <v>NGET</v>
      </c>
      <c r="C32" s="28"/>
    </row>
    <row r="33" spans="1:3" x14ac:dyDescent="0.2">
      <c r="A33" s="8" t="str">
        <f>'Attendance Tracker'!A29</f>
        <v>Hayden Scott-Dye</v>
      </c>
      <c r="B33" s="8" t="str">
        <f>'Attendance Tracker'!B29</f>
        <v>Tidal Lagoon Power</v>
      </c>
      <c r="C33" s="28"/>
    </row>
    <row r="34" spans="1:3" x14ac:dyDescent="0.2">
      <c r="A34" s="8" t="str">
        <f>'Attendance Tracker'!A30</f>
        <v>David Griffiths</v>
      </c>
      <c r="B34" s="8" t="str">
        <f>'Attendance Tracker'!B30</f>
        <v>RWE</v>
      </c>
      <c r="C34" s="28"/>
    </row>
    <row r="35" spans="1:3" x14ac:dyDescent="0.2">
      <c r="A35" s="8" t="str">
        <f>'Attendance Tracker'!A31</f>
        <v>Damian Jackman</v>
      </c>
      <c r="B35" s="8" t="str">
        <f>'Attendance Tracker'!B31</f>
        <v>SSE Generation</v>
      </c>
      <c r="C35" s="28"/>
    </row>
    <row r="36" spans="1:3" x14ac:dyDescent="0.2">
      <c r="A36" s="8"/>
      <c r="B36" s="8"/>
      <c r="C36" s="28"/>
    </row>
    <row r="37" spans="1:3" x14ac:dyDescent="0.2">
      <c r="A37" s="8"/>
      <c r="B37" s="8"/>
      <c r="C37" s="28"/>
    </row>
  </sheetData>
  <mergeCells count="4">
    <mergeCell ref="B2:C2"/>
    <mergeCell ref="E3:K3"/>
    <mergeCell ref="A7:C7"/>
    <mergeCell ref="A1:C1"/>
  </mergeCells>
  <pageMargins left="0.23622047244094491" right="0.23622047244094491" top="0.74803149606299213" bottom="0.74803149606299213" header="0.31496062992125984" footer="0.31496062992125984"/>
  <pageSetup paperSize="8"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B25" sqref="B25"/>
    </sheetView>
  </sheetViews>
  <sheetFormatPr defaultRowHeight="15" x14ac:dyDescent="0.25"/>
  <cols>
    <col min="2" max="2" width="12.5703125" bestFit="1" customWidth="1"/>
  </cols>
  <sheetData>
    <row r="1" spans="1:3" x14ac:dyDescent="0.25">
      <c r="A1" t="s">
        <v>4</v>
      </c>
      <c r="B1" t="s">
        <v>11</v>
      </c>
      <c r="C1" t="s">
        <v>23</v>
      </c>
    </row>
    <row r="2" spans="1:3" x14ac:dyDescent="0.25">
      <c r="A2" t="s">
        <v>5</v>
      </c>
      <c r="B2" t="s">
        <v>12</v>
      </c>
      <c r="C2" t="s">
        <v>24</v>
      </c>
    </row>
    <row r="3" spans="1:3" x14ac:dyDescent="0.25">
      <c r="A3" t="s">
        <v>6</v>
      </c>
      <c r="B3" t="s">
        <v>0</v>
      </c>
      <c r="C3" t="s">
        <v>25</v>
      </c>
    </row>
    <row r="4" spans="1:3" x14ac:dyDescent="0.25">
      <c r="A4" t="s">
        <v>7</v>
      </c>
      <c r="B4" t="s">
        <v>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zoomScale="90" zoomScaleNormal="90" zoomScaleSheetLayoutView="80" workbookViewId="0">
      <pane xSplit="2" ySplit="4" topLeftCell="C13" activePane="bottomRight" state="frozen"/>
      <selection pane="topRight" activeCell="C1" sqref="C1"/>
      <selection pane="bottomLeft" activeCell="A5" sqref="A5"/>
      <selection pane="bottomRight" activeCell="M22" sqref="M22"/>
    </sheetView>
  </sheetViews>
  <sheetFormatPr defaultRowHeight="12.75" x14ac:dyDescent="0.2"/>
  <cols>
    <col min="1" max="1" width="19.140625" style="2" bestFit="1" customWidth="1"/>
    <col min="2" max="2" width="23.42578125" style="2" bestFit="1" customWidth="1"/>
    <col min="3" max="3" width="18.28515625" style="2" bestFit="1" customWidth="1"/>
    <col min="4" max="4" width="7" style="2" customWidth="1"/>
    <col min="5" max="5" width="8.7109375" style="19" customWidth="1"/>
    <col min="6" max="14" width="8.7109375" style="17" customWidth="1"/>
    <col min="15" max="16384" width="9.140625" style="5"/>
  </cols>
  <sheetData>
    <row r="1" spans="1:14" ht="18" x14ac:dyDescent="0.25">
      <c r="A1" s="60" t="s">
        <v>40</v>
      </c>
      <c r="B1" s="60"/>
      <c r="C1" s="60"/>
      <c r="D1" s="60"/>
      <c r="E1" s="60"/>
      <c r="F1" s="60"/>
      <c r="G1" s="60"/>
      <c r="H1" s="60"/>
      <c r="I1" s="60"/>
      <c r="J1" s="60"/>
      <c r="K1" s="60"/>
      <c r="L1" s="60"/>
      <c r="M1" s="60"/>
      <c r="N1" s="60"/>
    </row>
    <row r="2" spans="1:14" x14ac:dyDescent="0.2">
      <c r="A2" s="10" t="s">
        <v>19</v>
      </c>
      <c r="B2" s="54" t="s">
        <v>20</v>
      </c>
      <c r="C2" s="54"/>
      <c r="D2" s="13"/>
    </row>
    <row r="3" spans="1:14" s="6" customFormat="1" x14ac:dyDescent="0.2">
      <c r="D3" s="13"/>
      <c r="E3" s="20"/>
      <c r="F3" s="18"/>
      <c r="G3" s="18"/>
      <c r="H3" s="18"/>
      <c r="I3" s="18"/>
      <c r="J3" s="18"/>
      <c r="K3" s="18"/>
      <c r="L3" s="18"/>
      <c r="M3" s="18"/>
      <c r="N3" s="18"/>
    </row>
    <row r="4" spans="1:14" s="6" customFormat="1" ht="73.5" x14ac:dyDescent="0.2">
      <c r="A4" s="9" t="s">
        <v>26</v>
      </c>
      <c r="B4" s="9" t="s">
        <v>27</v>
      </c>
      <c r="C4" s="9" t="s">
        <v>28</v>
      </c>
      <c r="D4" s="13"/>
      <c r="E4" s="26" t="s">
        <v>76</v>
      </c>
      <c r="F4" s="26" t="s">
        <v>79</v>
      </c>
      <c r="G4" s="26" t="s">
        <v>80</v>
      </c>
      <c r="H4" s="26" t="s">
        <v>118</v>
      </c>
      <c r="I4" s="26" t="s">
        <v>29</v>
      </c>
      <c r="J4" s="26" t="s">
        <v>30</v>
      </c>
      <c r="K4" s="26" t="s">
        <v>31</v>
      </c>
      <c r="L4" s="26" t="s">
        <v>32</v>
      </c>
      <c r="M4" s="26" t="s">
        <v>33</v>
      </c>
      <c r="N4" s="26" t="s">
        <v>34</v>
      </c>
    </row>
    <row r="5" spans="1:14" s="23" customFormat="1" x14ac:dyDescent="0.25">
      <c r="A5" s="22" t="s">
        <v>35</v>
      </c>
      <c r="B5" s="22" t="s">
        <v>36</v>
      </c>
      <c r="C5" s="22" t="s">
        <v>37</v>
      </c>
      <c r="E5" s="24" t="s">
        <v>38</v>
      </c>
      <c r="F5" s="24" t="s">
        <v>38</v>
      </c>
      <c r="G5" s="24"/>
      <c r="H5" s="23" t="s">
        <v>38</v>
      </c>
      <c r="I5" s="25"/>
      <c r="J5" s="25"/>
      <c r="K5" s="25"/>
      <c r="L5" s="25"/>
      <c r="M5" s="25"/>
      <c r="N5" s="25"/>
    </row>
    <row r="6" spans="1:14" s="23" customFormat="1" x14ac:dyDescent="0.25">
      <c r="A6" s="22" t="s">
        <v>20</v>
      </c>
      <c r="B6" s="22" t="s">
        <v>36</v>
      </c>
      <c r="C6" s="22" t="s">
        <v>39</v>
      </c>
      <c r="E6" s="24" t="s">
        <v>38</v>
      </c>
      <c r="F6" s="24" t="s">
        <v>38</v>
      </c>
      <c r="G6" s="24"/>
      <c r="I6" s="25"/>
      <c r="J6" s="25"/>
      <c r="K6" s="25"/>
      <c r="L6" s="25"/>
      <c r="M6" s="25"/>
      <c r="N6" s="25"/>
    </row>
    <row r="7" spans="1:14" s="23" customFormat="1" x14ac:dyDescent="0.25">
      <c r="A7" s="22" t="s">
        <v>41</v>
      </c>
      <c r="B7" s="22" t="s">
        <v>42</v>
      </c>
      <c r="C7" s="22" t="s">
        <v>74</v>
      </c>
      <c r="E7" s="24" t="s">
        <v>38</v>
      </c>
      <c r="F7" s="24" t="s">
        <v>38</v>
      </c>
      <c r="G7" s="24"/>
      <c r="H7" s="23" t="s">
        <v>38</v>
      </c>
      <c r="I7" s="25"/>
      <c r="J7" s="25" t="s">
        <v>38</v>
      </c>
      <c r="K7" s="25"/>
      <c r="L7" s="25"/>
      <c r="M7" s="25"/>
      <c r="N7" s="25"/>
    </row>
    <row r="8" spans="1:14" s="23" customFormat="1" x14ac:dyDescent="0.25">
      <c r="A8" s="22" t="s">
        <v>43</v>
      </c>
      <c r="B8" s="22" t="s">
        <v>44</v>
      </c>
      <c r="C8" s="22" t="s">
        <v>74</v>
      </c>
      <c r="E8" s="24" t="s">
        <v>38</v>
      </c>
      <c r="F8" s="24" t="s">
        <v>38</v>
      </c>
      <c r="G8" s="24"/>
      <c r="I8" s="25"/>
      <c r="J8" s="25"/>
      <c r="K8" s="25"/>
      <c r="L8" s="25"/>
      <c r="M8" s="25"/>
      <c r="N8" s="25"/>
    </row>
    <row r="9" spans="1:14" s="23" customFormat="1" x14ac:dyDescent="0.25">
      <c r="A9" s="22" t="s">
        <v>45</v>
      </c>
      <c r="B9" s="22" t="s">
        <v>46</v>
      </c>
      <c r="C9" s="22" t="s">
        <v>74</v>
      </c>
      <c r="E9" s="24" t="s">
        <v>38</v>
      </c>
      <c r="F9" s="24" t="s">
        <v>38</v>
      </c>
      <c r="G9" s="24"/>
      <c r="H9" s="23" t="s">
        <v>38</v>
      </c>
      <c r="I9" s="25"/>
      <c r="J9" s="25" t="s">
        <v>38</v>
      </c>
      <c r="K9" s="25"/>
      <c r="L9" s="25"/>
      <c r="M9" s="25"/>
      <c r="N9" s="25"/>
    </row>
    <row r="10" spans="1:14" s="23" customFormat="1" x14ac:dyDescent="0.25">
      <c r="A10" s="22" t="s">
        <v>47</v>
      </c>
      <c r="B10" s="22" t="s">
        <v>48</v>
      </c>
      <c r="C10" s="22" t="s">
        <v>74</v>
      </c>
      <c r="E10" s="24" t="s">
        <v>38</v>
      </c>
      <c r="F10" s="24" t="s">
        <v>38</v>
      </c>
      <c r="G10" s="24"/>
      <c r="H10" s="23" t="s">
        <v>38</v>
      </c>
      <c r="I10" s="25"/>
      <c r="J10" s="25"/>
      <c r="K10" s="25"/>
      <c r="L10" s="25"/>
      <c r="M10" s="25"/>
      <c r="N10" s="25"/>
    </row>
    <row r="11" spans="1:14" s="23" customFormat="1" x14ac:dyDescent="0.25">
      <c r="A11" s="22" t="s">
        <v>49</v>
      </c>
      <c r="B11" s="22" t="s">
        <v>50</v>
      </c>
      <c r="C11" s="22" t="s">
        <v>74</v>
      </c>
      <c r="E11" s="24" t="s">
        <v>38</v>
      </c>
      <c r="F11" s="24" t="s">
        <v>38</v>
      </c>
      <c r="G11" s="24"/>
      <c r="H11" s="23" t="s">
        <v>38</v>
      </c>
      <c r="I11" s="25"/>
      <c r="J11" s="25" t="s">
        <v>38</v>
      </c>
      <c r="K11" s="25"/>
      <c r="L11" s="25"/>
      <c r="M11" s="25"/>
      <c r="N11" s="25"/>
    </row>
    <row r="12" spans="1:14" s="23" customFormat="1" x14ac:dyDescent="0.25">
      <c r="A12" s="22" t="s">
        <v>52</v>
      </c>
      <c r="B12" s="22" t="s">
        <v>53</v>
      </c>
      <c r="C12" s="22" t="s">
        <v>74</v>
      </c>
      <c r="E12" s="24" t="s">
        <v>38</v>
      </c>
      <c r="F12" s="24" t="s">
        <v>38</v>
      </c>
      <c r="G12" s="24" t="s">
        <v>38</v>
      </c>
      <c r="H12" s="23" t="s">
        <v>38</v>
      </c>
      <c r="I12" s="25"/>
      <c r="J12" s="25" t="s">
        <v>38</v>
      </c>
      <c r="K12" s="25"/>
      <c r="L12" s="25"/>
      <c r="M12" s="25"/>
      <c r="N12" s="25"/>
    </row>
    <row r="13" spans="1:14" s="23" customFormat="1" x14ac:dyDescent="0.25">
      <c r="A13" s="22" t="s">
        <v>54</v>
      </c>
      <c r="B13" s="22" t="s">
        <v>55</v>
      </c>
      <c r="C13" s="22" t="s">
        <v>74</v>
      </c>
      <c r="E13" s="24" t="s">
        <v>38</v>
      </c>
      <c r="F13" s="24" t="s">
        <v>78</v>
      </c>
      <c r="G13" s="24"/>
      <c r="H13" s="23" t="s">
        <v>38</v>
      </c>
      <c r="I13" s="25"/>
      <c r="J13" s="24"/>
      <c r="K13" s="25"/>
      <c r="L13" s="25"/>
      <c r="M13" s="25"/>
      <c r="N13" s="25"/>
    </row>
    <row r="14" spans="1:14" s="23" customFormat="1" x14ac:dyDescent="0.25">
      <c r="A14" s="22" t="s">
        <v>56</v>
      </c>
      <c r="B14" s="22" t="s">
        <v>57</v>
      </c>
      <c r="C14" s="22" t="s">
        <v>74</v>
      </c>
      <c r="E14" s="24" t="s">
        <v>38</v>
      </c>
      <c r="F14" s="24" t="s">
        <v>78</v>
      </c>
      <c r="G14" s="24"/>
      <c r="H14" s="24"/>
      <c r="I14" s="24"/>
      <c r="J14" s="24"/>
      <c r="K14" s="25"/>
      <c r="L14" s="25"/>
      <c r="M14" s="25"/>
      <c r="N14" s="25"/>
    </row>
    <row r="15" spans="1:14" s="23" customFormat="1" x14ac:dyDescent="0.25">
      <c r="A15" s="22" t="s">
        <v>58</v>
      </c>
      <c r="B15" s="22" t="s">
        <v>36</v>
      </c>
      <c r="C15" s="22" t="s">
        <v>74</v>
      </c>
      <c r="E15" s="24" t="s">
        <v>38</v>
      </c>
      <c r="F15" s="24" t="s">
        <v>38</v>
      </c>
      <c r="G15" s="24" t="s">
        <v>38</v>
      </c>
      <c r="H15" s="23" t="s">
        <v>38</v>
      </c>
      <c r="I15" s="25"/>
      <c r="J15" s="24" t="s">
        <v>38</v>
      </c>
      <c r="K15" s="25"/>
      <c r="L15" s="25"/>
      <c r="M15" s="25"/>
      <c r="N15" s="25"/>
    </row>
    <row r="16" spans="1:14" s="23" customFormat="1" x14ac:dyDescent="0.25">
      <c r="A16" s="22" t="s">
        <v>59</v>
      </c>
      <c r="B16" s="22" t="s">
        <v>60</v>
      </c>
      <c r="C16" s="22" t="s">
        <v>74</v>
      </c>
      <c r="E16" s="24" t="s">
        <v>38</v>
      </c>
      <c r="F16" s="24" t="s">
        <v>38</v>
      </c>
      <c r="G16" s="24"/>
      <c r="H16" s="23" t="s">
        <v>38</v>
      </c>
      <c r="I16" s="25"/>
      <c r="J16" s="24"/>
      <c r="K16" s="25"/>
      <c r="L16" s="25"/>
      <c r="M16" s="25"/>
      <c r="N16" s="25"/>
    </row>
    <row r="17" spans="1:15" s="23" customFormat="1" x14ac:dyDescent="0.25">
      <c r="A17" s="22" t="s">
        <v>61</v>
      </c>
      <c r="B17" s="22" t="s">
        <v>62</v>
      </c>
      <c r="C17" s="22" t="s">
        <v>74</v>
      </c>
      <c r="E17" s="24" t="s">
        <v>38</v>
      </c>
      <c r="F17" s="24" t="s">
        <v>78</v>
      </c>
      <c r="G17" s="24"/>
      <c r="H17" s="23" t="s">
        <v>38</v>
      </c>
      <c r="I17" s="25"/>
      <c r="J17" s="24" t="s">
        <v>38</v>
      </c>
      <c r="K17" s="25" t="s">
        <v>38</v>
      </c>
      <c r="L17" s="25"/>
      <c r="M17" s="25"/>
      <c r="N17" s="25"/>
    </row>
    <row r="18" spans="1:15" s="23" customFormat="1" x14ac:dyDescent="0.25">
      <c r="A18" s="22" t="s">
        <v>63</v>
      </c>
      <c r="B18" s="22" t="s">
        <v>64</v>
      </c>
      <c r="C18" s="22" t="s">
        <v>74</v>
      </c>
      <c r="E18" s="24" t="s">
        <v>38</v>
      </c>
      <c r="F18" s="24" t="s">
        <v>38</v>
      </c>
      <c r="G18" s="24"/>
      <c r="I18" s="25"/>
      <c r="J18" s="24" t="s">
        <v>38</v>
      </c>
      <c r="K18" s="25"/>
      <c r="L18" s="25"/>
      <c r="M18" s="25"/>
      <c r="N18" s="25"/>
    </row>
    <row r="19" spans="1:15" s="23" customFormat="1" x14ac:dyDescent="0.25">
      <c r="A19" s="22" t="s">
        <v>65</v>
      </c>
      <c r="B19" s="22" t="s">
        <v>66</v>
      </c>
      <c r="C19" s="22" t="s">
        <v>74</v>
      </c>
      <c r="E19" s="24" t="s">
        <v>38</v>
      </c>
      <c r="F19" s="24" t="s">
        <v>78</v>
      </c>
      <c r="G19" s="24"/>
      <c r="H19" s="23" t="s">
        <v>38</v>
      </c>
      <c r="I19" s="25"/>
      <c r="J19" s="24" t="s">
        <v>38</v>
      </c>
      <c r="K19" s="25"/>
      <c r="L19" s="25"/>
      <c r="M19" s="25"/>
      <c r="N19" s="25"/>
    </row>
    <row r="20" spans="1:15" s="23" customFormat="1" x14ac:dyDescent="0.25">
      <c r="A20" s="22" t="s">
        <v>67</v>
      </c>
      <c r="B20" s="22" t="s">
        <v>75</v>
      </c>
      <c r="C20" s="22" t="s">
        <v>74</v>
      </c>
      <c r="E20" s="24" t="s">
        <v>38</v>
      </c>
      <c r="F20" s="24" t="s">
        <v>38</v>
      </c>
      <c r="G20" s="24"/>
      <c r="I20" s="25"/>
      <c r="J20" s="24"/>
      <c r="K20" s="25"/>
      <c r="L20" s="25"/>
      <c r="M20" s="25"/>
      <c r="N20" s="25"/>
    </row>
    <row r="21" spans="1:15" s="23" customFormat="1" x14ac:dyDescent="0.25">
      <c r="A21" s="22" t="s">
        <v>68</v>
      </c>
      <c r="B21" s="22" t="s">
        <v>69</v>
      </c>
      <c r="C21" s="22" t="s">
        <v>74</v>
      </c>
      <c r="E21" s="24" t="s">
        <v>38</v>
      </c>
      <c r="F21" s="24" t="s">
        <v>78</v>
      </c>
      <c r="G21" s="24"/>
      <c r="H21" s="23" t="s">
        <v>38</v>
      </c>
      <c r="I21" s="25"/>
      <c r="J21" s="24" t="s">
        <v>38</v>
      </c>
      <c r="K21" s="25" t="s">
        <v>38</v>
      </c>
      <c r="L21" s="25"/>
      <c r="M21" s="25"/>
      <c r="N21" s="25"/>
    </row>
    <row r="22" spans="1:15" s="23" customFormat="1" x14ac:dyDescent="0.25">
      <c r="A22" s="22" t="s">
        <v>71</v>
      </c>
      <c r="B22" s="22" t="s">
        <v>72</v>
      </c>
      <c r="C22" s="22" t="s">
        <v>74</v>
      </c>
      <c r="E22" s="24" t="s">
        <v>38</v>
      </c>
      <c r="F22" s="24" t="s">
        <v>38</v>
      </c>
      <c r="G22" s="24" t="s">
        <v>38</v>
      </c>
      <c r="H22" s="23" t="s">
        <v>38</v>
      </c>
      <c r="I22" s="25"/>
      <c r="J22" s="24" t="s">
        <v>38</v>
      </c>
      <c r="K22" s="25" t="s">
        <v>38</v>
      </c>
      <c r="L22" s="25"/>
      <c r="M22" s="25"/>
      <c r="N22" s="25"/>
    </row>
    <row r="23" spans="1:15" s="23" customFormat="1" x14ac:dyDescent="0.25">
      <c r="A23" s="22" t="s">
        <v>73</v>
      </c>
      <c r="B23" s="22" t="s">
        <v>72</v>
      </c>
      <c r="C23" s="22" t="s">
        <v>74</v>
      </c>
      <c r="E23" s="24" t="s">
        <v>38</v>
      </c>
      <c r="F23" s="24" t="s">
        <v>38</v>
      </c>
      <c r="G23" s="24"/>
      <c r="H23" s="23" t="s">
        <v>38</v>
      </c>
      <c r="I23" s="25"/>
      <c r="J23" s="24" t="s">
        <v>38</v>
      </c>
      <c r="K23" s="25"/>
      <c r="L23" s="25"/>
      <c r="M23" s="25"/>
      <c r="N23" s="25"/>
    </row>
    <row r="24" spans="1:15" s="23" customFormat="1" x14ac:dyDescent="0.25">
      <c r="A24" s="22" t="s">
        <v>77</v>
      </c>
      <c r="B24" s="22" t="s">
        <v>60</v>
      </c>
      <c r="C24" s="22" t="s">
        <v>74</v>
      </c>
      <c r="E24" s="24" t="s">
        <v>78</v>
      </c>
      <c r="F24" s="24" t="s">
        <v>38</v>
      </c>
      <c r="G24" s="24"/>
      <c r="H24" s="23" t="s">
        <v>38</v>
      </c>
      <c r="I24" s="25"/>
      <c r="J24" s="24" t="s">
        <v>38</v>
      </c>
      <c r="K24" s="25"/>
      <c r="L24" s="25"/>
      <c r="M24" s="25"/>
      <c r="N24" s="25"/>
    </row>
    <row r="25" spans="1:15" s="23" customFormat="1" x14ac:dyDescent="0.25">
      <c r="A25" s="22" t="s">
        <v>81</v>
      </c>
      <c r="B25" s="22" t="s">
        <v>36</v>
      </c>
      <c r="C25" s="22" t="s">
        <v>143</v>
      </c>
      <c r="E25" s="24" t="s">
        <v>78</v>
      </c>
      <c r="F25" s="24" t="s">
        <v>78</v>
      </c>
      <c r="G25" s="24" t="s">
        <v>38</v>
      </c>
      <c r="H25" s="23" t="s">
        <v>38</v>
      </c>
      <c r="I25" s="25"/>
      <c r="J25" s="24" t="s">
        <v>38</v>
      </c>
      <c r="K25" s="25"/>
      <c r="L25" s="25"/>
      <c r="M25" s="25"/>
      <c r="N25" s="25"/>
    </row>
    <row r="26" spans="1:15" s="23" customFormat="1" x14ac:dyDescent="0.25">
      <c r="A26" s="22" t="s">
        <v>82</v>
      </c>
      <c r="B26" s="22" t="s">
        <v>36</v>
      </c>
      <c r="C26" s="22" t="s">
        <v>39</v>
      </c>
      <c r="E26" s="24" t="s">
        <v>78</v>
      </c>
      <c r="F26" s="24" t="s">
        <v>78</v>
      </c>
      <c r="G26" s="24" t="s">
        <v>38</v>
      </c>
      <c r="I26" s="25"/>
      <c r="J26" s="24" t="s">
        <v>38</v>
      </c>
      <c r="K26" s="25"/>
      <c r="L26" s="25"/>
      <c r="M26" s="25"/>
      <c r="N26" s="25"/>
    </row>
    <row r="27" spans="1:15" s="16" customFormat="1" x14ac:dyDescent="0.2">
      <c r="A27" s="22" t="s">
        <v>86</v>
      </c>
      <c r="B27" s="22" t="s">
        <v>44</v>
      </c>
      <c r="C27" s="22" t="s">
        <v>74</v>
      </c>
      <c r="D27" s="15"/>
      <c r="E27" s="24"/>
      <c r="F27" s="24"/>
      <c r="G27" s="24" t="s">
        <v>38</v>
      </c>
      <c r="H27" s="24"/>
      <c r="I27" s="24"/>
      <c r="J27" s="24" t="s">
        <v>38</v>
      </c>
      <c r="K27" s="24"/>
      <c r="L27" s="24"/>
      <c r="M27" s="24"/>
      <c r="N27" s="24"/>
      <c r="O27" s="24"/>
    </row>
    <row r="28" spans="1:15" s="16" customFormat="1" x14ac:dyDescent="0.2">
      <c r="A28" s="22" t="s">
        <v>87</v>
      </c>
      <c r="B28" s="22" t="s">
        <v>36</v>
      </c>
      <c r="C28" s="22" t="s">
        <v>74</v>
      </c>
      <c r="D28" s="15"/>
      <c r="E28" s="24"/>
      <c r="F28" s="24"/>
      <c r="G28" s="24"/>
      <c r="H28" s="24"/>
      <c r="I28" s="24"/>
      <c r="J28" s="24"/>
      <c r="K28" s="24" t="s">
        <v>38</v>
      </c>
      <c r="L28" s="24"/>
      <c r="M28" s="24"/>
      <c r="N28" s="24"/>
      <c r="O28" s="24"/>
    </row>
    <row r="29" spans="1:15" s="16" customFormat="1" x14ac:dyDescent="0.2">
      <c r="A29" s="22" t="s">
        <v>125</v>
      </c>
      <c r="B29" s="22" t="s">
        <v>126</v>
      </c>
      <c r="C29" s="22" t="s">
        <v>74</v>
      </c>
      <c r="D29" s="15"/>
      <c r="E29" s="24"/>
      <c r="F29" s="24"/>
      <c r="G29" s="24"/>
      <c r="H29" s="24" t="s">
        <v>38</v>
      </c>
      <c r="I29" s="24"/>
      <c r="J29" s="24" t="s">
        <v>38</v>
      </c>
      <c r="K29" s="24"/>
      <c r="L29" s="24"/>
      <c r="M29" s="24"/>
      <c r="N29" s="24"/>
      <c r="O29" s="24"/>
    </row>
    <row r="30" spans="1:15" s="16" customFormat="1" x14ac:dyDescent="0.2">
      <c r="A30" s="22" t="s">
        <v>127</v>
      </c>
      <c r="B30" s="22" t="s">
        <v>128</v>
      </c>
      <c r="C30" s="22" t="s">
        <v>74</v>
      </c>
      <c r="D30" s="15"/>
      <c r="E30" s="24"/>
      <c r="F30" s="24"/>
      <c r="G30" s="24"/>
      <c r="H30" s="24" t="s">
        <v>38</v>
      </c>
      <c r="I30" s="24"/>
      <c r="J30" s="24" t="s">
        <v>38</v>
      </c>
      <c r="K30" s="24"/>
      <c r="L30" s="24"/>
      <c r="M30" s="24"/>
      <c r="N30" s="24"/>
      <c r="O30" s="24"/>
    </row>
    <row r="31" spans="1:15" s="16" customFormat="1" x14ac:dyDescent="0.2">
      <c r="A31" s="22" t="s">
        <v>129</v>
      </c>
      <c r="B31" s="22" t="s">
        <v>75</v>
      </c>
      <c r="C31" s="22" t="s">
        <v>74</v>
      </c>
      <c r="D31" s="15"/>
      <c r="E31" s="24"/>
      <c r="F31" s="24"/>
      <c r="G31" s="24"/>
      <c r="H31" s="24" t="s">
        <v>38</v>
      </c>
      <c r="I31" s="24"/>
      <c r="J31" s="24"/>
      <c r="K31" s="24" t="s">
        <v>38</v>
      </c>
      <c r="L31" s="24"/>
      <c r="M31" s="24"/>
      <c r="N31" s="24"/>
      <c r="O31" s="24"/>
    </row>
    <row r="32" spans="1:15" x14ac:dyDescent="0.2">
      <c r="A32" s="22" t="s">
        <v>168</v>
      </c>
      <c r="B32" s="22" t="s">
        <v>169</v>
      </c>
      <c r="C32" s="22" t="s">
        <v>74</v>
      </c>
      <c r="J32" s="24" t="s">
        <v>38</v>
      </c>
    </row>
    <row r="33" spans="1:10" x14ac:dyDescent="0.2">
      <c r="A33" s="22" t="s">
        <v>170</v>
      </c>
      <c r="B33" s="22" t="s">
        <v>42</v>
      </c>
      <c r="C33" s="22" t="s">
        <v>74</v>
      </c>
      <c r="J33" s="24" t="s">
        <v>38</v>
      </c>
    </row>
  </sheetData>
  <mergeCells count="2">
    <mergeCell ref="B2:C2"/>
    <mergeCell ref="A1:N1"/>
  </mergeCells>
  <pageMargins left="0.23622047244094491" right="0.23622047244094491" top="0.74803149606299213" bottom="0.74803149606299213" header="0.31496062992125984" footer="0.31496062992125984"/>
  <pageSetup paperSize="8"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Actions</vt:lpstr>
      <vt:lpstr>Decision Tracker</vt:lpstr>
      <vt:lpstr>Sheet1</vt:lpstr>
      <vt:lpstr>Attendance Tracker</vt:lpstr>
      <vt:lpstr>Criteria</vt:lpstr>
      <vt:lpstr>Actions!Print_Area</vt:lpstr>
      <vt:lpstr>'Attendance Tracker'!Print_Area</vt:lpstr>
      <vt:lpstr>'Decision Tracker'!Print_Area</vt:lpstr>
      <vt:lpstr>Status</vt:lpstr>
      <vt:lpstr>Vote</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Woodward, Richard</dc:creator>
  <cp:lastModifiedBy>National Grid</cp:lastModifiedBy>
  <cp:lastPrinted>2015-03-18T13:45:32Z</cp:lastPrinted>
  <dcterms:created xsi:type="dcterms:W3CDTF">2014-10-03T09:04:36Z</dcterms:created>
  <dcterms:modified xsi:type="dcterms:W3CDTF">2017-03-01T15:07:40Z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-1059183485</vt:i4>
  </property>
  <property fmtid="{D5CDD505-2E9C-101B-9397-08002B2CF9AE}" pid="3" name="_NewReviewCycle">
    <vt:lpwstr/>
  </property>
  <property fmtid="{D5CDD505-2E9C-101B-9397-08002B2CF9AE}" pid="4" name="_EmailSubject">
    <vt:lpwstr>Copy of GC0048-T Issues Tracker - WG12 10317.xlsx</vt:lpwstr>
  </property>
  <property fmtid="{D5CDD505-2E9C-101B-9397-08002B2CF9AE}" pid="5" name="_AuthorEmail">
    <vt:lpwstr>Antony.Johnson@nationalgrid.com</vt:lpwstr>
  </property>
  <property fmtid="{D5CDD505-2E9C-101B-9397-08002B2CF9AE}" pid="6" name="_AuthorEmailDisplayName">
    <vt:lpwstr>Johnson, Antony</vt:lpwstr>
  </property>
  <property fmtid="{D5CDD505-2E9C-101B-9397-08002B2CF9AE}" pid="7" name="_PreviousAdHocReviewCycleID">
    <vt:i4>1030765749</vt:i4>
  </property>
</Properties>
</file>