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Shared Documents/Incentives/18-19/4 Reporting/Consolidated Reports/03 May 18/"/>
    </mc:Choice>
  </mc:AlternateContent>
  <bookViews>
    <workbookView xWindow="0" yWindow="0" windowWidth="19500" windowHeight="811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B18" i="1"/>
  <c r="B22" i="1" l="1"/>
  <c r="B21" i="1" l="1"/>
  <c r="B20" i="1"/>
  <c r="B19" i="1"/>
</calcChain>
</file>

<file path=xl/sharedStrings.xml><?xml version="1.0" encoding="utf-8"?>
<sst xmlns="http://schemas.openxmlformats.org/spreadsheetml/2006/main" count="23" uniqueCount="23">
  <si>
    <t>Latest Projection of Scheme Outturn Cost £m</t>
  </si>
  <si>
    <t>Energy Imbalance</t>
  </si>
  <si>
    <t>Operating Reserve</t>
  </si>
  <si>
    <t>BM Startup</t>
  </si>
  <si>
    <t>STOR</t>
  </si>
  <si>
    <t>Constraints - E&amp;W</t>
  </si>
  <si>
    <t>Constraints - Cheviot</t>
  </si>
  <si>
    <t>Constraints - Scotland</t>
  </si>
  <si>
    <t>Constraints - Cheviot + Scotland</t>
  </si>
  <si>
    <t>Constraints Sterilised HR</t>
  </si>
  <si>
    <t>Constraints Total</t>
  </si>
  <si>
    <t>Footroom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</si>
  <si>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</si>
  <si>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</si>
  <si>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</si>
  <si>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</si>
  <si>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</si>
  <si>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</si>
  <si>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</si>
  <si>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</si>
  <si>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</si>
  <si>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ROCOF Total</t>
  </si>
  <si>
    <t>Indicative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</si>
</sst>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7" formatCode="_-&quot;£&quot;* #,##0.00_-;\-&quot;£&quot;* #,##0.00_-;_-&quot;£&quot;* &quot;-&quot;??_-;_-@_-"/>
    <numFmt numFmtId="168" formatCode="_-* #,##0.00_-;\-* #,##0.00_-;_-* &quot;-&quot;??_-;_-@_-"/>
  </numFmts>
  <fonts count="6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99FF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</fills>
  <borders count="39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rgb="FFC0C0C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C0C0C0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rgb="FFC0C0C0"/>
      </bottom>
      <diagonal/>
    </border>
    <border>
      <left style="medium">
        <color indexed="64"/>
      </left>
      <right style="medium">
        <color rgb="FFC0C0C0"/>
      </right>
      <top/>
      <bottom style="medium">
        <color rgb="FFC0C0C0"/>
      </bottom>
      <diagonal/>
    </border>
    <border>
      <left style="medium">
        <color indexed="64"/>
      </left>
      <right style="medium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0C0C0"/>
      </right>
      <top/>
      <bottom/>
      <diagonal/>
    </border>
    <border>
      <left style="medium">
        <color indexed="64"/>
      </left>
      <right style="medium">
        <color rgb="FFC0C0C0"/>
      </right>
      <top style="medium">
        <color indexed="64"/>
      </top>
      <bottom/>
      <diagonal/>
    </border>
  </borders>
  <cellStyleXfs count="3236">
    <xf numFmtId="0" fontId="0" fillId="0" borderId="0"/>
    <xf numFmtId="0" fontId="5" fillId="0" borderId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55" borderId="0" applyNumberFormat="0" applyBorder="0" applyAlignment="0" applyProtection="0"/>
    <xf numFmtId="0" fontId="22" fillId="58" borderId="0" applyNumberFormat="0" applyBorder="0" applyAlignment="0" applyProtection="0"/>
    <xf numFmtId="0" fontId="22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7" borderId="0" applyNumberFormat="0" applyBorder="0" applyAlignment="0" applyProtection="0"/>
    <xf numFmtId="0" fontId="23" fillId="68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9" borderId="0" applyNumberFormat="0" applyBorder="0" applyAlignment="0" applyProtection="0"/>
    <xf numFmtId="0" fontId="24" fillId="53" borderId="0" applyNumberFormat="0" applyBorder="0" applyAlignment="0" applyProtection="0"/>
    <xf numFmtId="0" fontId="25" fillId="70" borderId="16" applyNumberFormat="0" applyAlignment="0" applyProtection="0"/>
    <xf numFmtId="0" fontId="26" fillId="71" borderId="17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57" borderId="16" applyNumberFormat="0" applyAlignment="0" applyProtection="0"/>
    <xf numFmtId="0" fontId="33" fillId="0" borderId="21" applyNumberFormat="0" applyFill="0" applyAlignment="0" applyProtection="0"/>
    <xf numFmtId="0" fontId="34" fillId="72" borderId="0" applyNumberFormat="0" applyBorder="0" applyAlignment="0" applyProtection="0"/>
    <xf numFmtId="0" fontId="22" fillId="73" borderId="22" applyNumberFormat="0" applyFont="0" applyAlignment="0" applyProtection="0"/>
    <xf numFmtId="0" fontId="35" fillId="70" borderId="23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7" borderId="0" applyNumberFormat="0" applyBorder="0" applyAlignment="0" applyProtection="0"/>
    <xf numFmtId="0" fontId="23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5" borderId="0" applyNumberFormat="0" applyBorder="0" applyAlignment="0" applyProtection="0"/>
    <xf numFmtId="0" fontId="22" fillId="54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3" fillId="62" borderId="0" applyNumberFormat="0" applyBorder="0" applyAlignment="0" applyProtection="0"/>
    <xf numFmtId="0" fontId="22" fillId="55" borderId="0" applyNumberFormat="0" applyBorder="0" applyAlignment="0" applyProtection="0"/>
    <xf numFmtId="0" fontId="22" fillId="58" borderId="0" applyNumberFormat="0" applyBorder="0" applyAlignment="0" applyProtection="0"/>
    <xf numFmtId="0" fontId="22" fillId="56" borderId="0" applyNumberFormat="0" applyBorder="0" applyAlignment="0" applyProtection="0"/>
    <xf numFmtId="0" fontId="22" fillId="61" borderId="0" applyNumberFormat="0" applyBorder="0" applyAlignment="0" applyProtection="0"/>
    <xf numFmtId="0" fontId="22" fillId="60" borderId="0" applyNumberFormat="0" applyBorder="0" applyAlignment="0" applyProtection="0"/>
    <xf numFmtId="0" fontId="23" fillId="60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7" borderId="0" applyNumberFormat="0" applyBorder="0" applyAlignment="0" applyProtection="0"/>
    <xf numFmtId="0" fontId="23" fillId="68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9" borderId="0" applyNumberFormat="0" applyBorder="0" applyAlignment="0" applyProtection="0"/>
    <xf numFmtId="0" fontId="24" fillId="53" borderId="0" applyNumberFormat="0" applyBorder="0" applyAlignment="0" applyProtection="0"/>
    <xf numFmtId="0" fontId="25" fillId="70" borderId="16" applyNumberFormat="0" applyAlignment="0" applyProtection="0"/>
    <xf numFmtId="0" fontId="26" fillId="71" borderId="17" applyNumberFormat="0" applyAlignment="0" applyProtection="0"/>
    <xf numFmtId="0" fontId="27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57" borderId="16" applyNumberFormat="0" applyAlignment="0" applyProtection="0"/>
    <xf numFmtId="0" fontId="33" fillId="0" borderId="21" applyNumberFormat="0" applyFill="0" applyAlignment="0" applyProtection="0"/>
    <xf numFmtId="0" fontId="34" fillId="72" borderId="0" applyNumberFormat="0" applyBorder="0" applyAlignment="0" applyProtection="0"/>
    <xf numFmtId="0" fontId="22" fillId="73" borderId="22" applyNumberFormat="0" applyFont="0" applyAlignment="0" applyProtection="0"/>
    <xf numFmtId="0" fontId="35" fillId="70" borderId="23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41" fillId="23" borderId="0" applyNumberFormat="0" applyBorder="0" applyAlignment="0" applyProtection="0"/>
    <xf numFmtId="0" fontId="12" fillId="24" borderId="10" applyNumberFormat="0" applyAlignment="0" applyProtection="0"/>
    <xf numFmtId="0" fontId="13" fillId="25" borderId="11" applyNumberFormat="0" applyAlignment="0" applyProtection="0"/>
    <xf numFmtId="0" fontId="14" fillId="25" borderId="10" applyNumberFormat="0" applyAlignment="0" applyProtection="0"/>
    <xf numFmtId="0" fontId="15" fillId="0" borderId="12" applyNumberFormat="0" applyFill="0" applyAlignment="0" applyProtection="0"/>
    <xf numFmtId="0" fontId="16" fillId="26" borderId="13" applyNumberFormat="0" applyAlignment="0" applyProtection="0"/>
    <xf numFmtId="0" fontId="17" fillId="0" borderId="0" applyNumberFormat="0" applyFill="0" applyBorder="0" applyAlignment="0" applyProtection="0"/>
    <xf numFmtId="0" fontId="6" fillId="27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20" fillId="51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21" fillId="0" borderId="0"/>
    <xf numFmtId="0" fontId="42" fillId="57" borderId="0" applyNumberFormat="0" applyBorder="0" applyAlignment="0" applyProtection="0"/>
    <xf numFmtId="0" fontId="42" fillId="59" borderId="0" applyNumberFormat="0" applyBorder="0" applyAlignment="0" applyProtection="0"/>
    <xf numFmtId="0" fontId="42" fillId="73" borderId="0" applyNumberFormat="0" applyBorder="0" applyAlignment="0" applyProtection="0"/>
    <xf numFmtId="0" fontId="42" fillId="57" borderId="0" applyNumberFormat="0" applyBorder="0" applyAlignment="0" applyProtection="0"/>
    <xf numFmtId="0" fontId="42" fillId="56" borderId="0" applyNumberFormat="0" applyBorder="0" applyAlignment="0" applyProtection="0"/>
    <xf numFmtId="0" fontId="42" fillId="73" borderId="0" applyNumberFormat="0" applyBorder="0" applyAlignment="0" applyProtection="0"/>
    <xf numFmtId="0" fontId="42" fillId="70" borderId="0" applyNumberFormat="0" applyBorder="0" applyAlignment="0" applyProtection="0"/>
    <xf numFmtId="0" fontId="42" fillId="59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58" borderId="0" applyNumberFormat="0" applyBorder="0" applyAlignment="0" applyProtection="0"/>
    <xf numFmtId="0" fontId="42" fillId="72" borderId="0" applyNumberFormat="0" applyBorder="0" applyAlignment="0" applyProtection="0"/>
    <xf numFmtId="0" fontId="43" fillId="64" borderId="0" applyNumberFormat="0" applyBorder="0" applyAlignment="0" applyProtection="0"/>
    <xf numFmtId="0" fontId="43" fillId="59" borderId="0" applyNumberFormat="0" applyBorder="0" applyAlignment="0" applyProtection="0"/>
    <xf numFmtId="0" fontId="43" fillId="72" borderId="0" applyNumberFormat="0" applyBorder="0" applyAlignment="0" applyProtection="0"/>
    <xf numFmtId="0" fontId="43" fillId="70" borderId="0" applyNumberFormat="0" applyBorder="0" applyAlignment="0" applyProtection="0"/>
    <xf numFmtId="0" fontId="43" fillId="64" borderId="0" applyNumberFormat="0" applyBorder="0" applyAlignment="0" applyProtection="0"/>
    <xf numFmtId="0" fontId="43" fillId="59" borderId="0" applyNumberFormat="0" applyBorder="0" applyAlignment="0" applyProtection="0"/>
    <xf numFmtId="0" fontId="43" fillId="64" borderId="0" applyNumberFormat="0" applyBorder="0" applyAlignment="0" applyProtection="0"/>
    <xf numFmtId="0" fontId="43" fillId="67" borderId="0" applyNumberFormat="0" applyBorder="0" applyAlignment="0" applyProtection="0"/>
    <xf numFmtId="0" fontId="43" fillId="68" borderId="0" applyNumberFormat="0" applyBorder="0" applyAlignment="0" applyProtection="0"/>
    <xf numFmtId="0" fontId="43" fillId="74" borderId="0" applyNumberFormat="0" applyBorder="0" applyAlignment="0" applyProtection="0"/>
    <xf numFmtId="0" fontId="43" fillId="64" borderId="0" applyNumberFormat="0" applyBorder="0" applyAlignment="0" applyProtection="0"/>
    <xf numFmtId="0" fontId="43" fillId="69" borderId="0" applyNumberFormat="0" applyBorder="0" applyAlignment="0" applyProtection="0"/>
    <xf numFmtId="0" fontId="44" fillId="53" borderId="0" applyNumberFormat="0" applyBorder="0" applyAlignment="0" applyProtection="0"/>
    <xf numFmtId="0" fontId="45" fillId="75" borderId="16" applyNumberFormat="0" applyAlignment="0" applyProtection="0"/>
    <xf numFmtId="0" fontId="46" fillId="71" borderId="17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4" borderId="0" applyNumberFormat="0" applyBorder="0" applyAlignment="0" applyProtection="0"/>
    <xf numFmtId="0" fontId="49" fillId="0" borderId="31" applyNumberFormat="0" applyFill="0" applyAlignment="0" applyProtection="0"/>
    <xf numFmtId="0" fontId="50" fillId="0" borderId="19" applyNumberFormat="0" applyFill="0" applyAlignment="0" applyProtection="0"/>
    <xf numFmtId="0" fontId="51" fillId="0" borderId="32" applyNumberFormat="0" applyFill="0" applyAlignment="0" applyProtection="0"/>
    <xf numFmtId="0" fontId="51" fillId="0" borderId="0" applyNumberFormat="0" applyFill="0" applyBorder="0" applyAlignment="0" applyProtection="0"/>
    <xf numFmtId="0" fontId="52" fillId="72" borderId="16" applyNumberFormat="0" applyAlignment="0" applyProtection="0"/>
    <xf numFmtId="0" fontId="53" fillId="0" borderId="21" applyNumberFormat="0" applyFill="0" applyAlignment="0" applyProtection="0"/>
    <xf numFmtId="0" fontId="54" fillId="72" borderId="0" applyNumberFormat="0" applyBorder="0" applyAlignment="0" applyProtection="0"/>
    <xf numFmtId="0" fontId="21" fillId="0" borderId="0"/>
    <xf numFmtId="0" fontId="5" fillId="73" borderId="22" applyNumberFormat="0" applyFont="0" applyAlignment="0" applyProtection="0"/>
    <xf numFmtId="0" fontId="5" fillId="73" borderId="22" applyNumberFormat="0" applyFont="0" applyAlignment="0" applyProtection="0"/>
    <xf numFmtId="0" fontId="55" fillId="75" borderId="23" applyNumberFormat="0" applyAlignment="0" applyProtection="0"/>
    <xf numFmtId="0" fontId="56" fillId="0" borderId="0" applyNumberFormat="0" applyFill="0" applyBorder="0" applyAlignment="0" applyProtection="0"/>
    <xf numFmtId="0" fontId="57" fillId="0" borderId="33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55" borderId="0" applyNumberFormat="0" applyBorder="0" applyAlignment="0" applyProtection="0"/>
    <xf numFmtId="0" fontId="22" fillId="58" borderId="0" applyNumberFormat="0" applyBorder="0" applyAlignment="0" applyProtection="0"/>
    <xf numFmtId="0" fontId="22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7" borderId="0" applyNumberFormat="0" applyBorder="0" applyAlignment="0" applyProtection="0"/>
    <xf numFmtId="0" fontId="23" fillId="68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9" borderId="0" applyNumberFormat="0" applyBorder="0" applyAlignment="0" applyProtection="0"/>
    <xf numFmtId="0" fontId="24" fillId="53" borderId="0" applyNumberFormat="0" applyBorder="0" applyAlignment="0" applyProtection="0"/>
    <xf numFmtId="0" fontId="25" fillId="70" borderId="16" applyNumberFormat="0" applyAlignment="0" applyProtection="0"/>
    <xf numFmtId="0" fontId="26" fillId="71" borderId="17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57" borderId="16" applyNumberFormat="0" applyAlignment="0" applyProtection="0"/>
    <xf numFmtId="0" fontId="33" fillId="0" borderId="21" applyNumberFormat="0" applyFill="0" applyAlignment="0" applyProtection="0"/>
    <xf numFmtId="0" fontId="34" fillId="72" borderId="0" applyNumberFormat="0" applyBorder="0" applyAlignment="0" applyProtection="0"/>
    <xf numFmtId="0" fontId="22" fillId="73" borderId="22" applyNumberFormat="0" applyFont="0" applyAlignment="0" applyProtection="0"/>
    <xf numFmtId="0" fontId="35" fillId="70" borderId="23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0" fontId="6" fillId="27" borderId="14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2" fillId="60" borderId="0" applyNumberFormat="0" applyBorder="0" applyAlignment="0" applyProtection="0"/>
    <xf numFmtId="0" fontId="22" fillId="60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61" borderId="0" applyNumberFormat="0" applyBorder="0" applyAlignment="0" applyProtection="0"/>
    <xf numFmtId="0" fontId="22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59" borderId="0" applyNumberFormat="0" applyBorder="0" applyAlignment="0" applyProtection="0"/>
    <xf numFmtId="0" fontId="23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3" fillId="68" borderId="0" applyNumberFormat="0" applyBorder="0" applyAlignment="0" applyProtection="0"/>
    <xf numFmtId="0" fontId="23" fillId="68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9" borderId="0" applyNumberFormat="0" applyBorder="0" applyAlignment="0" applyProtection="0"/>
    <xf numFmtId="0" fontId="23" fillId="69" borderId="0" applyNumberFormat="0" applyBorder="0" applyAlignment="0" applyProtection="0"/>
    <xf numFmtId="0" fontId="44" fillId="53" borderId="0" applyNumberFormat="0" applyBorder="0" applyAlignment="0" applyProtection="0"/>
    <xf numFmtId="0" fontId="24" fillId="53" borderId="0" applyNumberFormat="0" applyBorder="0" applyAlignment="0" applyProtection="0"/>
    <xf numFmtId="0" fontId="45" fillId="70" borderId="16" applyNumberFormat="0" applyAlignment="0" applyProtection="0"/>
    <xf numFmtId="0" fontId="25" fillId="70" borderId="16" applyNumberFormat="0" applyAlignment="0" applyProtection="0"/>
    <xf numFmtId="0" fontId="46" fillId="71" borderId="17" applyNumberFormat="0" applyAlignment="0" applyProtection="0"/>
    <xf numFmtId="0" fontId="26" fillId="71" borderId="17" applyNumberFormat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4" borderId="0" applyNumberFormat="0" applyBorder="0" applyAlignment="0" applyProtection="0"/>
    <xf numFmtId="0" fontId="28" fillId="54" borderId="0" applyNumberFormat="0" applyBorder="0" applyAlignment="0" applyProtection="0"/>
    <xf numFmtId="0" fontId="59" fillId="0" borderId="18" applyNumberFormat="0" applyFill="0" applyAlignment="0" applyProtection="0"/>
    <xf numFmtId="0" fontId="29" fillId="0" borderId="18" applyNumberFormat="0" applyFill="0" applyAlignment="0" applyProtection="0"/>
    <xf numFmtId="0" fontId="60" fillId="0" borderId="19" applyNumberFormat="0" applyFill="0" applyAlignment="0" applyProtection="0"/>
    <xf numFmtId="0" fontId="30" fillId="0" borderId="19" applyNumberFormat="0" applyFill="0" applyAlignment="0" applyProtection="0"/>
    <xf numFmtId="0" fontId="61" fillId="0" borderId="20" applyNumberFormat="0" applyFill="0" applyAlignment="0" applyProtection="0"/>
    <xf numFmtId="0" fontId="31" fillId="0" borderId="20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7" borderId="16" applyNumberFormat="0" applyAlignment="0" applyProtection="0"/>
    <xf numFmtId="0" fontId="32" fillId="57" borderId="16" applyNumberFormat="0" applyAlignment="0" applyProtection="0"/>
    <xf numFmtId="0" fontId="53" fillId="0" borderId="21" applyNumberFormat="0" applyFill="0" applyAlignment="0" applyProtection="0"/>
    <xf numFmtId="0" fontId="33" fillId="0" borderId="21" applyNumberFormat="0" applyFill="0" applyAlignment="0" applyProtection="0"/>
    <xf numFmtId="0" fontId="54" fillId="72" borderId="0" applyNumberFormat="0" applyBorder="0" applyAlignment="0" applyProtection="0"/>
    <xf numFmtId="0" fontId="34" fillId="72" borderId="0" applyNumberFormat="0" applyBorder="0" applyAlignment="0" applyProtection="0"/>
    <xf numFmtId="0" fontId="6" fillId="0" borderId="0"/>
    <xf numFmtId="0" fontId="21" fillId="0" borderId="0"/>
    <xf numFmtId="0" fontId="5" fillId="73" borderId="22" applyNumberFormat="0" applyFont="0" applyAlignment="0" applyProtection="0"/>
    <xf numFmtId="0" fontId="5" fillId="73" borderId="22" applyNumberFormat="0" applyFont="0" applyAlignment="0" applyProtection="0"/>
    <xf numFmtId="0" fontId="22" fillId="73" borderId="22" applyNumberFormat="0" applyFont="0" applyAlignment="0" applyProtection="0"/>
    <xf numFmtId="0" fontId="5" fillId="73" borderId="22" applyNumberFormat="0" applyFont="0" applyAlignment="0" applyProtection="0"/>
    <xf numFmtId="0" fontId="5" fillId="73" borderId="22" applyNumberFormat="0" applyFont="0" applyAlignment="0" applyProtection="0"/>
    <xf numFmtId="0" fontId="5" fillId="73" borderId="22" applyNumberFormat="0" applyFont="0" applyAlignment="0" applyProtection="0"/>
    <xf numFmtId="0" fontId="5" fillId="73" borderId="22" applyNumberFormat="0" applyFont="0" applyAlignment="0" applyProtection="0"/>
    <xf numFmtId="0" fontId="5" fillId="73" borderId="22" applyNumberFormat="0" applyFont="0" applyAlignment="0" applyProtection="0"/>
    <xf numFmtId="0" fontId="5" fillId="73" borderId="22" applyNumberFormat="0" applyFont="0" applyAlignment="0" applyProtection="0"/>
    <xf numFmtId="0" fontId="22" fillId="73" borderId="22" applyNumberFormat="0" applyFont="0" applyAlignment="0" applyProtection="0"/>
    <xf numFmtId="0" fontId="55" fillId="70" borderId="23" applyNumberFormat="0" applyAlignment="0" applyProtection="0"/>
    <xf numFmtId="0" fontId="35" fillId="70" borderId="2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4" applyNumberFormat="0" applyFill="0" applyAlignment="0" applyProtection="0"/>
    <xf numFmtId="0" fontId="37" fillId="0" borderId="24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6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2" fillId="24" borderId="10" applyNumberFormat="0" applyAlignment="0" applyProtection="0"/>
    <xf numFmtId="0" fontId="42" fillId="72" borderId="0" applyNumberFormat="0" applyBorder="0" applyAlignment="0" applyProtection="0"/>
    <xf numFmtId="0" fontId="20" fillId="28" borderId="0" applyNumberFormat="0" applyBorder="0" applyAlignment="0" applyProtection="0"/>
    <xf numFmtId="0" fontId="42" fillId="57" borderId="0" applyNumberFormat="0" applyBorder="0" applyAlignment="0" applyProtection="0"/>
    <xf numFmtId="0" fontId="42" fillId="59" borderId="0" applyNumberFormat="0" applyBorder="0" applyAlignment="0" applyProtection="0"/>
    <xf numFmtId="0" fontId="42" fillId="73" borderId="0" applyNumberFormat="0" applyBorder="0" applyAlignment="0" applyProtection="0"/>
    <xf numFmtId="0" fontId="42" fillId="57" borderId="0" applyNumberFormat="0" applyBorder="0" applyAlignment="0" applyProtection="0"/>
    <xf numFmtId="0" fontId="42" fillId="73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3" fillId="64" borderId="0" applyNumberFormat="0" applyBorder="0" applyAlignment="0" applyProtection="0"/>
    <xf numFmtId="0" fontId="43" fillId="72" borderId="0" applyNumberFormat="0" applyBorder="0" applyAlignment="0" applyProtection="0"/>
    <xf numFmtId="0" fontId="43" fillId="70" borderId="0" applyNumberFormat="0" applyBorder="0" applyAlignment="0" applyProtection="0"/>
    <xf numFmtId="0" fontId="43" fillId="59" borderId="0" applyNumberFormat="0" applyBorder="0" applyAlignment="0" applyProtection="0"/>
    <xf numFmtId="0" fontId="43" fillId="74" borderId="0" applyNumberFormat="0" applyBorder="0" applyAlignment="0" applyProtection="0"/>
    <xf numFmtId="0" fontId="45" fillId="75" borderId="16" applyNumberFormat="0" applyAlignment="0" applyProtection="0"/>
    <xf numFmtId="168" fontId="5" fillId="0" borderId="0" applyFont="0" applyFill="0" applyBorder="0" applyAlignment="0" applyProtection="0"/>
    <xf numFmtId="0" fontId="49" fillId="0" borderId="31" applyNumberFormat="0" applyFill="0" applyAlignment="0" applyProtection="0"/>
    <xf numFmtId="0" fontId="50" fillId="0" borderId="19" applyNumberFormat="0" applyFill="0" applyAlignment="0" applyProtection="0"/>
    <xf numFmtId="0" fontId="51" fillId="0" borderId="32" applyNumberFormat="0" applyFill="0" applyAlignment="0" applyProtection="0"/>
    <xf numFmtId="0" fontId="51" fillId="0" borderId="0" applyNumberFormat="0" applyFill="0" applyBorder="0" applyAlignment="0" applyProtection="0"/>
    <xf numFmtId="0" fontId="55" fillId="75" borderId="23" applyNumberFormat="0" applyAlignment="0" applyProtection="0"/>
    <xf numFmtId="0" fontId="56" fillId="0" borderId="0" applyNumberFormat="0" applyFill="0" applyBorder="0" applyAlignment="0" applyProtection="0"/>
    <xf numFmtId="0" fontId="57" fillId="0" borderId="33" applyNumberFormat="0" applyFill="0" applyAlignment="0" applyProtection="0"/>
    <xf numFmtId="167" fontId="5" fillId="0" borderId="0" applyFont="0" applyFill="0" applyBorder="0" applyAlignment="0" applyProtection="0"/>
    <xf numFmtId="167" fontId="21" fillId="0" borderId="0" applyFont="0" applyFill="0" applyBorder="0" applyAlignment="0" applyProtection="0"/>
  </cellStyleXfs>
  <cellXfs count="34">
    <xf numFmtId="0" fontId="0" fillId="0" borderId="0" xfId="0"/>
    <xf numFmtId="0" fontId="1" fillId="0" borderId="3" xfId="0" applyFont="1" applyBorder="1" applyAlignment="1">
      <alignment vertical="center" wrapText="1"/>
    </xf>
    <xf numFmtId="17" fontId="2" fillId="2" borderId="4" xfId="0" applyNumberFormat="1" applyFont="1" applyFill="1" applyBorder="1" applyAlignment="1">
      <alignment horizontal="center" vertical="center" textRotation="90"/>
    </xf>
    <xf numFmtId="17" fontId="2" fillId="2" borderId="1" xfId="0" applyNumberFormat="1" applyFont="1" applyFill="1" applyBorder="1" applyAlignment="1">
      <alignment horizontal="center" vertical="center" textRotation="90"/>
    </xf>
    <xf numFmtId="0" fontId="1" fillId="3" borderId="29" xfId="0" applyFont="1" applyFill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0" fontId="1" fillId="6" borderId="28" xfId="0" applyFont="1" applyFill="1" applyBorder="1" applyAlignment="1">
      <alignment vertical="center"/>
    </xf>
    <xf numFmtId="0" fontId="1" fillId="7" borderId="28" xfId="0" applyFont="1" applyFill="1" applyBorder="1" applyAlignment="1">
      <alignment vertical="center" wrapText="1"/>
    </xf>
    <xf numFmtId="0" fontId="1" fillId="8" borderId="28" xfId="0" applyFont="1" applyFill="1" applyBorder="1" applyAlignment="1">
      <alignment vertical="center"/>
    </xf>
    <xf numFmtId="0" fontId="1" fillId="9" borderId="28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1" fillId="10" borderId="28" xfId="0" applyFont="1" applyFill="1" applyBorder="1" applyAlignment="1">
      <alignment vertical="center"/>
    </xf>
    <xf numFmtId="0" fontId="3" fillId="11" borderId="28" xfId="0" applyFont="1" applyFill="1" applyBorder="1" applyAlignment="1">
      <alignment vertical="center"/>
    </xf>
    <xf numFmtId="0" fontId="1" fillId="12" borderId="28" xfId="0" applyFont="1" applyFill="1" applyBorder="1" applyAlignment="1">
      <alignment vertical="center"/>
    </xf>
    <xf numFmtId="0" fontId="1" fillId="13" borderId="28" xfId="0" applyFont="1" applyFill="1" applyBorder="1" applyAlignment="1">
      <alignment vertical="center"/>
    </xf>
    <xf numFmtId="0" fontId="4" fillId="14" borderId="28" xfId="0" applyFont="1" applyFill="1" applyBorder="1" applyAlignment="1">
      <alignment vertical="center"/>
    </xf>
    <xf numFmtId="0" fontId="3" fillId="15" borderId="28" xfId="0" applyFont="1" applyFill="1" applyBorder="1" applyAlignment="1">
      <alignment vertical="center"/>
    </xf>
    <xf numFmtId="0" fontId="1" fillId="16" borderId="28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9" borderId="26" xfId="0" applyFont="1" applyFill="1" applyBorder="1" applyAlignment="1">
      <alignment vertical="center"/>
    </xf>
    <xf numFmtId="0" fontId="1" fillId="20" borderId="28" xfId="0" applyFont="1" applyFill="1" applyBorder="1" applyAlignment="1">
      <alignment vertical="center"/>
    </xf>
    <xf numFmtId="0" fontId="1" fillId="18" borderId="29" xfId="0" applyFont="1" applyFill="1" applyBorder="1" applyAlignment="1">
      <alignment vertical="center"/>
    </xf>
    <xf numFmtId="164" fontId="2" fillId="2" borderId="34" xfId="0" applyNumberFormat="1" applyFont="1" applyFill="1" applyBorder="1" applyAlignment="1">
      <alignment horizontal="center" vertical="center"/>
    </xf>
    <xf numFmtId="164" fontId="2" fillId="2" borderId="35" xfId="0" applyNumberFormat="1" applyFont="1" applyFill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7" fontId="1" fillId="2" borderId="30" xfId="0" applyNumberFormat="1" applyFont="1" applyFill="1" applyBorder="1" applyAlignment="1">
      <alignment horizontal="left" vertical="center"/>
    </xf>
    <xf numFmtId="164" fontId="2" fillId="2" borderId="37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38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</cellXfs>
  <cellStyles count="3236">
    <cellStyle name="20% - Accent1 2" xfId="72"/>
    <cellStyle name="20% - Accent1 2 2" xfId="3088"/>
    <cellStyle name="20% - Accent1 2 3" xfId="3087"/>
    <cellStyle name="20% - Accent1 2 4" xfId="3212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8" xfId="2130"/>
    <cellStyle name="20% - Accent1 4" xfId="182"/>
    <cellStyle name="20% - Accent1 5" xfId="654"/>
    <cellStyle name="20% - Accent1 6" xfId="2"/>
    <cellStyle name="20% - Accent2 2" xfId="71"/>
    <cellStyle name="20% - Accent2 2 2" xfId="3090"/>
    <cellStyle name="20% - Accent2 2 3" xfId="3089"/>
    <cellStyle name="20% - Accent2 2 4" xfId="3213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8" xfId="2162"/>
    <cellStyle name="20% - Accent2 4" xfId="183"/>
    <cellStyle name="20% - Accent2 5" xfId="655"/>
    <cellStyle name="20% - Accent2 6" xfId="3"/>
    <cellStyle name="20% - Accent3 2" xfId="70"/>
    <cellStyle name="20% - Accent3 2 2" xfId="3092"/>
    <cellStyle name="20% - Accent3 2 3" xfId="3091"/>
    <cellStyle name="20% - Accent3 2 4" xfId="3214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8" xfId="2194"/>
    <cellStyle name="20% - Accent3 4" xfId="184"/>
    <cellStyle name="20% - Accent3 5" xfId="656"/>
    <cellStyle name="20% - Accent3 6" xfId="4"/>
    <cellStyle name="20% - Accent4 2" xfId="69"/>
    <cellStyle name="20% - Accent4 2 2" xfId="3094"/>
    <cellStyle name="20% - Accent4 2 3" xfId="3093"/>
    <cellStyle name="20% - Accent4 2 4" xfId="3215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8" xfId="2226"/>
    <cellStyle name="20% - Accent4 4" xfId="185"/>
    <cellStyle name="20% - Accent4 5" xfId="657"/>
    <cellStyle name="20% - Accent4 6" xfId="5"/>
    <cellStyle name="20% - Accent5 2" xfId="76"/>
    <cellStyle name="20% - Accent5 2 2" xfId="3096"/>
    <cellStyle name="20% - Accent5 2 3" xfId="3095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8" xfId="2258"/>
    <cellStyle name="20% - Accent5 4" xfId="186"/>
    <cellStyle name="20% - Accent5 5" xfId="658"/>
    <cellStyle name="20% - Accent5 6" xfId="6"/>
    <cellStyle name="20% - Accent6 2" xfId="65"/>
    <cellStyle name="20% - Accent6 2 2" xfId="3098"/>
    <cellStyle name="20% - Accent6 2 3" xfId="3097"/>
    <cellStyle name="20% - Accent6 2 4" xfId="3216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7" xfId="2291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8" xfId="2290"/>
    <cellStyle name="20% - Accent6 4" xfId="187"/>
    <cellStyle name="20% - Accent6 5" xfId="659"/>
    <cellStyle name="20% - Accent6 6" xfId="7"/>
    <cellStyle name="40% - Accent1 2" xfId="75"/>
    <cellStyle name="40% - Accent1 2 2" xfId="3100"/>
    <cellStyle name="40% - Accent1 2 3" xfId="3099"/>
    <cellStyle name="40% - Accent1 2 4" xfId="321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7" xfId="2323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8" xfId="2322"/>
    <cellStyle name="40% - Accent1 4" xfId="188"/>
    <cellStyle name="40% - Accent1 5" xfId="660"/>
    <cellStyle name="40% - Accent1 6" xfId="8"/>
    <cellStyle name="40% - Accent2 2" xfId="68"/>
    <cellStyle name="40% - Accent2 2 2" xfId="3102"/>
    <cellStyle name="40% - Accent2 2 3" xfId="3101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8" xfId="2354"/>
    <cellStyle name="40% - Accent2 4" xfId="189"/>
    <cellStyle name="40% - Accent2 5" xfId="661"/>
    <cellStyle name="40% - Accent2 6" xfId="9"/>
    <cellStyle name="40% - Accent3 2" xfId="78"/>
    <cellStyle name="40% - Accent3 2 2" xfId="3104"/>
    <cellStyle name="40% - Accent3 2 3" xfId="3103"/>
    <cellStyle name="40% - Accent3 2 4" xfId="3218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8" xfId="2386"/>
    <cellStyle name="40% - Accent3 4" xfId="190"/>
    <cellStyle name="40% - Accent3 5" xfId="662"/>
    <cellStyle name="40% - Accent3 6" xfId="10"/>
    <cellStyle name="40% - Accent4 2" xfId="74"/>
    <cellStyle name="40% - Accent4 2 2" xfId="3106"/>
    <cellStyle name="40% - Accent4 2 3" xfId="3105"/>
    <cellStyle name="40% - Accent4 2 4" xfId="3219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7" xfId="2419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8" xfId="2418"/>
    <cellStyle name="40% - Accent4 4" xfId="191"/>
    <cellStyle name="40% - Accent4 5" xfId="663"/>
    <cellStyle name="40% - Accent4 6" xfId="11"/>
    <cellStyle name="40% - Accent5 2" xfId="67"/>
    <cellStyle name="40% - Accent5 2 2" xfId="3108"/>
    <cellStyle name="40% - Accent5 2 3" xfId="3107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8" xfId="2450"/>
    <cellStyle name="40% - Accent5 4" xfId="192"/>
    <cellStyle name="40% - Accent5 5" xfId="664"/>
    <cellStyle name="40% - Accent5 6" xfId="12"/>
    <cellStyle name="40% - Accent6 2" xfId="77"/>
    <cellStyle name="40% - Accent6 2 2" xfId="3110"/>
    <cellStyle name="40% - Accent6 2 3" xfId="3109"/>
    <cellStyle name="40% - Accent6 2 4" xfId="321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7" xfId="2483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8" xfId="2482"/>
    <cellStyle name="40% - Accent6 4" xfId="193"/>
    <cellStyle name="40% - Accent6 5" xfId="665"/>
    <cellStyle name="40% - Accent6 6" xfId="13"/>
    <cellStyle name="60% - Accent1 2" xfId="73"/>
    <cellStyle name="60% - Accent1 2 2" xfId="3112"/>
    <cellStyle name="60% - Accent1 2 3" xfId="3111"/>
    <cellStyle name="60% - Accent1 2 4" xfId="3220"/>
    <cellStyle name="60% - Accent1 3" xfId="134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3" xfId="3113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3" xfId="3115"/>
    <cellStyle name="60% - Accent3 2 4" xfId="3221"/>
    <cellStyle name="60% - Accent3 3" xfId="142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3" xfId="3117"/>
    <cellStyle name="60% - Accent4 2 4" xfId="3222"/>
    <cellStyle name="60% - Accent4 3" xfId="146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3" xfId="31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3" xfId="3121"/>
    <cellStyle name="60% - Accent6 2 4" xfId="3223"/>
    <cellStyle name="60% - Accent6 3" xfId="154"/>
    <cellStyle name="60% - Accent6 4" xfId="199"/>
    <cellStyle name="60% - Accent6 5" xfId="671"/>
    <cellStyle name="60% - Accent6 6" xfId="19"/>
    <cellStyle name="Accent1 2" xfId="83"/>
    <cellStyle name="Accent1 2 2" xfId="3124"/>
    <cellStyle name="Accent1 2 3" xfId="3123"/>
    <cellStyle name="Accent1 2 4" xfId="3211"/>
    <cellStyle name="Accent1 3" xfId="131"/>
    <cellStyle name="Accent1 4" xfId="200"/>
    <cellStyle name="Accent1 5" xfId="672"/>
    <cellStyle name="Accent1 6" xfId="20"/>
    <cellStyle name="Accent2 2" xfId="84"/>
    <cellStyle name="Accent2 2 2" xfId="3126"/>
    <cellStyle name="Accent2 2 3" xfId="3125"/>
    <cellStyle name="Accent2 3" xfId="135"/>
    <cellStyle name="Accent2 4" xfId="201"/>
    <cellStyle name="Accent2 5" xfId="673"/>
    <cellStyle name="Accent2 6" xfId="21"/>
    <cellStyle name="Accent3 2" xfId="85"/>
    <cellStyle name="Accent3 2 2" xfId="3128"/>
    <cellStyle name="Accent3 2 3" xfId="3127"/>
    <cellStyle name="Accent3 3" xfId="139"/>
    <cellStyle name="Accent3 4" xfId="202"/>
    <cellStyle name="Accent3 5" xfId="674"/>
    <cellStyle name="Accent3 6" xfId="22"/>
    <cellStyle name="Accent4 2" xfId="86"/>
    <cellStyle name="Accent4 2 2" xfId="3130"/>
    <cellStyle name="Accent4 2 3" xfId="3129"/>
    <cellStyle name="Accent4 2 4" xfId="3224"/>
    <cellStyle name="Accent4 3" xfId="143"/>
    <cellStyle name="Accent4 4" xfId="203"/>
    <cellStyle name="Accent4 5" xfId="675"/>
    <cellStyle name="Accent4 6" xfId="23"/>
    <cellStyle name="Accent5 2" xfId="87"/>
    <cellStyle name="Accent5 2 2" xfId="3132"/>
    <cellStyle name="Accent5 2 3" xfId="3131"/>
    <cellStyle name="Accent5 3" xfId="147"/>
    <cellStyle name="Accent5 4" xfId="204"/>
    <cellStyle name="Accent5 5" xfId="676"/>
    <cellStyle name="Accent5 6" xfId="24"/>
    <cellStyle name="Accent6 2" xfId="88"/>
    <cellStyle name="Accent6 2 2" xfId="3134"/>
    <cellStyle name="Accent6 2 3" xfId="3133"/>
    <cellStyle name="Accent6 3" xfId="151"/>
    <cellStyle name="Accent6 4" xfId="205"/>
    <cellStyle name="Accent6 5" xfId="677"/>
    <cellStyle name="Accent6 6" xfId="25"/>
    <cellStyle name="Bad 2" xfId="89"/>
    <cellStyle name="Bad 2 2" xfId="3136"/>
    <cellStyle name="Bad 2 3" xfId="3135"/>
    <cellStyle name="Bad 3" xfId="120"/>
    <cellStyle name="Bad 4" xfId="206"/>
    <cellStyle name="Bad 5" xfId="678"/>
    <cellStyle name="Bad 6" xfId="26"/>
    <cellStyle name="blp_column_header" xfId="3203"/>
    <cellStyle name="Calculation 2" xfId="90"/>
    <cellStyle name="Calculation 2 2" xfId="3138"/>
    <cellStyle name="Calculation 2 3" xfId="3137"/>
    <cellStyle name="Calculation 2 4" xfId="3225"/>
    <cellStyle name="Calculation 3" xfId="124"/>
    <cellStyle name="Calculation 4" xfId="207"/>
    <cellStyle name="Calculation 5" xfId="679"/>
    <cellStyle name="Calculation 6" xfId="27"/>
    <cellStyle name="Check Cell 2" xfId="91"/>
    <cellStyle name="Check Cell 2 2" xfId="3140"/>
    <cellStyle name="Check Cell 2 3" xfId="3139"/>
    <cellStyle name="Check Cell 3" xfId="126"/>
    <cellStyle name="Check Cell 4" xfId="208"/>
    <cellStyle name="Check Cell 5" xfId="680"/>
    <cellStyle name="Check Cell 6" xfId="28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3" xfId="49"/>
    <cellStyle name="Comma 3 2" xfId="289"/>
    <cellStyle name="Comma 3 2 2" xfId="3144"/>
    <cellStyle name="Comma 3 2 3" xfId="3145"/>
    <cellStyle name="Comma 3 2 4" xfId="2515"/>
    <cellStyle name="Comma 3 3" xfId="3146"/>
    <cellStyle name="Comma 3 4" xfId="2129"/>
    <cellStyle name="Comma 4" xfId="50"/>
    <cellStyle name="Comma 4 2" xfId="291"/>
    <cellStyle name="Comma 4 2 2" xfId="3147"/>
    <cellStyle name="Comma 4 2 3" xfId="2517"/>
    <cellStyle name="Comma 4 3" xfId="2516"/>
    <cellStyle name="Comma 5" xfId="209"/>
    <cellStyle name="Comma 5 2" xfId="3148"/>
    <cellStyle name="Comma 5 3" xfId="2518"/>
    <cellStyle name="Comma 6" xfId="288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7" xfId="681"/>
    <cellStyle name="Comma 7 2" xfId="2527"/>
    <cellStyle name="Comma 8" xfId="3204"/>
    <cellStyle name="Comma 8 2" xfId="3226"/>
    <cellStyle name="Comma 9" xfId="29"/>
    <cellStyle name="Currency 10" xfId="30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4" xfId="2123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3" xfId="2533"/>
    <cellStyle name="Currency 6" xfId="682"/>
    <cellStyle name="Currency 6 2" xfId="2534"/>
    <cellStyle name="Currency 7" xfId="3205"/>
    <cellStyle name="Currency 7 2" xfId="3208"/>
    <cellStyle name="Currency 8" xfId="3206"/>
    <cellStyle name="Currency 8 2" xfId="3234"/>
    <cellStyle name="Currency 9" xfId="3235"/>
    <cellStyle name="Explanatory Text 2" xfId="92"/>
    <cellStyle name="Explanatory Text 2 2" xfId="3158"/>
    <cellStyle name="Explanatory Text 2 3" xfId="3157"/>
    <cellStyle name="Explanatory Text 3" xfId="129"/>
    <cellStyle name="Explanatory Text 4" xfId="213"/>
    <cellStyle name="Explanatory Text 5" xfId="683"/>
    <cellStyle name="Explanatory Text 6" xfId="31"/>
    <cellStyle name="Good 2" xfId="93"/>
    <cellStyle name="Good 2 2" xfId="3160"/>
    <cellStyle name="Good 2 3" xfId="3159"/>
    <cellStyle name="Good 3" xfId="119"/>
    <cellStyle name="Good 4" xfId="214"/>
    <cellStyle name="Good 5" xfId="684"/>
    <cellStyle name="Good 6" xfId="32"/>
    <cellStyle name="Heading 1 2" xfId="94"/>
    <cellStyle name="Heading 1 2 2" xfId="3162"/>
    <cellStyle name="Heading 1 2 3" xfId="3161"/>
    <cellStyle name="Heading 1 2 4" xfId="3227"/>
    <cellStyle name="Heading 1 3" xfId="115"/>
    <cellStyle name="Heading 1 4" xfId="215"/>
    <cellStyle name="Heading 1 5" xfId="685"/>
    <cellStyle name="Heading 1 6" xfId="33"/>
    <cellStyle name="Heading 2 2" xfId="95"/>
    <cellStyle name="Heading 2 2 2" xfId="3164"/>
    <cellStyle name="Heading 2 2 3" xfId="3163"/>
    <cellStyle name="Heading 2 2 4" xfId="3228"/>
    <cellStyle name="Heading 2 3" xfId="116"/>
    <cellStyle name="Heading 2 4" xfId="216"/>
    <cellStyle name="Heading 2 5" xfId="686"/>
    <cellStyle name="Heading 2 6" xfId="34"/>
    <cellStyle name="Heading 3 2" xfId="96"/>
    <cellStyle name="Heading 3 2 2" xfId="3166"/>
    <cellStyle name="Heading 3 2 3" xfId="3165"/>
    <cellStyle name="Heading 3 2 4" xfId="3229"/>
    <cellStyle name="Heading 3 3" xfId="117"/>
    <cellStyle name="Heading 3 4" xfId="217"/>
    <cellStyle name="Heading 3 5" xfId="687"/>
    <cellStyle name="Heading 3 6" xfId="35"/>
    <cellStyle name="Heading 4 2" xfId="97"/>
    <cellStyle name="Heading 4 2 2" xfId="3168"/>
    <cellStyle name="Heading 4 2 3" xfId="3167"/>
    <cellStyle name="Heading 4 2 4" xfId="3230"/>
    <cellStyle name="Heading 4 3" xfId="118"/>
    <cellStyle name="Heading 4 4" xfId="218"/>
    <cellStyle name="Heading 4 5" xfId="688"/>
    <cellStyle name="Heading 4 6" xfId="36"/>
    <cellStyle name="Hyperlink 2" xfId="54"/>
    <cellStyle name="Input 2" xfId="98"/>
    <cellStyle name="Input 2 2" xfId="3170"/>
    <cellStyle name="Input 2 3" xfId="3169"/>
    <cellStyle name="Input 2 4" xfId="3209"/>
    <cellStyle name="Input 3" xfId="122"/>
    <cellStyle name="Input 4" xfId="219"/>
    <cellStyle name="Input 5" xfId="689"/>
    <cellStyle name="Input 6" xfId="37"/>
    <cellStyle name="Linked Cell 2" xfId="99"/>
    <cellStyle name="Linked Cell 2 2" xfId="3172"/>
    <cellStyle name="Linked Cell 2 3" xfId="3171"/>
    <cellStyle name="Linked Cell 3" xfId="125"/>
    <cellStyle name="Linked Cell 4" xfId="220"/>
    <cellStyle name="Linked Cell 5" xfId="690"/>
    <cellStyle name="Linked Cell 6" xfId="38"/>
    <cellStyle name="Neutral 2" xfId="100"/>
    <cellStyle name="Neutral 2 2" xfId="3174"/>
    <cellStyle name="Neutral 2 3" xfId="3173"/>
    <cellStyle name="Neutral 3" xfId="121"/>
    <cellStyle name="Neutral 4" xfId="221"/>
    <cellStyle name="Neutral 5" xfId="691"/>
    <cellStyle name="Neutral 6" xfId="39"/>
    <cellStyle name="Normal" xfId="0" builtinId="0"/>
    <cellStyle name="Normal 10" xfId="18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4" xfId="2537"/>
    <cellStyle name="Normal 11 2 3" xfId="930"/>
    <cellStyle name="Normal 11 2 3 2" xfId="1879"/>
    <cellStyle name="Normal 11 2 3 3" xfId="2539"/>
    <cellStyle name="Normal 11 2 4" xfId="1404"/>
    <cellStyle name="Normal 11 2 5" xfId="25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4" xfId="2545"/>
    <cellStyle name="Normal 12 2 3" xfId="931"/>
    <cellStyle name="Normal 12 2 3 2" xfId="1880"/>
    <cellStyle name="Normal 12 2 3 3" xfId="2547"/>
    <cellStyle name="Normal 12 2 4" xfId="1405"/>
    <cellStyle name="Normal 12 2 5" xfId="2544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3" xfId="294"/>
    <cellStyle name="Normal 13 2" xfId="530"/>
    <cellStyle name="Normal 13 2 2" xfId="1051"/>
    <cellStyle name="Normal 13 2 2 2" xfId="2000"/>
    <cellStyle name="Normal 13 2 2 3" xfId="2553"/>
    <cellStyle name="Normal 13 2 3" xfId="1525"/>
    <cellStyle name="Normal 13 2 4" xfId="2552"/>
    <cellStyle name="Normal 13 3" xfId="815"/>
    <cellStyle name="Normal 13 3 2" xfId="1764"/>
    <cellStyle name="Normal 13 3 3" xfId="2554"/>
    <cellStyle name="Normal 13 4" xfId="1289"/>
    <cellStyle name="Normal 13 5" xfId="2551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3" xfId="2562"/>
    <cellStyle name="Normal 2" xfId="1"/>
    <cellStyle name="Normal 2 2" xfId="222"/>
    <cellStyle name="Normal 2 2 2" xfId="3176"/>
    <cellStyle name="Normal 2 2 3" xfId="2124"/>
    <cellStyle name="Normal 20" xfId="3086"/>
    <cellStyle name="Normal 21" xfId="3202"/>
    <cellStyle name="Normal 22" xfId="2121"/>
    <cellStyle name="Normal 3" xfId="46"/>
    <cellStyle name="Normal 3 10" xfId="1172"/>
    <cellStyle name="Normal 3 11" xfId="2125"/>
    <cellStyle name="Normal 3 2" xfId="57"/>
    <cellStyle name="Normal 3 3" xfId="107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7" xfId="256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8" xfId="2563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7" xfId="2595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5" xfId="56"/>
    <cellStyle name="Normal 5 10" xfId="2126"/>
    <cellStyle name="Normal 5 2" xfId="110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7" xfId="2722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8" xfId="2721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7" xfId="2753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6" xfId="58"/>
    <cellStyle name="Normal 6 10" xfId="2122"/>
    <cellStyle name="Normal 6 2" xfId="111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7" xfId="2801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5" xfId="2818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8" xfId="2800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7" xfId="64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8" xfId="2879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6" xfId="291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5" xfId="292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7" xfId="2912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8" xfId="2911"/>
    <cellStyle name="Normal 9" xfId="113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6" xfId="2945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5" xfId="2953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7" xfId="2944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te 2" xfId="101"/>
    <cellStyle name="Note 2 2" xfId="224"/>
    <cellStyle name="Note 2 2 2" xfId="3177"/>
    <cellStyle name="Note 2 3" xfId="3178"/>
    <cellStyle name="Note 2 4" xfId="3179"/>
    <cellStyle name="Note 3" xfId="128"/>
    <cellStyle name="Note 3 2" xfId="168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5" xfId="742"/>
    <cellStyle name="Note 3 2 5 2" xfId="1691"/>
    <cellStyle name="Note 3 2 5 3" xfId="2991"/>
    <cellStyle name="Note 3 2 6" xfId="1216"/>
    <cellStyle name="Note 3 2 6 2" xfId="3181"/>
    <cellStyle name="Note 3 2 7" xfId="2976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6" xfId="2992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3" xfId="834"/>
    <cellStyle name="Note 3 4 3 2" xfId="1783"/>
    <cellStyle name="Note 3 4 3 3" xfId="3003"/>
    <cellStyle name="Note 3 4 4" xfId="1308"/>
    <cellStyle name="Note 3 4 5" xfId="300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6" xfId="716"/>
    <cellStyle name="Note 3 6 2" xfId="1665"/>
    <cellStyle name="Note 3 6 3" xfId="3006"/>
    <cellStyle name="Note 3 7" xfId="1190"/>
    <cellStyle name="Note 3 7 2" xfId="3180"/>
    <cellStyle name="Note 3 8" xfId="2975"/>
    <cellStyle name="Note 4" xfId="223"/>
    <cellStyle name="Note 4 2" xfId="3184"/>
    <cellStyle name="Note 5" xfId="692"/>
    <cellStyle name="Note 5 2" xfId="3185"/>
    <cellStyle name="Note 6" xfId="3186"/>
    <cellStyle name="Note 7" xfId="40"/>
    <cellStyle name="Output 2" xfId="102"/>
    <cellStyle name="Output 2 2" xfId="3188"/>
    <cellStyle name="Output 2 3" xfId="3187"/>
    <cellStyle name="Output 2 4" xfId="3231"/>
    <cellStyle name="Output 3" xfId="123"/>
    <cellStyle name="Output 4" xfId="225"/>
    <cellStyle name="Output 5" xfId="693"/>
    <cellStyle name="Output 6" xfId="41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6" xfId="42"/>
    <cellStyle name="Title 2" xfId="104"/>
    <cellStyle name="Title 2 2" xfId="3232"/>
    <cellStyle name="Title 3" xfId="114"/>
    <cellStyle name="Title 4" xfId="226"/>
    <cellStyle name="Title 5" xfId="695"/>
    <cellStyle name="Title 6" xfId="43"/>
    <cellStyle name="Total 2" xfId="105"/>
    <cellStyle name="Total 2 2" xfId="3199"/>
    <cellStyle name="Total 2 3" xfId="3198"/>
    <cellStyle name="Total 2 4" xfId="3233"/>
    <cellStyle name="Total 3" xfId="130"/>
    <cellStyle name="Total 4" xfId="227"/>
    <cellStyle name="Total 5" xfId="696"/>
    <cellStyle name="Total 6" xfId="44"/>
    <cellStyle name="Warning Text 2" xfId="106"/>
    <cellStyle name="Warning Text 2 2" xfId="3201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3"/>
  <sheetViews>
    <sheetView tabSelected="1" zoomScale="90" zoomScaleNormal="90" workbookViewId="0">
      <selection activeCell="F10" sqref="F10"/>
    </sheetView>
  </sheetViews>
  <sheetFormatPr defaultRowHeight="15" x14ac:dyDescent="0.25"/>
  <cols>
    <col min="1" max="1" width="41.7109375" bestFit="1" customWidth="1"/>
    <col min="2" max="3" width="14" customWidth="1"/>
  </cols>
  <sheetData>
    <row r="1" spans="1:3" ht="102" customHeight="1" thickBot="1" x14ac:dyDescent="0.3">
      <c r="A1" s="1" t="s">
        <v>0</v>
      </c>
      <c r="B1" s="2">
        <v>43191</v>
      </c>
      <c r="C1" s="3">
        <v>43221</v>
      </c>
    </row>
    <row r="2" spans="1:3" ht="16.5" thickBot="1" x14ac:dyDescent="0.3">
      <c r="A2" s="4" t="s">
        <v>1</v>
      </c>
      <c r="B2" s="23">
        <v>-5.6785958690000005</v>
      </c>
      <c r="C2" s="26">
        <v>-6.7606795630000009</v>
      </c>
    </row>
    <row r="3" spans="1:3" ht="16.5" thickBot="1" x14ac:dyDescent="0.3">
      <c r="A3" s="5" t="s">
        <v>2</v>
      </c>
      <c r="B3" s="24">
        <v>4.7463455776446999</v>
      </c>
      <c r="C3" s="27">
        <v>5.2434650199954396</v>
      </c>
    </row>
    <row r="4" spans="1:3" ht="16.5" thickBot="1" x14ac:dyDescent="0.3">
      <c r="A4" s="6" t="s">
        <v>3</v>
      </c>
      <c r="B4" s="24">
        <v>9.1999999999999998E-2</v>
      </c>
      <c r="C4" s="27">
        <v>5.1750160000000003E-2</v>
      </c>
    </row>
    <row r="5" spans="1:3" ht="16.5" thickBot="1" x14ac:dyDescent="0.3">
      <c r="A5" s="7" t="s">
        <v>4</v>
      </c>
      <c r="B5" s="24">
        <v>5.5600156978067901</v>
      </c>
      <c r="C5" s="27">
        <v>6.6525838174239995</v>
      </c>
    </row>
    <row r="6" spans="1:3" ht="16.5" thickBot="1" x14ac:dyDescent="0.3">
      <c r="A6" s="8" t="s">
        <v>5</v>
      </c>
      <c r="B6" s="24">
        <v>4.9026307651810592</v>
      </c>
      <c r="C6" s="27">
        <v>5.9640340864151611</v>
      </c>
    </row>
    <row r="7" spans="1:3" ht="16.5" thickBot="1" x14ac:dyDescent="0.3">
      <c r="A7" s="9" t="s">
        <v>6</v>
      </c>
      <c r="B7" s="24">
        <v>10.064808856913697</v>
      </c>
      <c r="C7" s="27">
        <v>1.0848368021681718</v>
      </c>
    </row>
    <row r="8" spans="1:3" ht="16.5" thickBot="1" x14ac:dyDescent="0.3">
      <c r="A8" s="10" t="s">
        <v>7</v>
      </c>
      <c r="B8" s="24">
        <v>0.32348607111922995</v>
      </c>
      <c r="C8" s="27">
        <v>1.7549912745504406</v>
      </c>
    </row>
    <row r="9" spans="1:3" ht="15.75" thickBot="1" x14ac:dyDescent="0.3">
      <c r="A9" s="11" t="s">
        <v>8</v>
      </c>
      <c r="B9" s="24">
        <v>10.388294928032927</v>
      </c>
      <c r="C9" s="27">
        <v>2.8398280767186126</v>
      </c>
    </row>
    <row r="10" spans="1:3" ht="16.5" thickBot="1" x14ac:dyDescent="0.3">
      <c r="A10" s="12" t="s">
        <v>9</v>
      </c>
      <c r="B10" s="24">
        <v>5.5830670710000003</v>
      </c>
      <c r="C10" s="27">
        <v>5.738459697999998</v>
      </c>
    </row>
    <row r="11" spans="1:3" ht="16.5" thickBot="1" x14ac:dyDescent="0.3">
      <c r="A11" s="13" t="s">
        <v>11</v>
      </c>
      <c r="B11" s="24">
        <v>0.42003371109222998</v>
      </c>
      <c r="C11" s="27">
        <v>2.03638242740969</v>
      </c>
    </row>
    <row r="12" spans="1:3" ht="16.5" thickBot="1" x14ac:dyDescent="0.3">
      <c r="A12" s="14" t="s">
        <v>12</v>
      </c>
      <c r="B12" s="24">
        <v>6.6842775876217004</v>
      </c>
      <c r="C12" s="27">
        <v>6.6803391753723202</v>
      </c>
    </row>
    <row r="13" spans="1:3" ht="16.5" thickBot="1" x14ac:dyDescent="0.3">
      <c r="A13" s="15" t="s">
        <v>13</v>
      </c>
      <c r="B13" s="24">
        <v>10.72943570846417</v>
      </c>
      <c r="C13" s="27">
        <v>11.810107476014855</v>
      </c>
    </row>
    <row r="14" spans="1:3" ht="16.5" thickBot="1" x14ac:dyDescent="0.3">
      <c r="A14" s="16" t="s">
        <v>14</v>
      </c>
      <c r="B14" s="24">
        <v>6.1311217603902035</v>
      </c>
      <c r="C14" s="27">
        <v>6.7868897420249992</v>
      </c>
    </row>
    <row r="15" spans="1:3" ht="16.5" thickBot="1" x14ac:dyDescent="0.3">
      <c r="A15" s="17" t="s">
        <v>15</v>
      </c>
      <c r="B15" s="24">
        <v>3.2756826200000004</v>
      </c>
      <c r="C15" s="27">
        <v>3.3549353400000013</v>
      </c>
    </row>
    <row r="16" spans="1:3" ht="16.5" thickBot="1" x14ac:dyDescent="0.3">
      <c r="A16" s="18" t="s">
        <v>16</v>
      </c>
      <c r="B16" s="24">
        <v>1.5287150980824902</v>
      </c>
      <c r="C16" s="27">
        <v>1.0548799209515816</v>
      </c>
    </row>
    <row r="17" spans="1:3" ht="16.5" thickBot="1" x14ac:dyDescent="0.3">
      <c r="A17" s="19" t="s">
        <v>17</v>
      </c>
      <c r="B17" s="24">
        <v>4.5475074696259803</v>
      </c>
      <c r="C17" s="27">
        <v>9.8401120428144857</v>
      </c>
    </row>
    <row r="18" spans="1:3" ht="16.5" thickBot="1" x14ac:dyDescent="0.3">
      <c r="A18" s="20" t="s">
        <v>19</v>
      </c>
      <c r="B18" s="24">
        <f>SUM(B2:B8,B10:B17)</f>
        <v>58.91053212594224</v>
      </c>
      <c r="C18" s="27">
        <f>SUM(C2:C8,C10:C17)</f>
        <v>61.293087420141148</v>
      </c>
    </row>
    <row r="19" spans="1:3" ht="16.5" thickBot="1" x14ac:dyDescent="0.3">
      <c r="A19" s="21" t="s">
        <v>10</v>
      </c>
      <c r="B19" s="24">
        <f>SUM(B6,B7,B8,B10)</f>
        <v>20.873992764213988</v>
      </c>
      <c r="C19" s="27">
        <f>SUM(C6,C7,C8,C10)</f>
        <v>14.542321861133772</v>
      </c>
    </row>
    <row r="20" spans="1:3" ht="16.5" thickBot="1" x14ac:dyDescent="0.3">
      <c r="A20" s="21" t="s">
        <v>20</v>
      </c>
      <c r="B20" s="24">
        <f>SUM(B2,B3,B4,B5,B11,B12,B13,B14,B16)</f>
        <v>30.213349272102285</v>
      </c>
      <c r="C20" s="27">
        <f>SUM(C2,C3,C4,C5,C11,C12,C13,C14,C16)</f>
        <v>33.555718176192883</v>
      </c>
    </row>
    <row r="21" spans="1:3" ht="16.5" thickBot="1" x14ac:dyDescent="0.3">
      <c r="A21" s="21" t="s">
        <v>21</v>
      </c>
      <c r="B21" s="29">
        <f>B17</f>
        <v>4.5475074696259803</v>
      </c>
      <c r="C21" s="30">
        <f>C17</f>
        <v>9.8401120428144857</v>
      </c>
    </row>
    <row r="22" spans="1:3" ht="16.5" thickBot="1" x14ac:dyDescent="0.3">
      <c r="A22" s="22" t="s">
        <v>18</v>
      </c>
      <c r="B22" s="31">
        <f>SUM(B2:B5,B6:B8,B10,B11:B14,B16:B17)</f>
        <v>55.634849505942242</v>
      </c>
      <c r="C22" s="32">
        <f>SUM(C2:C5,C6:C8,C10,C11:C14,C16:C17)</f>
        <v>57.938152080141137</v>
      </c>
    </row>
    <row r="23" spans="1:3" ht="16.5" thickBot="1" x14ac:dyDescent="0.3">
      <c r="A23" s="28" t="s">
        <v>22</v>
      </c>
      <c r="B23" s="25">
        <v>56.9</v>
      </c>
      <c r="C23" s="33">
        <v>68.3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FE20CAB38B440900B9CA009BBCBAC" ma:contentTypeVersion="0" ma:contentTypeDescription="Create a new document." ma:contentTypeScope="" ma:versionID="0d8122238112f6202267fdf28ad3e1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14DC5-E37C-435D-880C-E1BA01AD1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79CDE8-71A4-4B13-9BCA-1C5A2370167A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Becky.Whiteman</cp:lastModifiedBy>
  <dcterms:created xsi:type="dcterms:W3CDTF">2018-05-21T13:45:44Z</dcterms:created>
  <dcterms:modified xsi:type="dcterms:W3CDTF">2018-06-20T10:31:29Z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0x0101009EAFE20CAB38B440900B9CA009BBCBAC</vt:lpwstr>
  </property>
  <property fmtid="{D5CDD505-2E9C-101B-9397-08002B2CF9AE}" pid="8" name="_PreviousAdHocReviewCycleID">
    <vt:i4>-2116519405</vt:i4>
  </property>
</Properties>
</file>