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95" yWindow="2160" windowWidth="14955" windowHeight="7395" tabRatio="698" activeTab="2"/>
  </bookViews>
  <sheets>
    <sheet name="5b. Historic flexible STOR data" sheetId="10" r:id="rId1"/>
    <sheet name="Auto Summary" sheetId="15" r:id="rId2"/>
    <sheet name="Table 10.2" sheetId="20" r:id="rId3"/>
    <sheet name="Table 10.4" sheetId="18" r:id="rId4"/>
  </sheets>
  <externalReferences>
    <externalReference r:id="rId5"/>
  </externalReferences>
  <definedNames>
    <definedName name="BM_AVAIL">OFFSET(#REF!,0,0,#REF!,1)</definedName>
    <definedName name="BM_UNAVAIL">OFFSET(#REF!,0,0,#REF!,1)</definedName>
    <definedName name="F_ACCEPT_AVAIL">OFFSET(#REF!,0,0,#REF!,1)</definedName>
    <definedName name="F_REJECT">OFFSET(#REF!,0,0,#REF!,1)</definedName>
    <definedName name="F_UNAVAIL">OFFSET(#REF!,0,0,#REF!,1)</definedName>
    <definedName name="Forecast_Month">[1]Data_Import_Forecast!$A$10:$A$739</definedName>
    <definedName name="NBM_C_AVAIL">OFFSET(#REF!,0,0,#REF!,1)</definedName>
    <definedName name="NBM_C_UNAVAIL">OFFSET(#REF!,0,0,#REF!,1)</definedName>
    <definedName name="Output_Summary_Monthly_Costs">[1]ByMonth!$B$55:$AC$76</definedName>
    <definedName name="Outturn_Month">[1]Data_Import_Outturn!$A$10:$A$739</definedName>
    <definedName name="Report_Month">[1]Settings!$C$5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5" i="10" l="1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</calcChain>
</file>

<file path=xl/sharedStrings.xml><?xml version="1.0" encoding="utf-8"?>
<sst xmlns="http://schemas.openxmlformats.org/spreadsheetml/2006/main" count="872" uniqueCount="748">
  <si>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</si>
  <si>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</si>
  <si>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</si>
  <si>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</si>
  <si>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</si>
  <si>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</si>
  <si>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</si>
  <si>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</si>
  <si>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</si>
  <si>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</si>
  <si>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</si>
  <si>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</si>
  <si>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</si>
  <si>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</si>
  <si>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</si>
  <si>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</si>
  <si>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</si>
  <si>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</si>
  <si>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</si>
  <si>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</si>
  <si>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</si>
  <si>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</si>
  <si>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</si>
  <si>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</si>
  <si>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</si>
  <si>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</si>
  <si>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</si>
  <si>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</si>
  <si>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</si>
  <si>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</si>
  <si>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</si>
  <si>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</si>
  <si>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</si>
  <si>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</si>
  <si>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</si>
  <si>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</si>
  <si>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</si>
  <si>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</si>
  <si>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</si>
  <si>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</si>
  <si>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</si>
  <si>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</si>
  <si>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</si>
  <si>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</si>
  <si>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</si>
  <si>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</si>
  <si>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</si>
  <si>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</si>
  <si>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</si>
  <si>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</si>
  <si>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</si>
  <si>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</si>
  <si>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</si>
  <si>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</si>
  <si>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</si>
  <si>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</si>
  <si>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</si>
  <si>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</si>
  <si>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</si>
  <si>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</si>
  <si>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</si>
  <si>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</si>
  <si>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</si>
  <si>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</si>
  <si>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</si>
  <si>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</si>
  <si>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</si>
  <si>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</si>
  <si>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</si>
  <si>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</si>
  <si>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</si>
  <si>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</si>
  <si>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</si>
  <si>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</si>
  <si>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</si>
  <si>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</si>
  <si>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</si>
  <si>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</si>
  <si>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</si>
  <si>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</si>
  <si>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</si>
  <si>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</si>
  <si>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</si>
  <si>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</si>
  <si>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</si>
  <si>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</si>
  <si>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</si>
  <si>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</si>
  <si>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</si>
  <si>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</si>
  <si>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</si>
  <si>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</si>
  <si>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</si>
  <si>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</si>
  <si>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</si>
  <si>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</si>
  <si>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</si>
  <si>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</si>
  <si>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</si>
  <si>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</si>
  <si>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</si>
  <si>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</si>
  <si>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</si>
  <si>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</si>
  <si>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</si>
  <si>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</si>
  <si>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</si>
  <si>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</si>
  <si>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</si>
  <si>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</si>
  <si>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</si>
  <si>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</si>
  <si>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</si>
  <si>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</si>
  <si>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</si>
  <si>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</si>
  <si>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</si>
  <si>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</si>
  <si>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</si>
  <si>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</si>
  <si>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</si>
  <si>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</si>
  <si>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</si>
  <si>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</si>
  <si>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</si>
  <si>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</si>
  <si>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</si>
  <si>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</si>
  <si>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</si>
  <si>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</si>
  <si>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</si>
  <si>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</si>
  <si>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</si>
  <si>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</si>
  <si>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</si>
  <si>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</si>
  <si>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</si>
  <si>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</si>
  <si>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</si>
  <si>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</si>
  <si>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</si>
  <si>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</si>
  <si>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</si>
  <si>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</si>
  <si>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</si>
  <si>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</si>
  <si>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</si>
  <si>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</si>
  <si>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</si>
  <si>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</si>
  <si>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</si>
  <si>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</si>
  <si>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</si>
  <si>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</si>
  <si>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</si>
  <si>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</si>
  <si>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</si>
  <si>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</si>
  <si>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</si>
  <si>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</si>
  <si>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</si>
  <si>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</si>
  <si>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</si>
  <si>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</si>
  <si>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</si>
  <si>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</si>
  <si>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</si>
  <si>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</si>
  <si>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</si>
  <si>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</si>
  <si>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</si>
  <si>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</si>
  <si>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</si>
  <si>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</si>
  <si>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</si>
  <si>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</si>
  <si>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</si>
  <si>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</si>
  <si>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</si>
  <si>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</si>
  <si>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</si>
  <si>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</si>
  <si>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</si>
  <si>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</si>
  <si>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</si>
  <si>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</si>
  <si>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</si>
  <si>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</si>
  <si>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</si>
  <si>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</si>
  <si>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</si>
  <si>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</si>
  <si>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</si>
  <si>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</si>
  <si>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</si>
  <si>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</si>
  <si>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</si>
  <si>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</si>
  <si>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</si>
  <si>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</si>
  <si>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</si>
  <si>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</si>
  <si>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</si>
  <si>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</si>
  <si>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</si>
  <si>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</si>
  <si>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</si>
  <si>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</si>
  <si>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</si>
  <si>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</si>
  <si>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</si>
  <si>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</si>
  <si>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</si>
  <si>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</si>
  <si>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</si>
  <si>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</si>
  <si>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</si>
  <si>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</si>
  <si>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</si>
  <si>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</si>
  <si>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</si>
  <si>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</si>
  <si>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</si>
  <si>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</si>
  <si>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</si>
  <si>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</si>
  <si>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</si>
  <si>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</si>
  <si>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</si>
  <si>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</si>
  <si>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</si>
  <si>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</si>
  <si>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</si>
  <si>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</si>
  <si>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</si>
  <si>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</si>
  <si>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</si>
  <si>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</si>
  <si>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</si>
  <si>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</si>
  <si>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</si>
  <si>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</si>
  <si>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</si>
  <si>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</si>
  <si>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</si>
  <si>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</si>
  <si>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</si>
  <si>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</si>
  <si>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</si>
  <si>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</si>
  <si>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</si>
  <si>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</si>
  <si>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</si>
  <si>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</si>
  <si>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</si>
  <si>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</si>
  <si>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</si>
  <si>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</si>
  <si>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</si>
  <si>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</si>
  <si>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</si>
  <si>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</si>
  <si>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</si>
  <si>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</si>
  <si>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</si>
  <si>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</si>
  <si>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</si>
  <si>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</si>
  <si>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</si>
  <si>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</si>
  <si>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</si>
  <si>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</si>
  <si>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</si>
  <si>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</si>
  <si>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</si>
  <si>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</si>
  <si>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</si>
  <si>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</si>
  <si>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</si>
  <si>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</si>
  <si>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</si>
  <si>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</si>
  <si>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</si>
  <si>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</si>
  <si>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</si>
  <si>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</si>
  <si>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</si>
  <si>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</si>
  <si>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</si>
  <si>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</si>
  <si>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</si>
  <si>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</si>
  <si>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</si>
  <si>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</si>
  <si>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</si>
  <si>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</si>
  <si>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</si>
  <si>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</si>
  <si>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</si>
  <si>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</si>
  <si>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</si>
  <si>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</si>
  <si>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</si>
  <si>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</si>
  <si>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</si>
  <si>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</si>
  <si>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</si>
  <si>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</si>
  <si>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</si>
  <si>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</si>
  <si>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</si>
  <si>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</si>
  <si>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</si>
  <si>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</si>
  <si>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</si>
  <si>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</si>
  <si>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</si>
  <si>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</si>
  <si>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</si>
  <si>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</si>
  <si>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</si>
  <si>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</si>
  <si>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</si>
  <si>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</si>
  <si>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</si>
  <si>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</si>
  <si>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</si>
  <si>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</si>
  <si>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</si>
  <si>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</si>
  <si>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</si>
  <si>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</si>
  <si>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</si>
  <si>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</si>
  <si>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</si>
  <si>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</si>
  <si>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</si>
  <si>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</si>
  <si>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</si>
  <si>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</si>
  <si>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</si>
  <si>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</si>
  <si>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</si>
  <si>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</si>
  <si>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</si>
  <si>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</si>
  <si>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</si>
  <si>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</si>
  <si>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</si>
  <si>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</si>
  <si>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</si>
  <si>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</si>
  <si>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</si>
  <si>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</si>
  <si>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</si>
  <si>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</si>
  <si>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</si>
  <si>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</si>
  <si>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</si>
  <si>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</si>
  <si>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</si>
  <si>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</si>
  <si>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</si>
  <si>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</si>
  <si>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</si>
  <si>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</si>
  <si>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</si>
  <si>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</si>
  <si>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</si>
  <si>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</si>
  <si>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</si>
  <si>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</si>
  <si>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</si>
  <si>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</si>
  <si>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</si>
  <si>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</si>
  <si>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</si>
  <si>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</si>
  <si>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</si>
  <si>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</si>
  <si>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</si>
  <si>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</si>
  <si>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</si>
  <si>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</si>
  <si>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</si>
  <si>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</si>
  <si>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</si>
  <si>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</si>
  <si>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</si>
  <si>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</si>
  <si>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</si>
  <si>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</si>
  <si>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</si>
  <si>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</si>
  <si>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</si>
  <si>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</si>
  <si>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</si>
  <si>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</si>
  <si>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</si>
  <si>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</si>
  <si>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</si>
  <si>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</si>
  <si>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</si>
  <si>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</si>
  <si>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</si>
  <si>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</si>
  <si>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</si>
  <si>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</si>
  <si>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</si>
  <si>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</si>
  <si>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</si>
  <si>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</si>
  <si>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</si>
  <si>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</si>
  <si>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</si>
  <si>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</si>
  <si>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</si>
  <si>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</si>
  <si>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</si>
  <si>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</si>
  <si>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</si>
  <si>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</si>
  <si>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</si>
  <si>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</si>
  <si>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</si>
  <si>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</si>
  <si>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</si>
  <si>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</si>
  <si>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</si>
  <si>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</si>
  <si>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</si>
  <si>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</si>
  <si>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</si>
  <si>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</si>
  <si>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</si>
  <si>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</si>
  <si>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</si>
  <si>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</si>
  <si>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</si>
  <si>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</si>
  <si>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</si>
  <si>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</si>
  <si>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</si>
  <si>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</si>
  <si>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</si>
  <si>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</si>
  <si>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</si>
  <si>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</si>
  <si>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</si>
  <si>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</si>
  <si>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</si>
  <si>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</si>
  <si>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</si>
  <si>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</si>
  <si>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</si>
  <si>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</si>
  <si>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</si>
  <si>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</si>
  <si>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</si>
  <si>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</si>
  <si>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</si>
  <si>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</si>
  <si>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</si>
  <si>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</si>
  <si>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</si>
  <si>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</si>
  <si>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</si>
  <si>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</si>
  <si>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</si>
  <si>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</si>
  <si>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</si>
  <si>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</si>
  <si>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</si>
  <si>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</si>
  <si>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</si>
  <si>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</si>
  <si>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</si>
  <si>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</si>
  <si>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</si>
  <si>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</si>
  <si>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</si>
  <si>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</si>
  <si>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</si>
  <si>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</si>
  <si>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</si>
  <si>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</si>
  <si>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</si>
  <si>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</si>
  <si>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</si>
  <si>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</si>
  <si>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</si>
  <si>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</si>
  <si>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</si>
  <si>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</si>
  <si>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</si>
  <si>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</si>
  <si>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</si>
  <si>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</si>
  <si>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</si>
  <si>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</si>
  <si>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</si>
  <si>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</si>
  <si>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</si>
  <si>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</si>
  <si>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</si>
  <si>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</si>
  <si>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</si>
  <si>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</si>
  <si>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</si>
  <si>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</si>
  <si>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</si>
  <si>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</si>
  <si>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</si>
  <si>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</si>
  <si>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</si>
  <si>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</si>
  <si>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</si>
  <si>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</si>
  <si>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</si>
  <si>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</si>
  <si>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</si>
  <si>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</si>
  <si>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</si>
  <si>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</si>
  <si>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</si>
  <si>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</si>
  <si>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</si>
  <si>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</si>
  <si>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</si>
  <si>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</si>
  <si>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</si>
  <si>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</si>
  <si>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</si>
  <si>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</si>
  <si>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</si>
  <si>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</si>
  <si>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</si>
  <si>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2017-2018</t>
  </si>
  <si>
    <t>11.1 - 2</t>
  </si>
  <si>
    <t>11.1 - 3</t>
  </si>
  <si>
    <t>11.1 - 4</t>
  </si>
  <si>
    <t>11.2 - 5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</si>
  <si>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</si>
  <si>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</si>
  <si>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</si>
  <si>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</si>
  <si>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</si>
  <si>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</si>
  <si>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</si>
  <si>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</si>
  <si>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11.2 - 14</t>
  </si>
  <si>
    <t>11.2 - 15</t>
  </si>
  <si>
    <t>11.2 - 16</t>
  </si>
  <si>
    <t>11.2 - 17</t>
  </si>
  <si>
    <t>11.2 - 18</t>
  </si>
  <si>
    <t>11.2 - 19</t>
  </si>
  <si>
    <t>11.2 - 20</t>
  </si>
  <si>
    <t>11.2 - 21</t>
  </si>
  <si>
    <t>11.3 - 22</t>
  </si>
  <si>
    <t>11.3 - 23</t>
  </si>
  <si>
    <t>11.3 - 24</t>
  </si>
  <si>
    <t>11.3 - 25</t>
  </si>
  <si>
    <t>11.4 - 27</t>
  </si>
  <si>
    <t>11.4 - 28</t>
  </si>
  <si>
    <t>11.4 - 29</t>
  </si>
  <si>
    <t>11.4 - 30</t>
  </si>
  <si>
    <t>11.4 - 31</t>
  </si>
  <si>
    <t>11.5 - 32</t>
  </si>
  <si>
    <t>11.5 - 33</t>
  </si>
  <si>
    <t>11.5 - 34</t>
  </si>
  <si>
    <t>11.5 - 35</t>
  </si>
  <si>
    <t>11.5 - 36</t>
  </si>
  <si>
    <t>11.5 - 37</t>
  </si>
  <si>
    <t>11.5 - 38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</si>
  <si>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</si>
  <si>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</si>
  <si>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</si>
  <si>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</si>
  <si>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</si>
  <si>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</si>
  <si>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>0GVArh</t>
  </si>
  <si>
    <t xml:space="preserve">Utilisation Volume (DefaultPM)    </t>
  </si>
  <si>
    <t>2,058GVArh</t>
  </si>
  <si>
    <t xml:space="preserve">Total Spend (MA)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</si>
  <si>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</si>
  <si>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</si>
  <si>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</si>
  <si>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</si>
  <si>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£8.8 /MWh</t>
  </si>
  <si>
    <t>Volume Weighted Average Outturn Utilsation Payment</t>
  </si>
  <si>
    <t>£66.41 /MWh</t>
  </si>
  <si>
    <t xml:space="preserve">Total Spend  </t>
  </si>
  <si>
    <t xml:space="preserve">Total Utilisation Volume (MWh) </t>
  </si>
  <si>
    <t>38,000MWh</t>
  </si>
  <si>
    <t>Mandatory Frequency Response</t>
  </si>
  <si>
    <t>Holding Volumes &amp; Prices:</t>
  </si>
  <si>
    <t>Primary   /   Sec   /   High</t>
  </si>
  <si>
    <t>Average Volume Held MW</t>
  </si>
  <si>
    <t>269             163       624</t>
  </si>
  <si>
    <t>Average Price £/MWh</t>
  </si>
  <si>
    <t>2.18           1.76      3.66</t>
  </si>
  <si>
    <t xml:space="preserve">Total Holding Spend                                   </t>
  </si>
  <si>
    <t>Total Response Energy Payment Spend</t>
  </si>
  <si>
    <t>Commercial Frequency Response</t>
  </si>
  <si>
    <t>No. Of Contracts</t>
  </si>
  <si>
    <t xml:space="preserve">Total Spend                                          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</si>
  <si>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</si>
  <si>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</si>
  <si>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</si>
  <si>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</si>
  <si>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</si>
  <si>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</si>
  <si>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</si>
  <si>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</si>
  <si>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</si>
  <si>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</si>
  <si>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280MW</t>
  </si>
  <si>
    <t>Fast Reserve Non-Tendered</t>
  </si>
  <si>
    <t xml:space="preserve">Total Spend on Availability </t>
  </si>
  <si>
    <t>SO to SO</t>
  </si>
  <si>
    <t xml:space="preserve">Volume Imported  </t>
  </si>
  <si>
    <t>2.27GWh</t>
  </si>
  <si>
    <t xml:space="preserve">Volume Exported </t>
  </si>
  <si>
    <t>-0.06GWh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</si>
  <si>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</si>
  <si>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</si>
  <si>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</si>
  <si>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</si>
  <si>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</si>
  <si>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</si>
  <si>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</si>
  <si>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</si>
  <si>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</si>
  <si>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</si>
  <si>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</si>
  <si>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</si>
  <si>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</si>
  <si>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>356,374MWh</t>
  </si>
  <si>
    <t xml:space="preserve">Net Cost of Forward Trading </t>
  </si>
  <si>
    <t>OTC - Power Exchange &amp; Energy:</t>
  </si>
  <si>
    <t xml:space="preserve">Buy Volume </t>
  </si>
  <si>
    <t>1,000MWh</t>
  </si>
  <si>
    <t xml:space="preserve">Sell Volume   </t>
  </si>
  <si>
    <t>-400MWh</t>
  </si>
  <si>
    <t>OTC - BMU Specific:</t>
  </si>
  <si>
    <t>147,809MWh</t>
  </si>
  <si>
    <t>-207,165MWh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</si>
  <si>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</si>
  <si>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</si>
  <si>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</si>
  <si>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</si>
  <si>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</si>
  <si>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</si>
  <si>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</si>
  <si>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</si>
  <si>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</si>
  <si>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>0MWh</t>
  </si>
  <si>
    <t xml:space="preserve">Total Cost of PGBT  </t>
  </si>
  <si>
    <t>Summary (exc. Transmission Constraints)</t>
  </si>
  <si>
    <t xml:space="preserve">Total 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</si>
  <si>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</si>
  <si>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</si>
  <si>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</si>
  <si>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</si>
  <si>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</si>
  <si>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</si>
  <si>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</si>
  <si>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</si>
  <si>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</si>
  <si>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</si>
  <si>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</si>
  <si>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Energy Imbalance</t>
  </si>
  <si>
    <t>BM</t>
  </si>
  <si>
    <t>Forward Trade</t>
  </si>
  <si>
    <t>SO-SO</t>
  </si>
  <si>
    <t>Operating Reserve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</si>
  <si>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</si>
  <si>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</si>
  <si>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</si>
  <si>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</si>
  <si>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</si>
  <si>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</si>
  <si>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</si>
  <si>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BM Startup</t>
  </si>
  <si>
    <t>STOR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</si>
  <si>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</si>
  <si>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</si>
  <si>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</si>
  <si>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</si>
  <si>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</si>
  <si>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</si>
  <si>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</si>
  <si>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Footroom</t>
  </si>
  <si>
    <t>Fast Reserve</t>
  </si>
  <si>
    <t>AS - Firm Fast Reserve</t>
  </si>
  <si>
    <t>AS - SpinGen (not in sum total)</t>
  </si>
  <si>
    <t>AS - Fast Reserve (including Spingen)</t>
  </si>
  <si>
    <t>AS - Fast Start</t>
  </si>
  <si>
    <t>Response</t>
  </si>
  <si>
    <t>AS - Generator Response</t>
  </si>
  <si>
    <t>AS - Demand Side Response</t>
  </si>
  <si>
    <t xml:space="preserve"> </t>
  </si>
  <si>
    <t>AS - Response Energy</t>
  </si>
  <si>
    <t>AS - Other Response</t>
  </si>
  <si>
    <t>Reactive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</si>
  <si>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</si>
  <si>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</si>
  <si>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</si>
  <si>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</si>
  <si>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</si>
  <si>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</si>
  <si>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</si>
  <si>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</si>
  <si>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</si>
  <si>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</si>
  <si>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</si>
  <si>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</si>
  <si>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</si>
  <si>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</si>
  <si>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</si>
  <si>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</si>
  <si>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</si>
  <si>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</si>
  <si>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</si>
  <si>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</si>
  <si>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</si>
  <si>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</si>
  <si>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</si>
  <si>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</si>
  <si>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</si>
  <si>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</si>
  <si>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</si>
  <si>
    <t>Black Start (non-incentivised)</t>
  </si>
  <si>
    <t>TOTAL BSUoS</t>
  </si>
  <si>
    <t>Latest Projection of Scheme Outturn Cost</t>
  </si>
  <si>
    <t>Total 17/18</t>
  </si>
  <si>
    <t>Total 18/19</t>
  </si>
  <si>
    <t>Total</t>
  </si>
  <si>
    <t>Constraints - E&amp;W</t>
  </si>
  <si>
    <t/>
  </si>
  <si>
    <t>Constraints - Cheviot</t>
  </si>
  <si>
    <t>Constraints - Scotland</t>
  </si>
  <si>
    <t>Minor Components</t>
  </si>
  <si>
    <t>ROCOF (E&amp;W)</t>
  </si>
  <si>
    <t>Estimated BSUoS Vol (TWh)</t>
  </si>
  <si>
    <t>Forecast NGET Profit/(Loss)</t>
  </si>
  <si>
    <t>Estimated Internal BSUoS (£m)</t>
  </si>
  <si>
    <t>Estimated BSUoS Charge (£/MWh)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</si>
</sst>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9" fillId="0" borderId="0"/>
    <xf numFmtId="0" fontId="8" fillId="0" borderId="0"/>
    <xf numFmtId="0" fontId="8" fillId="0" borderId="0"/>
    <xf numFmtId="0" fontId="5" fillId="0" borderId="0"/>
    <xf numFmtId="0" fontId="5" fillId="0" borderId="0"/>
  </cellStyleXfs>
  <cellXfs count="282">
    <xf numFmtId="0" fontId="0" fillId="0" borderId="0" xfId="0"/>
    <xf numFmtId="0" fontId="0" fillId="2" borderId="0" xfId="0" applyFill="1"/>
    <xf numFmtId="0" fontId="0" fillId="0" borderId="6" xfId="0" applyBorder="1" applyAlignment="1"/>
    <xf numFmtId="0" fontId="7" fillId="3" borderId="7" xfId="6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0" fontId="7" fillId="3" borderId="9" xfId="6" applyFont="1" applyFill="1" applyBorder="1" applyAlignment="1">
      <alignment horizontal="center" vertical="center" wrapText="1"/>
    </xf>
    <xf numFmtId="0" fontId="7" fillId="3" borderId="10" xfId="6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1" xfId="6" applyFont="1" applyFill="1" applyBorder="1" applyAlignment="1">
      <alignment horizontal="right" wrapText="1"/>
    </xf>
    <xf numFmtId="15" fontId="5" fillId="0" borderId="12" xfId="6" applyNumberFormat="1" applyFont="1" applyFill="1" applyBorder="1" applyAlignment="1">
      <alignment horizontal="right" wrapText="1"/>
    </xf>
    <xf numFmtId="0" fontId="5" fillId="0" borderId="13" xfId="6" applyFont="1" applyFill="1" applyBorder="1" applyAlignment="1">
      <alignment horizontal="right" wrapText="1"/>
    </xf>
    <xf numFmtId="0" fontId="5" fillId="0" borderId="14" xfId="6" applyFont="1" applyFill="1" applyBorder="1" applyAlignment="1">
      <alignment horizontal="right" wrapText="1"/>
    </xf>
    <xf numFmtId="0" fontId="0" fillId="0" borderId="6" xfId="0" applyBorder="1"/>
    <xf numFmtId="15" fontId="5" fillId="0" borderId="6" xfId="6" applyNumberFormat="1" applyFont="1" applyFill="1" applyBorder="1" applyAlignment="1">
      <alignment horizontal="right" wrapText="1"/>
    </xf>
    <xf numFmtId="0" fontId="5" fillId="0" borderId="15" xfId="6" applyFont="1" applyFill="1" applyBorder="1" applyAlignment="1">
      <alignment horizontal="right" wrapText="1"/>
    </xf>
    <xf numFmtId="0" fontId="5" fillId="0" borderId="15" xfId="6" applyFill="1" applyBorder="1"/>
    <xf numFmtId="0" fontId="5" fillId="0" borderId="16" xfId="6" applyFont="1" applyFill="1" applyBorder="1" applyAlignment="1">
      <alignment horizontal="right" wrapText="1"/>
    </xf>
    <xf numFmtId="0" fontId="5" fillId="0" borderId="15" xfId="7" applyFont="1" applyFill="1" applyBorder="1" applyAlignment="1">
      <alignment horizontal="right" wrapText="1"/>
    </xf>
    <xf numFmtId="0" fontId="5" fillId="0" borderId="16" xfId="7" applyFont="1" applyFill="1" applyBorder="1" applyAlignment="1">
      <alignment horizontal="right" wrapText="1"/>
    </xf>
    <xf numFmtId="0" fontId="7" fillId="0" borderId="17" xfId="6" applyFont="1" applyFill="1" applyBorder="1" applyAlignment="1">
      <alignment horizontal="right" wrapText="1"/>
    </xf>
    <xf numFmtId="15" fontId="5" fillId="0" borderId="4" xfId="6" applyNumberFormat="1" applyFont="1" applyFill="1" applyBorder="1" applyAlignment="1">
      <alignment horizontal="right" wrapText="1"/>
    </xf>
    <xf numFmtId="0" fontId="5" fillId="0" borderId="18" xfId="6" applyFont="1" applyFill="1" applyBorder="1" applyAlignment="1">
      <alignment horizontal="right" wrapText="1"/>
    </xf>
    <xf numFmtId="0" fontId="5" fillId="0" borderId="5" xfId="6" applyFont="1" applyFill="1" applyBorder="1" applyAlignment="1">
      <alignment horizontal="right" wrapText="1"/>
    </xf>
    <xf numFmtId="0" fontId="0" fillId="0" borderId="0" xfId="0" applyFill="1" applyBorder="1"/>
    <xf numFmtId="0" fontId="5" fillId="0" borderId="19" xfId="6" applyFont="1" applyFill="1" applyBorder="1" applyAlignment="1">
      <alignment horizontal="right" wrapText="1"/>
    </xf>
    <xf numFmtId="14" fontId="0" fillId="0" borderId="0" xfId="0" applyNumberFormat="1"/>
    <xf numFmtId="0" fontId="5" fillId="0" borderId="0" xfId="6" applyFont="1" applyFill="1" applyBorder="1" applyAlignment="1">
      <alignment horizontal="right" wrapText="1"/>
    </xf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2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/>
    </xf>
    <xf numFmtId="0" fontId="0" fillId="0" borderId="24" xfId="0" applyFill="1" applyBorder="1"/>
    <xf numFmtId="0" fontId="0" fillId="0" borderId="25" xfId="0" applyFill="1" applyBorder="1"/>
    <xf numFmtId="0" fontId="0" fillId="0" borderId="24" xfId="0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/>
    <xf numFmtId="0" fontId="4" fillId="0" borderId="26" xfId="0" applyFon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2" fontId="4" fillId="0" borderId="26" xfId="1" applyNumberFormat="1" applyFont="1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2" fontId="4" fillId="0" borderId="28" xfId="1" applyNumberFormat="1" applyFont="1" applyFill="1" applyBorder="1" applyAlignment="1">
      <alignment horizontal="center"/>
    </xf>
    <xf numFmtId="0" fontId="0" fillId="0" borderId="30" xfId="0" applyFill="1" applyBorder="1"/>
    <xf numFmtId="0" fontId="6" fillId="0" borderId="31" xfId="0" applyFont="1" applyFill="1" applyBorder="1"/>
    <xf numFmtId="2" fontId="4" fillId="0" borderId="30" xfId="1" applyNumberFormat="1" applyFont="1" applyFill="1" applyBorder="1" applyAlignment="1">
      <alignment horizontal="center"/>
    </xf>
    <xf numFmtId="0" fontId="0" fillId="0" borderId="26" xfId="0" applyFill="1" applyBorder="1" applyAlignment="1">
      <alignment wrapText="1"/>
    </xf>
    <xf numFmtId="0" fontId="0" fillId="0" borderId="32" xfId="0" applyFill="1" applyBorder="1"/>
    <xf numFmtId="164" fontId="0" fillId="0" borderId="26" xfId="1" applyNumberFormat="1" applyFont="1" applyFill="1" applyBorder="1" applyAlignment="1">
      <alignment horizontal="center"/>
    </xf>
    <xf numFmtId="2" fontId="0" fillId="0" borderId="26" xfId="1" applyNumberFormat="1" applyFont="1" applyFill="1" applyBorder="1" applyAlignment="1">
      <alignment horizontal="center"/>
    </xf>
    <xf numFmtId="0" fontId="0" fillId="0" borderId="33" xfId="0" applyFill="1" applyBorder="1"/>
    <xf numFmtId="3" fontId="0" fillId="0" borderId="28" xfId="0" applyNumberFormat="1" applyFill="1" applyBorder="1" applyAlignment="1">
      <alignment horizontal="center"/>
    </xf>
    <xf numFmtId="0" fontId="0" fillId="0" borderId="31" xfId="0" applyFill="1" applyBorder="1"/>
    <xf numFmtId="0" fontId="0" fillId="0" borderId="34" xfId="0" applyFill="1" applyBorder="1"/>
    <xf numFmtId="0" fontId="0" fillId="0" borderId="33" xfId="0" applyFill="1" applyBorder="1" applyAlignment="1">
      <alignment wrapText="1"/>
    </xf>
    <xf numFmtId="0" fontId="4" fillId="0" borderId="30" xfId="0" applyFont="1" applyFill="1" applyBorder="1" applyAlignment="1">
      <alignment horizontal="center" wrapText="1"/>
    </xf>
    <xf numFmtId="0" fontId="0" fillId="0" borderId="35" xfId="0" applyFill="1" applyBorder="1"/>
    <xf numFmtId="2" fontId="4" fillId="0" borderId="35" xfId="1" applyNumberFormat="1" applyFont="1" applyFill="1" applyBorder="1" applyAlignment="1">
      <alignment horizontal="center"/>
    </xf>
    <xf numFmtId="0" fontId="0" fillId="0" borderId="36" xfId="0" applyFill="1" applyBorder="1"/>
    <xf numFmtId="2" fontId="4" fillId="0" borderId="36" xfId="1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7" xfId="0" applyFill="1" applyBorder="1"/>
    <xf numFmtId="0" fontId="0" fillId="0" borderId="38" xfId="0" applyFill="1" applyBorder="1" applyAlignment="1">
      <alignment wrapText="1"/>
    </xf>
    <xf numFmtId="2" fontId="4" fillId="0" borderId="37" xfId="1" applyNumberFormat="1" applyFont="1" applyFill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/>
    <xf numFmtId="2" fontId="4" fillId="0" borderId="39" xfId="1" applyNumberFormat="1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/>
    <xf numFmtId="0" fontId="0" fillId="0" borderId="21" xfId="0" applyFill="1" applyBorder="1"/>
    <xf numFmtId="2" fontId="0" fillId="0" borderId="41" xfId="1" applyNumberFormat="1" applyFont="1" applyFill="1" applyBorder="1" applyAlignment="1">
      <alignment horizontal="center"/>
    </xf>
    <xf numFmtId="2" fontId="0" fillId="0" borderId="30" xfId="1" applyNumberFormat="1" applyFont="1" applyFill="1" applyBorder="1" applyAlignment="1">
      <alignment horizontal="center"/>
    </xf>
    <xf numFmtId="1" fontId="0" fillId="0" borderId="30" xfId="0" applyNumberFormat="1" applyFill="1" applyBorder="1" applyAlignment="1">
      <alignment horizontal="center"/>
    </xf>
    <xf numFmtId="2" fontId="0" fillId="0" borderId="32" xfId="1" applyNumberFormat="1" applyFont="1" applyFill="1" applyBorder="1" applyAlignment="1">
      <alignment horizontal="center"/>
    </xf>
    <xf numFmtId="165" fontId="0" fillId="0" borderId="26" xfId="0" applyNumberFormat="1" applyFill="1" applyBorder="1" applyAlignment="1">
      <alignment horizontal="center"/>
    </xf>
    <xf numFmtId="2" fontId="0" fillId="0" borderId="35" xfId="1" applyNumberFormat="1" applyFont="1" applyFill="1" applyBorder="1" applyAlignment="1">
      <alignment horizontal="center"/>
    </xf>
    <xf numFmtId="0" fontId="0" fillId="0" borderId="30" xfId="0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9" xfId="0" applyFill="1" applyBorder="1"/>
    <xf numFmtId="0" fontId="0" fillId="0" borderId="42" xfId="0" applyFill="1" applyBorder="1"/>
    <xf numFmtId="2" fontId="0" fillId="0" borderId="9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43" xfId="0" applyFill="1" applyBorder="1"/>
    <xf numFmtId="0" fontId="0" fillId="4" borderId="9" xfId="0" applyFill="1" applyBorder="1"/>
    <xf numFmtId="0" fontId="0" fillId="4" borderId="21" xfId="0" applyFill="1" applyBorder="1"/>
    <xf numFmtId="166" fontId="0" fillId="4" borderId="9" xfId="0" applyNumberFormat="1" applyFill="1" applyBorder="1" applyAlignment="1">
      <alignment horizontal="center"/>
    </xf>
    <xf numFmtId="2" fontId="0" fillId="0" borderId="34" xfId="1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2" fontId="0" fillId="0" borderId="28" xfId="1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167" fontId="0" fillId="0" borderId="34" xfId="0" applyNumberFormat="1" applyFill="1" applyBorder="1" applyAlignment="1">
      <alignment horizontal="center"/>
    </xf>
    <xf numFmtId="2" fontId="10" fillId="0" borderId="0" xfId="0" applyNumberFormat="1" applyFont="1"/>
    <xf numFmtId="0" fontId="0" fillId="0" borderId="0" xfId="0" applyAlignment="1">
      <alignment horizontal="center"/>
    </xf>
    <xf numFmtId="0" fontId="13" fillId="6" borderId="46" xfId="0" applyFont="1" applyFill="1" applyBorder="1" applyAlignment="1">
      <alignment horizontal="center" vertical="center" textRotation="90" wrapText="1"/>
    </xf>
    <xf numFmtId="0" fontId="13" fillId="6" borderId="47" xfId="0" applyFont="1" applyFill="1" applyBorder="1" applyAlignment="1">
      <alignment horizontal="center" vertical="center" textRotation="90" wrapText="1"/>
    </xf>
    <xf numFmtId="0" fontId="13" fillId="6" borderId="48" xfId="0" applyFont="1" applyFill="1" applyBorder="1" applyAlignment="1">
      <alignment horizontal="center" vertical="center" textRotation="90" wrapText="1"/>
    </xf>
    <xf numFmtId="0" fontId="13" fillId="6" borderId="49" xfId="0" applyFont="1" applyFill="1" applyBorder="1" applyAlignment="1">
      <alignment horizontal="center" vertical="center" textRotation="90" wrapText="1"/>
    </xf>
    <xf numFmtId="0" fontId="13" fillId="6" borderId="50" xfId="0" applyFont="1" applyFill="1" applyBorder="1" applyAlignment="1">
      <alignment horizontal="center" vertical="center" textRotation="90" wrapText="1"/>
    </xf>
    <xf numFmtId="0" fontId="13" fillId="6" borderId="51" xfId="0" applyFont="1" applyFill="1" applyBorder="1" applyAlignment="1">
      <alignment horizontal="center" vertical="center" textRotation="90" wrapText="1"/>
    </xf>
    <xf numFmtId="0" fontId="14" fillId="7" borderId="6" xfId="0" applyFont="1" applyFill="1" applyBorder="1"/>
    <xf numFmtId="0" fontId="14" fillId="6" borderId="0" xfId="0" applyFont="1" applyFill="1" applyBorder="1"/>
    <xf numFmtId="164" fontId="14" fillId="6" borderId="0" xfId="0" applyNumberFormat="1" applyFont="1" applyFill="1" applyBorder="1" applyAlignment="1">
      <alignment horizontal="center" vertical="center"/>
    </xf>
    <xf numFmtId="164" fontId="14" fillId="6" borderId="52" xfId="0" applyNumberFormat="1" applyFont="1" applyFill="1" applyBorder="1" applyAlignment="1">
      <alignment horizontal="center" vertical="center"/>
    </xf>
    <xf numFmtId="164" fontId="14" fillId="6" borderId="16" xfId="0" applyNumberFormat="1" applyFont="1" applyFill="1" applyBorder="1" applyAlignment="1">
      <alignment horizontal="center" vertical="center"/>
    </xf>
    <xf numFmtId="0" fontId="14" fillId="6" borderId="6" xfId="0" applyFont="1" applyFill="1" applyBorder="1"/>
    <xf numFmtId="0" fontId="15" fillId="7" borderId="0" xfId="0" applyFont="1" applyFill="1" applyBorder="1" applyAlignment="1">
      <alignment wrapText="1"/>
    </xf>
    <xf numFmtId="164" fontId="15" fillId="7" borderId="0" xfId="0" applyNumberFormat="1" applyFont="1" applyFill="1" applyBorder="1" applyAlignment="1">
      <alignment horizontal="center" vertical="center"/>
    </xf>
    <xf numFmtId="164" fontId="15" fillId="7" borderId="16" xfId="0" applyNumberFormat="1" applyFont="1" applyFill="1" applyBorder="1" applyAlignment="1">
      <alignment horizontal="center" vertical="center"/>
    </xf>
    <xf numFmtId="0" fontId="14" fillId="8" borderId="6" xfId="0" applyFont="1" applyFill="1" applyBorder="1"/>
    <xf numFmtId="0" fontId="14" fillId="6" borderId="0" xfId="0" applyFont="1" applyFill="1" applyBorder="1" applyAlignment="1">
      <alignment wrapText="1"/>
    </xf>
    <xf numFmtId="0" fontId="15" fillId="8" borderId="0" xfId="0" applyFont="1" applyFill="1" applyBorder="1" applyAlignment="1">
      <alignment wrapText="1"/>
    </xf>
    <xf numFmtId="164" fontId="15" fillId="8" borderId="0" xfId="0" applyNumberFormat="1" applyFont="1" applyFill="1" applyBorder="1" applyAlignment="1">
      <alignment horizontal="center" vertical="center"/>
    </xf>
    <xf numFmtId="164" fontId="15" fillId="8" borderId="16" xfId="0" applyNumberFormat="1" applyFont="1" applyFill="1" applyBorder="1" applyAlignment="1">
      <alignment horizontal="center" vertical="center"/>
    </xf>
    <xf numFmtId="0" fontId="14" fillId="4" borderId="6" xfId="0" applyFont="1" applyFill="1" applyBorder="1"/>
    <xf numFmtId="0" fontId="14" fillId="4" borderId="0" xfId="0" applyFont="1" applyFill="1" applyBorder="1"/>
    <xf numFmtId="164" fontId="14" fillId="4" borderId="0" xfId="0" applyNumberFormat="1" applyFont="1" applyFill="1" applyBorder="1" applyAlignment="1">
      <alignment horizontal="center"/>
    </xf>
    <xf numFmtId="164" fontId="14" fillId="4" borderId="16" xfId="0" applyNumberFormat="1" applyFont="1" applyFill="1" applyBorder="1" applyAlignment="1">
      <alignment horizontal="center"/>
    </xf>
    <xf numFmtId="0" fontId="14" fillId="9" borderId="6" xfId="0" applyFont="1" applyFill="1" applyBorder="1"/>
    <xf numFmtId="0" fontId="15" fillId="9" borderId="0" xfId="0" applyFont="1" applyFill="1" applyBorder="1" applyAlignment="1">
      <alignment wrapText="1"/>
    </xf>
    <xf numFmtId="164" fontId="15" fillId="9" borderId="0" xfId="0" applyNumberFormat="1" applyFont="1" applyFill="1" applyBorder="1" applyAlignment="1">
      <alignment horizontal="center" vertical="center"/>
    </xf>
    <xf numFmtId="164" fontId="15" fillId="9" borderId="16" xfId="0" applyNumberFormat="1" applyFont="1" applyFill="1" applyBorder="1" applyAlignment="1">
      <alignment horizontal="center" vertical="center"/>
    </xf>
    <xf numFmtId="0" fontId="15" fillId="9" borderId="0" xfId="0" applyFont="1" applyFill="1" applyBorder="1"/>
    <xf numFmtId="0" fontId="14" fillId="10" borderId="6" xfId="0" applyFont="1" applyFill="1" applyBorder="1" applyAlignment="1">
      <alignment horizontal="left"/>
    </xf>
    <xf numFmtId="0" fontId="15" fillId="10" borderId="0" xfId="0" applyFont="1" applyFill="1" applyBorder="1" applyAlignment="1">
      <alignment horizontal="left" wrapText="1"/>
    </xf>
    <xf numFmtId="164" fontId="15" fillId="10" borderId="0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/>
    </xf>
    <xf numFmtId="0" fontId="16" fillId="11" borderId="6" xfId="0" applyFont="1" applyFill="1" applyBorder="1"/>
    <xf numFmtId="0" fontId="17" fillId="6" borderId="0" xfId="0" applyFont="1" applyFill="1" applyBorder="1" applyAlignment="1">
      <alignment wrapText="1"/>
    </xf>
    <xf numFmtId="164" fontId="17" fillId="6" borderId="0" xfId="0" applyNumberFormat="1" applyFont="1" applyFill="1" applyBorder="1" applyAlignment="1">
      <alignment horizontal="center" vertical="center"/>
    </xf>
    <xf numFmtId="164" fontId="17" fillId="6" borderId="16" xfId="0" applyNumberFormat="1" applyFont="1" applyFill="1" applyBorder="1" applyAlignment="1">
      <alignment horizontal="center" vertical="center"/>
    </xf>
    <xf numFmtId="0" fontId="17" fillId="6" borderId="6" xfId="0" applyFont="1" applyFill="1" applyBorder="1"/>
    <xf numFmtId="0" fontId="18" fillId="11" borderId="0" xfId="0" applyFont="1" applyFill="1" applyBorder="1" applyAlignment="1">
      <alignment wrapText="1"/>
    </xf>
    <xf numFmtId="164" fontId="18" fillId="11" borderId="0" xfId="0" applyNumberFormat="1" applyFont="1" applyFill="1" applyBorder="1" applyAlignment="1">
      <alignment horizontal="center" vertical="center"/>
    </xf>
    <xf numFmtId="164" fontId="18" fillId="11" borderId="16" xfId="0" applyNumberFormat="1" applyFont="1" applyFill="1" applyBorder="1" applyAlignment="1">
      <alignment horizontal="center" vertical="center"/>
    </xf>
    <xf numFmtId="0" fontId="14" fillId="12" borderId="6" xfId="0" applyFont="1" applyFill="1" applyBorder="1"/>
    <xf numFmtId="0" fontId="15" fillId="12" borderId="0" xfId="0" applyFont="1" applyFill="1" applyBorder="1"/>
    <xf numFmtId="164" fontId="15" fillId="12" borderId="0" xfId="0" applyNumberFormat="1" applyFont="1" applyFill="1" applyBorder="1" applyAlignment="1">
      <alignment horizontal="center" vertical="center"/>
    </xf>
    <xf numFmtId="164" fontId="15" fillId="12" borderId="16" xfId="0" applyNumberFormat="1" applyFont="1" applyFill="1" applyBorder="1" applyAlignment="1">
      <alignment horizontal="center" vertical="center"/>
    </xf>
    <xf numFmtId="0" fontId="15" fillId="6" borderId="6" xfId="0" applyFont="1" applyFill="1" applyBorder="1"/>
    <xf numFmtId="0" fontId="14" fillId="13" borderId="6" xfId="0" applyFont="1" applyFill="1" applyBorder="1"/>
    <xf numFmtId="0" fontId="15" fillId="13" borderId="0" xfId="0" applyFont="1" applyFill="1" applyBorder="1"/>
    <xf numFmtId="164" fontId="15" fillId="13" borderId="0" xfId="0" applyNumberFormat="1" applyFont="1" applyFill="1" applyBorder="1" applyAlignment="1">
      <alignment horizontal="center" vertical="center"/>
    </xf>
    <xf numFmtId="164" fontId="15" fillId="13" borderId="16" xfId="0" applyNumberFormat="1" applyFont="1" applyFill="1" applyBorder="1" applyAlignment="1">
      <alignment horizontal="center" vertical="center"/>
    </xf>
    <xf numFmtId="0" fontId="19" fillId="14" borderId="6" xfId="0" applyFont="1" applyFill="1" applyBorder="1"/>
    <xf numFmtId="0" fontId="20" fillId="14" borderId="0" xfId="0" applyFont="1" applyFill="1" applyBorder="1"/>
    <xf numFmtId="164" fontId="20" fillId="14" borderId="0" xfId="0" applyNumberFormat="1" applyFont="1" applyFill="1" applyBorder="1" applyAlignment="1">
      <alignment horizontal="center" vertical="center"/>
    </xf>
    <xf numFmtId="164" fontId="20" fillId="14" borderId="16" xfId="0" applyNumberFormat="1" applyFont="1" applyFill="1" applyBorder="1" applyAlignment="1">
      <alignment horizontal="center" vertical="center"/>
    </xf>
    <xf numFmtId="0" fontId="16" fillId="15" borderId="6" xfId="0" applyFont="1" applyFill="1" applyBorder="1"/>
    <xf numFmtId="0" fontId="18" fillId="15" borderId="0" xfId="0" applyFont="1" applyFill="1" applyBorder="1" applyAlignment="1">
      <alignment wrapText="1"/>
    </xf>
    <xf numFmtId="164" fontId="18" fillId="15" borderId="0" xfId="0" applyNumberFormat="1" applyFont="1" applyFill="1" applyBorder="1" applyAlignment="1">
      <alignment horizontal="center" vertical="center"/>
    </xf>
    <xf numFmtId="164" fontId="18" fillId="15" borderId="16" xfId="0" applyNumberFormat="1" applyFont="1" applyFill="1" applyBorder="1" applyAlignment="1">
      <alignment horizontal="center" vertical="center"/>
    </xf>
    <xf numFmtId="0" fontId="14" fillId="16" borderId="6" xfId="0" applyFont="1" applyFill="1" applyBorder="1"/>
    <xf numFmtId="0" fontId="14" fillId="16" borderId="0" xfId="0" applyFont="1" applyFill="1" applyBorder="1" applyAlignment="1">
      <alignment wrapText="1"/>
    </xf>
    <xf numFmtId="164" fontId="14" fillId="16" borderId="0" xfId="0" applyNumberFormat="1" applyFont="1" applyFill="1" applyBorder="1" applyAlignment="1">
      <alignment horizontal="center" vertical="center"/>
    </xf>
    <xf numFmtId="164" fontId="14" fillId="16" borderId="16" xfId="0" applyNumberFormat="1" applyFont="1" applyFill="1" applyBorder="1" applyAlignment="1">
      <alignment horizontal="center" vertical="center"/>
    </xf>
    <xf numFmtId="0" fontId="14" fillId="17" borderId="6" xfId="0" applyFont="1" applyFill="1" applyBorder="1"/>
    <xf numFmtId="0" fontId="15" fillId="17" borderId="0" xfId="0" applyFont="1" applyFill="1" applyBorder="1"/>
    <xf numFmtId="164" fontId="15" fillId="17" borderId="0" xfId="0" applyNumberFormat="1" applyFont="1" applyFill="1" applyBorder="1" applyAlignment="1">
      <alignment horizontal="center" vertical="center"/>
    </xf>
    <xf numFmtId="164" fontId="15" fillId="17" borderId="16" xfId="0" applyNumberFormat="1" applyFont="1" applyFill="1" applyBorder="1" applyAlignment="1">
      <alignment horizontal="center" vertical="center"/>
    </xf>
    <xf numFmtId="0" fontId="16" fillId="18" borderId="6" xfId="0" applyFont="1" applyFill="1" applyBorder="1"/>
    <xf numFmtId="0" fontId="14" fillId="18" borderId="0" xfId="0" applyFont="1" applyFill="1" applyBorder="1" applyAlignment="1">
      <alignment wrapText="1"/>
    </xf>
    <xf numFmtId="164" fontId="16" fillId="18" borderId="0" xfId="0" applyNumberFormat="1" applyFont="1" applyFill="1" applyBorder="1" applyAlignment="1">
      <alignment horizontal="center" vertical="center"/>
    </xf>
    <xf numFmtId="164" fontId="16" fillId="18" borderId="16" xfId="0" applyNumberFormat="1" applyFont="1" applyFill="1" applyBorder="1" applyAlignment="1">
      <alignment horizontal="center" vertical="center"/>
    </xf>
    <xf numFmtId="0" fontId="14" fillId="19" borderId="6" xfId="0" applyFont="1" applyFill="1" applyBorder="1"/>
    <xf numFmtId="0" fontId="14" fillId="19" borderId="0" xfId="0" applyFont="1" applyFill="1" applyBorder="1" applyAlignment="1">
      <alignment wrapText="1"/>
    </xf>
    <xf numFmtId="164" fontId="14" fillId="19" borderId="0" xfId="0" applyNumberFormat="1" applyFont="1" applyFill="1" applyBorder="1" applyAlignment="1">
      <alignment horizontal="center" vertical="center"/>
    </xf>
    <xf numFmtId="164" fontId="14" fillId="19" borderId="16" xfId="0" applyNumberFormat="1" applyFont="1" applyFill="1" applyBorder="1" applyAlignment="1">
      <alignment horizontal="center" vertical="center"/>
    </xf>
    <xf numFmtId="0" fontId="14" fillId="6" borderId="4" xfId="0" applyFont="1" applyFill="1" applyBorder="1"/>
    <xf numFmtId="0" fontId="14" fillId="6" borderId="53" xfId="0" applyFont="1" applyFill="1" applyBorder="1"/>
    <xf numFmtId="164" fontId="14" fillId="6" borderId="53" xfId="0" applyNumberFormat="1" applyFont="1" applyFill="1" applyBorder="1" applyAlignment="1">
      <alignment horizontal="center" vertical="center"/>
    </xf>
    <xf numFmtId="164" fontId="14" fillId="6" borderId="5" xfId="0" applyNumberFormat="1" applyFont="1" applyFill="1" applyBorder="1" applyAlignment="1">
      <alignment horizontal="center" vertical="center"/>
    </xf>
    <xf numFmtId="0" fontId="14" fillId="20" borderId="6" xfId="0" applyFont="1" applyFill="1" applyBorder="1"/>
    <xf numFmtId="0" fontId="14" fillId="20" borderId="0" xfId="0" applyFont="1" applyFill="1" applyBorder="1" applyAlignment="1">
      <alignment wrapText="1"/>
    </xf>
    <xf numFmtId="164" fontId="14" fillId="20" borderId="0" xfId="0" applyNumberFormat="1" applyFont="1" applyFill="1" applyBorder="1" applyAlignment="1">
      <alignment horizontal="center" vertical="center"/>
    </xf>
    <xf numFmtId="164" fontId="14" fillId="20" borderId="16" xfId="0" applyNumberFormat="1" applyFont="1" applyFill="1" applyBorder="1" applyAlignment="1">
      <alignment horizontal="center" vertical="center"/>
    </xf>
    <xf numFmtId="0" fontId="14" fillId="21" borderId="0" xfId="0" applyFont="1" applyFill="1" applyBorder="1" applyAlignment="1">
      <alignment wrapText="1"/>
    </xf>
    <xf numFmtId="164" fontId="16" fillId="21" borderId="0" xfId="0" applyNumberFormat="1" applyFont="1" applyFill="1" applyBorder="1" applyAlignment="1">
      <alignment horizontal="center" vertical="center"/>
    </xf>
    <xf numFmtId="164" fontId="16" fillId="21" borderId="16" xfId="0" applyNumberFormat="1" applyFont="1" applyFill="1" applyBorder="1" applyAlignment="1">
      <alignment horizontal="center" vertical="center"/>
    </xf>
    <xf numFmtId="0" fontId="13" fillId="0" borderId="54" xfId="0" applyFont="1" applyBorder="1" applyAlignment="1">
      <alignment horizontal="left" vertical="top" wrapText="1"/>
    </xf>
    <xf numFmtId="0" fontId="13" fillId="7" borderId="63" xfId="0" applyFont="1" applyFill="1" applyBorder="1" applyAlignment="1">
      <alignment horizontal="left"/>
    </xf>
    <xf numFmtId="0" fontId="21" fillId="8" borderId="63" xfId="0" applyFont="1" applyFill="1" applyBorder="1" applyAlignment="1">
      <alignment horizontal="left"/>
    </xf>
    <xf numFmtId="0" fontId="13" fillId="4" borderId="63" xfId="0" applyFont="1" applyFill="1" applyBorder="1" applyAlignment="1">
      <alignment horizontal="left"/>
    </xf>
    <xf numFmtId="0" fontId="13" fillId="9" borderId="63" xfId="0" applyFont="1" applyFill="1" applyBorder="1" applyAlignment="1">
      <alignment horizontal="left"/>
    </xf>
    <xf numFmtId="0" fontId="13" fillId="10" borderId="63" xfId="0" applyFont="1" applyFill="1" applyBorder="1" applyAlignment="1">
      <alignment horizontal="left" wrapText="1"/>
    </xf>
    <xf numFmtId="0" fontId="13" fillId="22" borderId="63" xfId="0" applyFont="1" applyFill="1" applyBorder="1" applyAlignment="1">
      <alignment horizontal="left"/>
    </xf>
    <xf numFmtId="0" fontId="13" fillId="23" borderId="63" xfId="0" applyFont="1" applyFill="1" applyBorder="1" applyAlignment="1">
      <alignment horizontal="left"/>
    </xf>
    <xf numFmtId="0" fontId="22" fillId="11" borderId="63" xfId="0" applyFont="1" applyFill="1" applyBorder="1" applyAlignment="1">
      <alignment horizontal="left"/>
    </xf>
    <xf numFmtId="0" fontId="13" fillId="24" borderId="63" xfId="0" applyFont="1" applyFill="1" applyBorder="1" applyAlignment="1">
      <alignment horizontal="left"/>
    </xf>
    <xf numFmtId="0" fontId="13" fillId="13" borderId="63" xfId="0" applyFont="1" applyFill="1" applyBorder="1" applyAlignment="1">
      <alignment horizontal="left"/>
    </xf>
    <xf numFmtId="0" fontId="23" fillId="14" borderId="63" xfId="0" applyFont="1" applyFill="1" applyBorder="1" applyAlignment="1">
      <alignment horizontal="left"/>
    </xf>
    <xf numFmtId="0" fontId="24" fillId="21" borderId="106" xfId="2" applyFont="1" applyFill="1" applyBorder="1" applyAlignment="1">
      <alignment horizontal="left" vertical="center"/>
    </xf>
    <xf numFmtId="0" fontId="13" fillId="25" borderId="63" xfId="0" applyFont="1" applyFill="1" applyBorder="1" applyAlignment="1">
      <alignment horizontal="left" vertical="center"/>
    </xf>
    <xf numFmtId="0" fontId="13" fillId="19" borderId="63" xfId="2" applyFont="1" applyFill="1" applyBorder="1" applyAlignment="1">
      <alignment horizontal="left" vertical="center"/>
    </xf>
    <xf numFmtId="0" fontId="13" fillId="26" borderId="109" xfId="0" applyFont="1" applyFill="1" applyBorder="1" applyAlignment="1">
      <alignment horizontal="left" vertical="center"/>
    </xf>
    <xf numFmtId="0" fontId="25" fillId="0" borderId="7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15" fillId="10" borderId="0" xfId="0" applyNumberFormat="1" applyFont="1" applyFill="1" applyBorder="1" applyAlignment="1">
      <alignment horizontal="center" vertical="center"/>
    </xf>
    <xf numFmtId="164" fontId="15" fillId="10" borderId="16" xfId="0" applyNumberFormat="1" applyFont="1" applyFill="1" applyBorder="1" applyAlignment="1">
      <alignment horizontal="center" vertical="center"/>
    </xf>
    <xf numFmtId="17" fontId="11" fillId="6" borderId="44" xfId="0" applyNumberFormat="1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7" fontId="13" fillId="0" borderId="55" xfId="0" applyNumberFormat="1" applyFont="1" applyFill="1" applyBorder="1" applyAlignment="1">
      <alignment horizontal="center" vertical="center" textRotation="90"/>
    </xf>
    <xf numFmtId="17" fontId="13" fillId="0" borderId="56" xfId="0" applyNumberFormat="1" applyFont="1" applyFill="1" applyBorder="1" applyAlignment="1">
      <alignment horizontal="center" vertical="center" textRotation="90"/>
    </xf>
    <xf numFmtId="17" fontId="13" fillId="0" borderId="57" xfId="0" applyNumberFormat="1" applyFont="1" applyFill="1" applyBorder="1" applyAlignment="1">
      <alignment horizontal="center" vertical="center" textRotation="90"/>
    </xf>
    <xf numFmtId="0" fontId="13" fillId="0" borderId="58" xfId="0" applyFont="1" applyFill="1" applyBorder="1" applyAlignment="1">
      <alignment horizontal="center" vertical="center" textRotation="90"/>
    </xf>
    <xf numFmtId="17" fontId="13" fillId="0" borderId="59" xfId="0" applyNumberFormat="1" applyFont="1" applyFill="1" applyBorder="1" applyAlignment="1">
      <alignment horizontal="center" vertical="center" textRotation="90"/>
    </xf>
    <xf numFmtId="17" fontId="13" fillId="0" borderId="60" xfId="0" applyNumberFormat="1" applyFont="1" applyFill="1" applyBorder="1" applyAlignment="1">
      <alignment horizontal="center" vertical="center" textRotation="90"/>
    </xf>
    <xf numFmtId="17" fontId="13" fillId="0" borderId="61" xfId="0" applyNumberFormat="1" applyFont="1" applyFill="1" applyBorder="1" applyAlignment="1">
      <alignment horizontal="center" vertical="center" textRotation="90"/>
    </xf>
    <xf numFmtId="17" fontId="13" fillId="0" borderId="62" xfId="0" applyNumberFormat="1" applyFont="1" applyFill="1" applyBorder="1" applyAlignment="1">
      <alignment horizontal="center" vertical="center" textRotation="90"/>
    </xf>
    <xf numFmtId="0" fontId="13" fillId="0" borderId="58" xfId="0" applyFont="1" applyBorder="1" applyAlignment="1">
      <alignment horizontal="center" vertical="center" textRotation="90"/>
    </xf>
    <xf numFmtId="164" fontId="3" fillId="0" borderId="64" xfId="0" applyNumberFormat="1" applyFont="1" applyFill="1" applyBorder="1" applyAlignment="1">
      <alignment horizontal="center"/>
    </xf>
    <xf numFmtId="164" fontId="3" fillId="0" borderId="65" xfId="0" applyNumberFormat="1" applyFont="1" applyFill="1" applyBorder="1" applyAlignment="1">
      <alignment horizontal="center"/>
    </xf>
    <xf numFmtId="164" fontId="3" fillId="0" borderId="66" xfId="0" applyNumberFormat="1" applyFont="1" applyFill="1" applyBorder="1" applyAlignment="1">
      <alignment horizontal="center"/>
    </xf>
    <xf numFmtId="164" fontId="3" fillId="0" borderId="67" xfId="0" applyNumberFormat="1" applyFont="1" applyFill="1" applyBorder="1" applyAlignment="1">
      <alignment horizontal="center"/>
    </xf>
    <xf numFmtId="164" fontId="3" fillId="0" borderId="68" xfId="0" applyNumberFormat="1" applyFont="1" applyFill="1" applyBorder="1" applyAlignment="1">
      <alignment horizontal="center"/>
    </xf>
    <xf numFmtId="164" fontId="3" fillId="0" borderId="69" xfId="0" applyNumberFormat="1" applyFont="1" applyFill="1" applyBorder="1" applyAlignment="1">
      <alignment horizontal="center"/>
    </xf>
    <xf numFmtId="164" fontId="3" fillId="0" borderId="70" xfId="0" applyNumberFormat="1" applyFont="1" applyFill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64" fontId="3" fillId="0" borderId="71" xfId="0" applyNumberFormat="1" applyFont="1" applyFill="1" applyBorder="1" applyAlignment="1">
      <alignment horizontal="center"/>
    </xf>
    <xf numFmtId="164" fontId="3" fillId="0" borderId="72" xfId="0" applyNumberFormat="1" applyFont="1" applyFill="1" applyBorder="1" applyAlignment="1">
      <alignment horizontal="center"/>
    </xf>
    <xf numFmtId="164" fontId="3" fillId="0" borderId="73" xfId="0" applyNumberFormat="1" applyFont="1" applyFill="1" applyBorder="1" applyAlignment="1">
      <alignment horizontal="center"/>
    </xf>
    <xf numFmtId="164" fontId="3" fillId="0" borderId="74" xfId="0" applyNumberFormat="1" applyFont="1" applyFill="1" applyBorder="1" applyAlignment="1">
      <alignment horizontal="center"/>
    </xf>
    <xf numFmtId="164" fontId="3" fillId="0" borderId="75" xfId="0" applyNumberFormat="1" applyFont="1" applyFill="1" applyBorder="1" applyAlignment="1">
      <alignment horizontal="center"/>
    </xf>
    <xf numFmtId="164" fontId="3" fillId="0" borderId="76" xfId="0" applyNumberFormat="1" applyFont="1" applyFill="1" applyBorder="1" applyAlignment="1">
      <alignment horizontal="center"/>
    </xf>
    <xf numFmtId="164" fontId="3" fillId="0" borderId="77" xfId="0" applyNumberFormat="1" applyFont="1" applyFill="1" applyBorder="1" applyAlignment="1">
      <alignment horizontal="center"/>
    </xf>
    <xf numFmtId="164" fontId="3" fillId="0" borderId="74" xfId="0" applyNumberFormat="1" applyFont="1" applyBorder="1" applyAlignment="1">
      <alignment horizontal="center"/>
    </xf>
    <xf numFmtId="164" fontId="3" fillId="0" borderId="78" xfId="0" applyNumberFormat="1" applyFont="1" applyFill="1" applyBorder="1" applyAlignment="1">
      <alignment horizontal="center"/>
    </xf>
    <xf numFmtId="164" fontId="3" fillId="0" borderId="79" xfId="0" applyNumberFormat="1" applyFont="1" applyFill="1" applyBorder="1" applyAlignment="1">
      <alignment horizontal="center"/>
    </xf>
    <xf numFmtId="164" fontId="3" fillId="0" borderId="80" xfId="0" applyNumberFormat="1" applyFont="1" applyFill="1" applyBorder="1" applyAlignment="1">
      <alignment horizontal="center"/>
    </xf>
    <xf numFmtId="164" fontId="3" fillId="0" borderId="81" xfId="0" applyNumberFormat="1" applyFont="1" applyFill="1" applyBorder="1" applyAlignment="1">
      <alignment horizontal="center"/>
    </xf>
    <xf numFmtId="164" fontId="3" fillId="0" borderId="82" xfId="0" applyNumberFormat="1" applyFont="1" applyFill="1" applyBorder="1" applyAlignment="1">
      <alignment horizontal="center"/>
    </xf>
    <xf numFmtId="164" fontId="3" fillId="0" borderId="83" xfId="0" applyNumberFormat="1" applyFont="1" applyFill="1" applyBorder="1" applyAlignment="1">
      <alignment horizontal="center"/>
    </xf>
    <xf numFmtId="164" fontId="3" fillId="0" borderId="84" xfId="0" applyNumberFormat="1" applyFont="1" applyFill="1" applyBorder="1" applyAlignment="1">
      <alignment horizontal="center"/>
    </xf>
    <xf numFmtId="164" fontId="3" fillId="0" borderId="81" xfId="0" applyNumberFormat="1" applyFont="1" applyBorder="1" applyAlignment="1">
      <alignment horizontal="center"/>
    </xf>
    <xf numFmtId="164" fontId="3" fillId="0" borderId="85" xfId="0" applyNumberFormat="1" applyFont="1" applyFill="1" applyBorder="1" applyAlignment="1">
      <alignment horizontal="center"/>
    </xf>
    <xf numFmtId="164" fontId="3" fillId="0" borderId="86" xfId="0" applyNumberFormat="1" applyFont="1" applyFill="1" applyBorder="1" applyAlignment="1">
      <alignment horizontal="center"/>
    </xf>
    <xf numFmtId="164" fontId="3" fillId="0" borderId="87" xfId="0" applyNumberFormat="1" applyFont="1" applyFill="1" applyBorder="1" applyAlignment="1">
      <alignment horizontal="center"/>
    </xf>
    <xf numFmtId="164" fontId="3" fillId="0" borderId="88" xfId="0" applyNumberFormat="1" applyFont="1" applyFill="1" applyBorder="1" applyAlignment="1">
      <alignment horizontal="center"/>
    </xf>
    <xf numFmtId="164" fontId="3" fillId="0" borderId="89" xfId="0" applyNumberFormat="1" applyFont="1" applyFill="1" applyBorder="1" applyAlignment="1">
      <alignment horizontal="center"/>
    </xf>
    <xf numFmtId="164" fontId="3" fillId="0" borderId="90" xfId="0" applyNumberFormat="1" applyFont="1" applyFill="1" applyBorder="1" applyAlignment="1">
      <alignment horizontal="center"/>
    </xf>
    <xf numFmtId="164" fontId="3" fillId="0" borderId="91" xfId="0" applyNumberFormat="1" applyFont="1" applyFill="1" applyBorder="1" applyAlignment="1">
      <alignment horizontal="center"/>
    </xf>
    <xf numFmtId="164" fontId="3" fillId="0" borderId="88" xfId="0" applyNumberFormat="1" applyFont="1" applyBorder="1" applyAlignment="1">
      <alignment horizontal="center"/>
    </xf>
    <xf numFmtId="164" fontId="3" fillId="0" borderId="92" xfId="0" applyNumberFormat="1" applyFont="1" applyFill="1" applyBorder="1" applyAlignment="1">
      <alignment horizontal="center"/>
    </xf>
    <xf numFmtId="164" fontId="3" fillId="0" borderId="93" xfId="0" applyNumberFormat="1" applyFont="1" applyFill="1" applyBorder="1" applyAlignment="1">
      <alignment horizontal="center"/>
    </xf>
    <xf numFmtId="164" fontId="3" fillId="0" borderId="94" xfId="0" applyNumberFormat="1" applyFont="1" applyFill="1" applyBorder="1" applyAlignment="1">
      <alignment horizontal="center"/>
    </xf>
    <xf numFmtId="164" fontId="3" fillId="0" borderId="95" xfId="0" applyNumberFormat="1" applyFont="1" applyFill="1" applyBorder="1" applyAlignment="1">
      <alignment horizontal="center"/>
    </xf>
    <xf numFmtId="164" fontId="3" fillId="0" borderId="96" xfId="0" applyNumberFormat="1" applyFont="1" applyFill="1" applyBorder="1" applyAlignment="1">
      <alignment horizontal="center"/>
    </xf>
    <xf numFmtId="164" fontId="3" fillId="0" borderId="97" xfId="0" applyNumberFormat="1" applyFont="1" applyFill="1" applyBorder="1" applyAlignment="1">
      <alignment horizontal="center"/>
    </xf>
    <xf numFmtId="164" fontId="3" fillId="0" borderId="98" xfId="0" applyNumberFormat="1" applyFont="1" applyFill="1" applyBorder="1" applyAlignment="1">
      <alignment horizontal="center"/>
    </xf>
    <xf numFmtId="164" fontId="3" fillId="0" borderId="95" xfId="0" applyNumberFormat="1" applyFont="1" applyBorder="1" applyAlignment="1">
      <alignment horizontal="center"/>
    </xf>
    <xf numFmtId="164" fontId="3" fillId="0" borderId="99" xfId="0" applyNumberFormat="1" applyFont="1" applyFill="1" applyBorder="1" applyAlignment="1">
      <alignment horizontal="center"/>
    </xf>
    <xf numFmtId="164" fontId="3" fillId="0" borderId="100" xfId="0" applyNumberFormat="1" applyFont="1" applyFill="1" applyBorder="1" applyAlignment="1">
      <alignment horizontal="center"/>
    </xf>
    <xf numFmtId="164" fontId="3" fillId="0" borderId="101" xfId="0" applyNumberFormat="1" applyFont="1" applyFill="1" applyBorder="1" applyAlignment="1">
      <alignment horizontal="center"/>
    </xf>
    <xf numFmtId="164" fontId="3" fillId="0" borderId="102" xfId="0" applyNumberFormat="1" applyFont="1" applyFill="1" applyBorder="1" applyAlignment="1">
      <alignment horizontal="center"/>
    </xf>
    <xf numFmtId="164" fontId="3" fillId="0" borderId="103" xfId="0" applyNumberFormat="1" applyFont="1" applyFill="1" applyBorder="1" applyAlignment="1">
      <alignment horizontal="center"/>
    </xf>
    <xf numFmtId="164" fontId="3" fillId="0" borderId="104" xfId="0" applyNumberFormat="1" applyFont="1" applyFill="1" applyBorder="1" applyAlignment="1">
      <alignment horizontal="center"/>
    </xf>
    <xf numFmtId="164" fontId="3" fillId="0" borderId="105" xfId="0" applyNumberFormat="1" applyFont="1" applyFill="1" applyBorder="1" applyAlignment="1">
      <alignment horizontal="center"/>
    </xf>
    <xf numFmtId="164" fontId="3" fillId="0" borderId="102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107" xfId="0" applyNumberFormat="1" applyFont="1" applyFill="1" applyBorder="1" applyAlignment="1">
      <alignment horizontal="center"/>
    </xf>
    <xf numFmtId="164" fontId="3" fillId="0" borderId="108" xfId="0" applyNumberFormat="1" applyFont="1" applyFill="1" applyBorder="1" applyAlignment="1">
      <alignment horizontal="center"/>
    </xf>
    <xf numFmtId="164" fontId="3" fillId="0" borderId="110" xfId="0" applyNumberFormat="1" applyFont="1" applyFill="1" applyBorder="1" applyAlignment="1">
      <alignment horizontal="center"/>
    </xf>
    <xf numFmtId="164" fontId="3" fillId="0" borderId="111" xfId="0" applyNumberFormat="1" applyFont="1" applyFill="1" applyBorder="1" applyAlignment="1">
      <alignment horizontal="center"/>
    </xf>
    <xf numFmtId="164" fontId="3" fillId="0" borderId="112" xfId="0" applyNumberFormat="1" applyFont="1" applyBorder="1" applyAlignment="1">
      <alignment horizontal="center"/>
    </xf>
    <xf numFmtId="164" fontId="3" fillId="0" borderId="113" xfId="0" applyNumberFormat="1" applyFont="1" applyBorder="1" applyAlignment="1">
      <alignment horizontal="center"/>
    </xf>
    <xf numFmtId="164" fontId="3" fillId="0" borderId="114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12" xfId="0" applyNumberFormat="1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3" fillId="0" borderId="114" xfId="0" applyFont="1" applyBorder="1" applyAlignment="1">
      <alignment horizontal="center"/>
    </xf>
    <xf numFmtId="164" fontId="3" fillId="0" borderId="113" xfId="0" applyNumberFormat="1" applyFont="1" applyBorder="1" applyAlignment="1">
      <alignment horizontal="center"/>
    </xf>
    <xf numFmtId="164" fontId="3" fillId="0" borderId="114" xfId="0" applyNumberFormat="1" applyFont="1" applyBorder="1" applyAlignment="1">
      <alignment horizontal="center"/>
    </xf>
    <xf numFmtId="2" fontId="3" fillId="0" borderId="112" xfId="0" applyNumberFormat="1" applyFont="1" applyBorder="1" applyAlignment="1">
      <alignment horizontal="center"/>
    </xf>
    <xf numFmtId="2" fontId="3" fillId="0" borderId="113" xfId="0" applyNumberFormat="1" applyFont="1" applyBorder="1" applyAlignment="1">
      <alignment horizontal="center"/>
    </xf>
    <xf numFmtId="2" fontId="3" fillId="0" borderId="114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8">
    <cellStyle name="Currency" xfId="1" builtinId="4"/>
    <cellStyle name="Normal" xfId="0" builtinId="0"/>
    <cellStyle name="Normal 2" xfId="2"/>
    <cellStyle name="Normal 3" xfId="3"/>
    <cellStyle name="Normal 4" xfId="4"/>
    <cellStyle name="Normal 5" xfId="5"/>
    <cellStyle name="Normal_Data for graph" xfId="6"/>
    <cellStyle name="Normal_Sheet3" xfId="7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_Reporting_Nov%2017%20for%20M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Notes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Energy Costs"/>
      <sheetName val="MBSS Summary Table"/>
      <sheetName val="MBSS Full Table"/>
      <sheetName val="MBSS OT monthly"/>
      <sheetName val="MBSS OT monthly (SBR)"/>
      <sheetName val="MBSS Wind Payments"/>
      <sheetName val="MonthHighlights"/>
      <sheetName val="Month_meeting"/>
      <sheetName val="DSBR_SBR"/>
      <sheetName val="Black Start non-IBC"/>
      <sheetName val="ROCOF fc"/>
    </sheetNames>
    <sheetDataSet>
      <sheetData sheetId="0">
        <row r="5">
          <cell r="C5">
            <v>43069</v>
          </cell>
        </row>
      </sheetData>
      <sheetData sheetId="1"/>
      <sheetData sheetId="2"/>
      <sheetData sheetId="3"/>
      <sheetData sheetId="4"/>
      <sheetData sheetId="5"/>
      <sheetData sheetId="6">
        <row r="55">
          <cell r="B55" t="str">
            <v>Latest Projection of Scheme Outturn Cost £m</v>
          </cell>
          <cell r="C55">
            <v>42855</v>
          </cell>
          <cell r="D55">
            <v>42886</v>
          </cell>
          <cell r="E55">
            <v>42916</v>
          </cell>
          <cell r="F55">
            <v>42947</v>
          </cell>
          <cell r="G55">
            <v>42978</v>
          </cell>
          <cell r="H55">
            <v>43008</v>
          </cell>
          <cell r="I55">
            <v>43039</v>
          </cell>
          <cell r="J55">
            <v>43069</v>
          </cell>
          <cell r="K55">
            <v>43100</v>
          </cell>
          <cell r="L55">
            <v>43131</v>
          </cell>
          <cell r="M55">
            <v>43159</v>
          </cell>
          <cell r="N55">
            <v>43190</v>
          </cell>
          <cell r="O55" t="str">
            <v>Total 17/18</v>
          </cell>
          <cell r="P55">
            <v>43220</v>
          </cell>
          <cell r="Q55">
            <v>43251</v>
          </cell>
          <cell r="R55">
            <v>43281</v>
          </cell>
          <cell r="S55">
            <v>43312</v>
          </cell>
          <cell r="T55">
            <v>43343</v>
          </cell>
          <cell r="U55">
            <v>43373</v>
          </cell>
          <cell r="V55">
            <v>43404</v>
          </cell>
          <cell r="W55">
            <v>43434</v>
          </cell>
          <cell r="X55">
            <v>43465</v>
          </cell>
          <cell r="Y55">
            <v>43496</v>
          </cell>
          <cell r="Z55">
            <v>43524</v>
          </cell>
          <cell r="AA55">
            <v>43555</v>
          </cell>
          <cell r="AB55" t="str">
            <v>Total 18/19</v>
          </cell>
          <cell r="AC55" t="str">
            <v>Total</v>
          </cell>
        </row>
        <row r="56">
          <cell r="B56" t="str">
            <v>Energy Imbalance</v>
          </cell>
          <cell r="C56">
            <v>-8.3302859760000043</v>
          </cell>
          <cell r="D56">
            <v>-1.0653731070000001</v>
          </cell>
          <cell r="E56">
            <v>-3.0180106779999996</v>
          </cell>
          <cell r="F56">
            <v>-2.8971502229999984</v>
          </cell>
          <cell r="G56">
            <v>-2.6843252780000002</v>
          </cell>
          <cell r="H56">
            <v>-1.2516856150000004</v>
          </cell>
          <cell r="I56">
            <v>-2.7928268650000003</v>
          </cell>
          <cell r="J56">
            <v>-3.1072337999999977</v>
          </cell>
          <cell r="K56">
            <v>4.9757301599999986</v>
          </cell>
          <cell r="L56">
            <v>-2.9999999999999987</v>
          </cell>
          <cell r="M56">
            <v>-3.0000000000000009</v>
          </cell>
          <cell r="N56">
            <v>-2.9999999999999987</v>
          </cell>
          <cell r="O56">
            <v>-29.171161382000001</v>
          </cell>
          <cell r="P56">
            <v>-8.3302859760000043</v>
          </cell>
          <cell r="Q56">
            <v>-1.0653731069999997</v>
          </cell>
          <cell r="R56">
            <v>-3.0180106780000009</v>
          </cell>
          <cell r="S56">
            <v>-2.8971502229999992</v>
          </cell>
          <cell r="T56">
            <v>-2.6843252780000006</v>
          </cell>
          <cell r="U56">
            <v>-1.2516856150000002</v>
          </cell>
          <cell r="V56">
            <v>-2.7928268650000003</v>
          </cell>
          <cell r="W56">
            <v>-3.0000000000000013</v>
          </cell>
          <cell r="X56">
            <v>-2.9999999999999987</v>
          </cell>
          <cell r="Y56">
            <v>-2.9999999999999987</v>
          </cell>
          <cell r="Z56">
            <v>-3.0000000000000009</v>
          </cell>
          <cell r="AA56">
            <v>-2.9999999999999987</v>
          </cell>
          <cell r="AB56">
            <v>-37.039657742000003</v>
          </cell>
          <cell r="AC56">
            <v>-66.210819124000011</v>
          </cell>
        </row>
        <row r="57">
          <cell r="B57" t="str">
            <v>Operating Reserve</v>
          </cell>
          <cell r="C57">
            <v>5.9739179888556704</v>
          </cell>
          <cell r="D57">
            <v>10.225321085655048</v>
          </cell>
          <cell r="E57">
            <v>5.9661913794227113</v>
          </cell>
          <cell r="F57">
            <v>5.053950318332701</v>
          </cell>
          <cell r="G57">
            <v>6.191774870326431</v>
          </cell>
          <cell r="H57">
            <v>6.1641242366698501</v>
          </cell>
          <cell r="I57">
            <v>6.3268234333326587</v>
          </cell>
          <cell r="J57">
            <v>6.3055191099525398</v>
          </cell>
          <cell r="K57">
            <v>9.1787451848954795</v>
          </cell>
          <cell r="L57">
            <v>10.000000000000004</v>
          </cell>
          <cell r="M57">
            <v>7.5752916031360709</v>
          </cell>
          <cell r="N57">
            <v>7.2349562243118735</v>
          </cell>
          <cell r="O57">
            <v>86.196615434891029</v>
          </cell>
          <cell r="P57">
            <v>5.9975565891359439</v>
          </cell>
          <cell r="Q57">
            <v>10.223807486655048</v>
          </cell>
          <cell r="R57">
            <v>5.9661913794227139</v>
          </cell>
          <cell r="S57">
            <v>5.053950318332701</v>
          </cell>
          <cell r="T57">
            <v>6.1917748703264346</v>
          </cell>
          <cell r="U57">
            <v>6.1641242366698457</v>
          </cell>
          <cell r="V57">
            <v>6.3388611033326629</v>
          </cell>
          <cell r="W57">
            <v>10.000000000000002</v>
          </cell>
          <cell r="X57">
            <v>9.9571229841005024</v>
          </cell>
          <cell r="Y57">
            <v>10.000000000000004</v>
          </cell>
          <cell r="Z57">
            <v>7.5752916031360717</v>
          </cell>
          <cell r="AA57">
            <v>7.2349562243118699</v>
          </cell>
          <cell r="AB57">
            <v>90.70363679542379</v>
          </cell>
          <cell r="AC57">
            <v>176.90025223031483</v>
          </cell>
        </row>
        <row r="58">
          <cell r="B58" t="str">
            <v>BM Startup</v>
          </cell>
          <cell r="C58">
            <v>6.1285500000000007E-2</v>
          </cell>
          <cell r="D58">
            <v>5.8888839999999998E-2</v>
          </cell>
          <cell r="E58">
            <v>5.5183330000000003E-2</v>
          </cell>
          <cell r="F58">
            <v>4.5341670000000001E-2</v>
          </cell>
          <cell r="G58">
            <v>6.0416669999999999E-2</v>
          </cell>
          <cell r="H58">
            <v>5.1918829999999999E-2</v>
          </cell>
          <cell r="I58">
            <v>8.9744310000000008E-2</v>
          </cell>
          <cell r="J58">
            <v>7.8118999999999994E-2</v>
          </cell>
          <cell r="K58">
            <v>0.14049022</v>
          </cell>
          <cell r="L58">
            <v>5.020003E-2</v>
          </cell>
          <cell r="M58">
            <v>6.8825030000000009E-2</v>
          </cell>
          <cell r="N58">
            <v>0.34437416999999998</v>
          </cell>
          <cell r="O58">
            <v>1.1047876000000001</v>
          </cell>
          <cell r="P58">
            <v>0.04</v>
          </cell>
          <cell r="Q58">
            <v>2.5130020000000003E-2</v>
          </cell>
          <cell r="R58">
            <v>1.083334E-2</v>
          </cell>
          <cell r="S58">
            <v>2.9166700000000001E-3</v>
          </cell>
          <cell r="T58">
            <v>9.611625E-2</v>
          </cell>
          <cell r="U58">
            <v>5.2416670000000005E-2</v>
          </cell>
          <cell r="V58">
            <v>2.5986670000000003E-2</v>
          </cell>
          <cell r="W58">
            <v>9.5177510000000007E-2</v>
          </cell>
          <cell r="X58">
            <v>5.0811700000000015E-2</v>
          </cell>
          <cell r="Y58">
            <v>5.020003E-2</v>
          </cell>
          <cell r="Z58">
            <v>6.8825030000000009E-2</v>
          </cell>
          <cell r="AA58">
            <v>0.34437416999999998</v>
          </cell>
          <cell r="AB58">
            <v>0.86278805999999997</v>
          </cell>
          <cell r="AC58">
            <v>1.9675756600000001</v>
          </cell>
        </row>
        <row r="59">
          <cell r="B59" t="str">
            <v>STOR</v>
          </cell>
          <cell r="C59">
            <v>5.6448135760586711</v>
          </cell>
          <cell r="D59">
            <v>6.8349908710514509</v>
          </cell>
          <cell r="E59">
            <v>5.9599467049309593</v>
          </cell>
          <cell r="F59">
            <v>6.5700813159254707</v>
          </cell>
          <cell r="G59">
            <v>6.3031310796958406</v>
          </cell>
          <cell r="H59">
            <v>5.9210169856442914</v>
          </cell>
          <cell r="I59">
            <v>6.0254436893048995</v>
          </cell>
          <cell r="J59">
            <v>8.784220611470559</v>
          </cell>
          <cell r="K59">
            <v>9.3843464296560608</v>
          </cell>
          <cell r="L59">
            <v>7.0000000000000018</v>
          </cell>
          <cell r="M59">
            <v>6.2000000000000011</v>
          </cell>
          <cell r="N59">
            <v>6.2000000000000037</v>
          </cell>
          <cell r="O59">
            <v>80.827991263738213</v>
          </cell>
          <cell r="P59">
            <v>5.5463932515000023</v>
          </cell>
          <cell r="Q59">
            <v>6.8326025810514448</v>
          </cell>
          <cell r="R59">
            <v>5.9599467049309593</v>
          </cell>
          <cell r="S59">
            <v>6.5240205559254711</v>
          </cell>
          <cell r="T59">
            <v>6.2963680496958414</v>
          </cell>
          <cell r="U59">
            <v>5.9184056156442946</v>
          </cell>
          <cell r="V59">
            <v>6.0532781293049007</v>
          </cell>
          <cell r="W59">
            <v>6.9999999999999991</v>
          </cell>
          <cell r="X59">
            <v>8.6635355433040768</v>
          </cell>
          <cell r="Y59">
            <v>7</v>
          </cell>
          <cell r="Z59">
            <v>6.1999999999999975</v>
          </cell>
          <cell r="AA59">
            <v>6.1999999999999993</v>
          </cell>
          <cell r="AB59">
            <v>78.194550431357001</v>
          </cell>
          <cell r="AC59">
            <v>159.02254169509521</v>
          </cell>
        </row>
        <row r="60">
          <cell r="B60" t="str">
            <v>Constraints - E&amp;W</v>
          </cell>
          <cell r="C60">
            <v>2.9923877491693904</v>
          </cell>
          <cell r="D60">
            <v>11.807727676580967</v>
          </cell>
          <cell r="E60">
            <v>25.467964863367389</v>
          </cell>
          <cell r="F60">
            <v>8.5249247280724774</v>
          </cell>
          <cell r="G60">
            <v>7.7709264867571459</v>
          </cell>
          <cell r="H60">
            <v>4.3810304593708089</v>
          </cell>
          <cell r="I60">
            <v>1.5847450325592511</v>
          </cell>
          <cell r="J60">
            <v>11.852785035483448</v>
          </cell>
          <cell r="K60">
            <v>32.664813108040995</v>
          </cell>
          <cell r="L60">
            <v>30.000000000000025</v>
          </cell>
          <cell r="M60">
            <v>29.999999999999996</v>
          </cell>
          <cell r="N60">
            <v>25</v>
          </cell>
          <cell r="O60">
            <v>192.04730513940191</v>
          </cell>
          <cell r="P60">
            <v>24.000000000000018</v>
          </cell>
          <cell r="Q60">
            <v>25.109999999999992</v>
          </cell>
          <cell r="R60">
            <v>33.9</v>
          </cell>
          <cell r="S60">
            <v>38.130000000000031</v>
          </cell>
          <cell r="T60">
            <v>39.059999999999974</v>
          </cell>
          <cell r="U60">
            <v>39.900000000000006</v>
          </cell>
          <cell r="V60">
            <v>39.99</v>
          </cell>
          <cell r="W60">
            <v>38.099999999999966</v>
          </cell>
          <cell r="X60">
            <v>35.960000000000022</v>
          </cell>
          <cell r="Y60">
            <v>32.999999999999979</v>
          </cell>
          <cell r="Z60">
            <v>27</v>
          </cell>
          <cell r="AA60">
            <v>25.000000000000011</v>
          </cell>
          <cell r="AB60">
            <v>399.15000000000003</v>
          </cell>
          <cell r="AC60">
            <v>591.19730513940192</v>
          </cell>
        </row>
        <row r="61">
          <cell r="B61" t="str">
            <v>Constraints - Cheviot</v>
          </cell>
          <cell r="C61">
            <v>6.3570190957090391</v>
          </cell>
          <cell r="D61">
            <v>0.43097823097818994</v>
          </cell>
          <cell r="E61">
            <v>17.961466487494405</v>
          </cell>
          <cell r="F61">
            <v>12.750835358035779</v>
          </cell>
          <cell r="G61">
            <v>15.467904719495056</v>
          </cell>
          <cell r="H61">
            <v>13.268150626558995</v>
          </cell>
          <cell r="I61">
            <v>41.562330785395524</v>
          </cell>
          <cell r="J61">
            <v>10.489793845248752</v>
          </cell>
          <cell r="O61">
            <v>118.28847914891574</v>
          </cell>
          <cell r="AB61">
            <v>0</v>
          </cell>
          <cell r="AC61">
            <v>118.28847914891574</v>
          </cell>
        </row>
        <row r="62">
          <cell r="B62" t="str">
            <v>Constraints - Scotland</v>
          </cell>
          <cell r="C62">
            <v>3.7561388354193399</v>
          </cell>
          <cell r="D62">
            <v>1.5745806370337496</v>
          </cell>
          <cell r="E62">
            <v>8.2448069394593801</v>
          </cell>
          <cell r="F62">
            <v>2.6236610136416494</v>
          </cell>
          <cell r="G62">
            <v>4.0337541220979789</v>
          </cell>
          <cell r="H62">
            <v>0.98764810203219011</v>
          </cell>
          <cell r="I62">
            <v>2.4173384227391597</v>
          </cell>
          <cell r="J62">
            <v>5.0645913857904308</v>
          </cell>
          <cell r="O62">
            <v>28.702519458213878</v>
          </cell>
          <cell r="AB62">
            <v>0</v>
          </cell>
          <cell r="AC62">
            <v>28.702519458213878</v>
          </cell>
        </row>
        <row r="63">
          <cell r="B63" t="str">
            <v>Constraints - Cheviot + Scotland</v>
          </cell>
          <cell r="C63">
            <v>10.113157931128379</v>
          </cell>
          <cell r="D63">
            <v>2.0055588680119394</v>
          </cell>
          <cell r="E63">
            <v>26.206273426953786</v>
          </cell>
          <cell r="F63">
            <v>15.374496371677429</v>
          </cell>
          <cell r="G63">
            <v>19.501658841593034</v>
          </cell>
          <cell r="H63">
            <v>14.255798728591186</v>
          </cell>
          <cell r="I63">
            <v>43.979669208134681</v>
          </cell>
          <cell r="J63">
            <v>15.554385231039182</v>
          </cell>
          <cell r="O63">
            <v>146.99099860712963</v>
          </cell>
          <cell r="AB63">
            <v>0</v>
          </cell>
          <cell r="AC63">
            <v>146.99099860712963</v>
          </cell>
        </row>
        <row r="64">
          <cell r="B64" t="str">
            <v>Constraints Sterilised HR</v>
          </cell>
          <cell r="C64">
            <v>6.2913984450000005</v>
          </cell>
          <cell r="D64">
            <v>3.7146895039999999</v>
          </cell>
          <cell r="E64">
            <v>15.102203433999996</v>
          </cell>
          <cell r="F64">
            <v>8.9191901620000014</v>
          </cell>
          <cell r="G64">
            <v>9.964853166000001</v>
          </cell>
          <cell r="H64">
            <v>6.6457015170000009</v>
          </cell>
          <cell r="I64">
            <v>17.159494887999998</v>
          </cell>
          <cell r="J64">
            <v>10.912570175000003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78.710101290999987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78.710101290999987</v>
          </cell>
        </row>
        <row r="65">
          <cell r="B65" t="str">
            <v>Constraints Total</v>
          </cell>
          <cell r="C65">
            <v>19.396944125297772</v>
          </cell>
          <cell r="D65">
            <v>17.527976048592894</v>
          </cell>
          <cell r="E65">
            <v>66.77644172432116</v>
          </cell>
          <cell r="F65">
            <v>32.818611261749908</v>
          </cell>
          <cell r="G65">
            <v>37.237438494350179</v>
          </cell>
          <cell r="H65">
            <v>25.282530704961996</v>
          </cell>
          <cell r="I65">
            <v>62.723909128693947</v>
          </cell>
          <cell r="J65">
            <v>38.319740441522626</v>
          </cell>
          <cell r="K65">
            <v>32.664813108040988</v>
          </cell>
          <cell r="L65">
            <v>30.000000000000018</v>
          </cell>
          <cell r="M65">
            <v>29.999999999999982</v>
          </cell>
          <cell r="N65">
            <v>25.000000000000032</v>
          </cell>
          <cell r="O65">
            <v>417.74840503753154</v>
          </cell>
          <cell r="P65">
            <v>24.000000000000014</v>
          </cell>
          <cell r="Q65">
            <v>25.109999999999992</v>
          </cell>
          <cell r="R65">
            <v>33.899999999999984</v>
          </cell>
          <cell r="S65">
            <v>38.129999999999995</v>
          </cell>
          <cell r="T65">
            <v>39.060000000000009</v>
          </cell>
          <cell r="U65">
            <v>39.89999999999997</v>
          </cell>
          <cell r="V65">
            <v>39.989999999999981</v>
          </cell>
          <cell r="W65">
            <v>38.100000000000009</v>
          </cell>
          <cell r="X65">
            <v>35.959999999999987</v>
          </cell>
          <cell r="Y65">
            <v>32.999999999999972</v>
          </cell>
          <cell r="Z65">
            <v>27.000000000000007</v>
          </cell>
          <cell r="AA65">
            <v>25.000000000000028</v>
          </cell>
          <cell r="AB65">
            <v>399.14999999999986</v>
          </cell>
          <cell r="AC65">
            <v>816.89840503753135</v>
          </cell>
        </row>
        <row r="66">
          <cell r="B66" t="str">
            <v>Footroom</v>
          </cell>
          <cell r="C66">
            <v>1.19914871521864</v>
          </cell>
          <cell r="D66">
            <v>2.5558583490542</v>
          </cell>
          <cell r="E66">
            <v>1.2183999818990197</v>
          </cell>
          <cell r="F66">
            <v>1.2174313288945899</v>
          </cell>
          <cell r="G66">
            <v>0.92387702076034017</v>
          </cell>
          <cell r="H66">
            <v>0.69647080469794986</v>
          </cell>
          <cell r="I66">
            <v>0.77492351584209995</v>
          </cell>
          <cell r="J66">
            <v>0.59706044114137991</v>
          </cell>
          <cell r="K66">
            <v>9.7252060964669984E-2</v>
          </cell>
          <cell r="L66">
            <v>0.80000000000000038</v>
          </cell>
          <cell r="M66">
            <v>0.99999999999999922</v>
          </cell>
          <cell r="N66">
            <v>1.2000000000000006</v>
          </cell>
          <cell r="O66">
            <v>12.280422218472891</v>
          </cell>
          <cell r="P66">
            <v>1.1754852747001359</v>
          </cell>
          <cell r="Q66">
            <v>1.2744998578037194</v>
          </cell>
          <cell r="R66">
            <v>1.500000000000002</v>
          </cell>
          <cell r="S66">
            <v>1.6999999999999986</v>
          </cell>
          <cell r="T66">
            <v>1.1999999999999993</v>
          </cell>
          <cell r="U66">
            <v>1.2</v>
          </cell>
          <cell r="V66">
            <v>0.99999999999999933</v>
          </cell>
          <cell r="W66">
            <v>0.8</v>
          </cell>
          <cell r="X66">
            <v>0.8</v>
          </cell>
          <cell r="Y66">
            <v>0.80000000000000093</v>
          </cell>
          <cell r="Z66">
            <v>0.80000000000000071</v>
          </cell>
          <cell r="AA66">
            <v>0.99999999999999944</v>
          </cell>
          <cell r="AB66">
            <v>13.249985132503857</v>
          </cell>
          <cell r="AC66">
            <v>25.530407350976748</v>
          </cell>
        </row>
        <row r="67">
          <cell r="B67" t="str">
            <v>Fast Reserve</v>
          </cell>
          <cell r="C67">
            <v>7.7258399069316672</v>
          </cell>
          <cell r="D67">
            <v>7.6372411698537084</v>
          </cell>
          <cell r="E67">
            <v>7.6665415089743698</v>
          </cell>
          <cell r="F67">
            <v>7.3323307239650175</v>
          </cell>
          <cell r="G67">
            <v>8.1685521377117993</v>
          </cell>
          <cell r="H67">
            <v>7.6859098394387804</v>
          </cell>
          <cell r="I67">
            <v>9.238549309703231</v>
          </cell>
          <cell r="J67">
            <v>8.2546466857646976</v>
          </cell>
          <cell r="K67">
            <v>8.9340861071893514</v>
          </cell>
          <cell r="L67">
            <v>7.8743051507807627</v>
          </cell>
          <cell r="M67">
            <v>6.9999999999999973</v>
          </cell>
          <cell r="N67">
            <v>7.0000000000000009</v>
          </cell>
          <cell r="O67">
            <v>94.51800254031339</v>
          </cell>
          <cell r="P67">
            <v>8.4383616872025975</v>
          </cell>
          <cell r="Q67">
            <v>7.3</v>
          </cell>
          <cell r="R67">
            <v>7.3731859753199878</v>
          </cell>
          <cell r="S67">
            <v>7.0999999999999979</v>
          </cell>
          <cell r="T67">
            <v>7</v>
          </cell>
          <cell r="U67">
            <v>7.2999999999999989</v>
          </cell>
          <cell r="V67">
            <v>7.3999999999999995</v>
          </cell>
          <cell r="W67">
            <v>7.2399215241706418</v>
          </cell>
          <cell r="X67">
            <v>7.1998201147742344</v>
          </cell>
          <cell r="Y67">
            <v>7.4633020823417224</v>
          </cell>
          <cell r="Z67">
            <v>7.0999999999999988</v>
          </cell>
          <cell r="AA67">
            <v>7.1999999999999984</v>
          </cell>
          <cell r="AB67">
            <v>88.114591383809184</v>
          </cell>
          <cell r="AC67">
            <v>182.63259392412257</v>
          </cell>
        </row>
        <row r="68">
          <cell r="B68" t="str">
            <v>Response</v>
          </cell>
          <cell r="C68">
            <v>10.986343887038933</v>
          </cell>
          <cell r="D68">
            <v>12.95208296946184</v>
          </cell>
          <cell r="E68">
            <v>13.886719837674661</v>
          </cell>
          <cell r="F68">
            <v>13.483625549972864</v>
          </cell>
          <cell r="G68">
            <v>11.889169561580474</v>
          </cell>
          <cell r="H68">
            <v>11.507029318075151</v>
          </cell>
          <cell r="I68">
            <v>11.389070855145825</v>
          </cell>
          <cell r="J68">
            <v>10.185132765954434</v>
          </cell>
          <cell r="K68">
            <v>8.1066767040225614</v>
          </cell>
          <cell r="L68">
            <v>8</v>
          </cell>
          <cell r="M68">
            <v>10.999999999999996</v>
          </cell>
          <cell r="N68">
            <v>9.0000000000000036</v>
          </cell>
          <cell r="O68">
            <v>132.38585144892676</v>
          </cell>
          <cell r="P68">
            <v>11.996362728373605</v>
          </cell>
          <cell r="Q68">
            <v>12.2</v>
          </cell>
          <cell r="R68">
            <v>11.565408961232627</v>
          </cell>
          <cell r="S68">
            <v>12.999999999999998</v>
          </cell>
          <cell r="T68">
            <v>13.5</v>
          </cell>
          <cell r="U68">
            <v>12.199999999999998</v>
          </cell>
          <cell r="V68">
            <v>11</v>
          </cell>
          <cell r="W68">
            <v>10.5</v>
          </cell>
          <cell r="X68">
            <v>10</v>
          </cell>
          <cell r="Y68">
            <v>10.000000000000004</v>
          </cell>
          <cell r="Z68">
            <v>11</v>
          </cell>
          <cell r="AA68">
            <v>11</v>
          </cell>
          <cell r="AB68">
            <v>137.96177168960622</v>
          </cell>
          <cell r="AC68">
            <v>270.34762313853298</v>
          </cell>
        </row>
        <row r="69">
          <cell r="B69" t="str">
            <v>Reactive</v>
          </cell>
          <cell r="C69">
            <v>7.7611932400000017</v>
          </cell>
          <cell r="D69">
            <v>7.6928438988933854</v>
          </cell>
          <cell r="E69">
            <v>6.1944599700000005</v>
          </cell>
          <cell r="F69">
            <v>6.7065007196788908</v>
          </cell>
          <cell r="G69">
            <v>6.1807147051522113</v>
          </cell>
          <cell r="H69">
            <v>5.9522937631499993</v>
          </cell>
          <cell r="I69">
            <v>6.0218829886903871</v>
          </cell>
          <cell r="J69">
            <v>6.0194100731500004</v>
          </cell>
          <cell r="K69">
            <v>6.6015736800000004</v>
          </cell>
          <cell r="L69">
            <v>8.8338291263999995</v>
          </cell>
          <cell r="M69">
            <v>7.9987454863680005</v>
          </cell>
          <cell r="N69">
            <v>9.3379610957760022</v>
          </cell>
          <cell r="O69">
            <v>85.301408747258876</v>
          </cell>
          <cell r="P69">
            <v>6.9795661578508792</v>
          </cell>
          <cell r="Q69">
            <v>8.0230605629145604</v>
          </cell>
          <cell r="R69">
            <v>7.5325577730335986</v>
          </cell>
          <cell r="S69">
            <v>7.541977252442881</v>
          </cell>
          <cell r="T69">
            <v>7.3676670234067192</v>
          </cell>
          <cell r="U69">
            <v>7.3074514938624011</v>
          </cell>
          <cell r="V69">
            <v>8.2858265388076813</v>
          </cell>
          <cell r="W69">
            <v>8.0582231573683227</v>
          </cell>
          <cell r="X69">
            <v>9.4108584977184009</v>
          </cell>
          <cell r="Y69">
            <v>9.0086457089280021</v>
          </cell>
          <cell r="Z69">
            <v>8.1570403960953612</v>
          </cell>
          <cell r="AA69">
            <v>9.5228603176915225</v>
          </cell>
          <cell r="AB69">
            <v>97.195734880120327</v>
          </cell>
          <cell r="AC69">
            <v>182.49714362737922</v>
          </cell>
        </row>
        <row r="70">
          <cell r="B70" t="str">
            <v>Black Start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B71" t="str">
            <v>Minor Components</v>
          </cell>
          <cell r="C71">
            <v>1.3706907510746758</v>
          </cell>
          <cell r="D71">
            <v>1.6404387632933326</v>
          </cell>
          <cell r="E71">
            <v>2.5164668083933059</v>
          </cell>
          <cell r="F71">
            <v>2.5187390084457353</v>
          </cell>
          <cell r="G71">
            <v>1.5774310344156763</v>
          </cell>
          <cell r="H71">
            <v>1.7282377978683376</v>
          </cell>
          <cell r="I71">
            <v>3.5885348536776958</v>
          </cell>
          <cell r="J71">
            <v>0.89016969889837405</v>
          </cell>
          <cell r="K71">
            <v>2.4458187479932749</v>
          </cell>
          <cell r="L71">
            <v>0.86617087360000034</v>
          </cell>
          <cell r="M71">
            <v>0.60125451363199867</v>
          </cell>
          <cell r="N71">
            <v>1.1620389042239985</v>
          </cell>
          <cell r="O71">
            <v>20.905991755516407</v>
          </cell>
          <cell r="P71">
            <v>1.3657455023101193</v>
          </cell>
          <cell r="Q71">
            <v>1.2593767743303341</v>
          </cell>
          <cell r="R71">
            <v>1.1213601671875182</v>
          </cell>
          <cell r="S71">
            <v>1.6267639198854258</v>
          </cell>
          <cell r="T71">
            <v>0.38665537612481471</v>
          </cell>
          <cell r="U71">
            <v>0.31254101621855029</v>
          </cell>
          <cell r="V71">
            <v>1.1165503257175722</v>
          </cell>
          <cell r="W71">
            <v>0.94177684263167705</v>
          </cell>
          <cell r="X71">
            <v>-0.91085849771840099</v>
          </cell>
          <cell r="Y71">
            <v>-1.3086457089280026</v>
          </cell>
          <cell r="Z71">
            <v>0.44295960390463751</v>
          </cell>
          <cell r="AA71">
            <v>-1.0228603176915219</v>
          </cell>
          <cell r="AB71">
            <v>5.3313650039727243</v>
          </cell>
          <cell r="AC71">
            <v>26.237356759489131</v>
          </cell>
        </row>
        <row r="72">
          <cell r="B72" t="str">
            <v>ROCOF</v>
          </cell>
          <cell r="C72">
            <v>5.7873516814129875</v>
          </cell>
          <cell r="D72">
            <v>3.7893635714731682</v>
          </cell>
          <cell r="E72">
            <v>7.2111548208018235</v>
          </cell>
          <cell r="F72">
            <v>5.5526548327036211</v>
          </cell>
          <cell r="G72">
            <v>8.8274876332935488</v>
          </cell>
          <cell r="H72">
            <v>5.9656484263972525</v>
          </cell>
          <cell r="I72">
            <v>6.872573249031249</v>
          </cell>
          <cell r="J72">
            <v>2.6873385928358657</v>
          </cell>
          <cell r="K72">
            <v>1.2511623001878815</v>
          </cell>
          <cell r="L72">
            <v>6.3</v>
          </cell>
          <cell r="M72">
            <v>6.3</v>
          </cell>
          <cell r="N72">
            <v>6.3</v>
          </cell>
          <cell r="O72">
            <v>66.844735108137385</v>
          </cell>
          <cell r="P72">
            <v>5.7873516814129875</v>
          </cell>
          <cell r="Q72">
            <v>3.7893635714731682</v>
          </cell>
          <cell r="R72">
            <v>7.2111548208018235</v>
          </cell>
          <cell r="S72">
            <v>5.5526548327036211</v>
          </cell>
          <cell r="T72">
            <v>8.8274876332935488</v>
          </cell>
          <cell r="U72">
            <v>5.9656484263972525</v>
          </cell>
          <cell r="V72">
            <v>6.872573249031249</v>
          </cell>
          <cell r="W72">
            <v>6.3</v>
          </cell>
          <cell r="X72">
            <v>6.3</v>
          </cell>
          <cell r="Y72">
            <v>6.3</v>
          </cell>
          <cell r="Z72">
            <v>6.3</v>
          </cell>
          <cell r="AA72">
            <v>6.3</v>
          </cell>
          <cell r="AB72">
            <v>75.506234215113636</v>
          </cell>
          <cell r="AC72">
            <v>142.35096932325104</v>
          </cell>
        </row>
        <row r="73">
          <cell r="B73" t="str">
            <v>TOTAL IBC</v>
          </cell>
          <cell r="C73">
            <v>57.577243395889013</v>
          </cell>
          <cell r="D73">
            <v>69.849632460329033</v>
          </cell>
          <cell r="E73">
            <v>114.43349538841802</v>
          </cell>
          <cell r="F73">
            <v>78.40211650666879</v>
          </cell>
          <cell r="G73">
            <v>84.67566792928649</v>
          </cell>
          <cell r="H73">
            <v>69.703495091903591</v>
          </cell>
          <cell r="I73">
            <v>110.25862846842202</v>
          </cell>
          <cell r="J73">
            <v>79.014123620690484</v>
          </cell>
          <cell r="K73">
            <v>83.780694702950271</v>
          </cell>
          <cell r="L73">
            <v>76.724505180780781</v>
          </cell>
          <cell r="M73">
            <v>74.744116633136045</v>
          </cell>
          <cell r="N73">
            <v>69.779330394311913</v>
          </cell>
          <cell r="O73">
            <v>968.94304977278648</v>
          </cell>
          <cell r="P73">
            <v>62.996536896486276</v>
          </cell>
          <cell r="Q73">
            <v>74.972467747228265</v>
          </cell>
          <cell r="R73">
            <v>79.122628443929216</v>
          </cell>
          <cell r="S73">
            <v>83.335133326290091</v>
          </cell>
          <cell r="T73">
            <v>87.24174392484737</v>
          </cell>
          <cell r="U73">
            <v>85.068901843792304</v>
          </cell>
          <cell r="V73">
            <v>85.290249151194033</v>
          </cell>
          <cell r="W73">
            <v>86.035099034170642</v>
          </cell>
          <cell r="X73">
            <v>84.431290342178798</v>
          </cell>
          <cell r="Y73">
            <v>79.313502112341695</v>
          </cell>
          <cell r="Z73">
            <v>71.644116633136079</v>
          </cell>
          <cell r="AA73">
            <v>69.779330394311899</v>
          </cell>
          <cell r="AB73">
            <v>949.23099984990677</v>
          </cell>
          <cell r="AC73">
            <v>1918.1740496226932</v>
          </cell>
        </row>
        <row r="74">
          <cell r="B74" t="str">
            <v>TLIC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B75" t="str">
            <v>Black Start (non-incentivised)</v>
          </cell>
          <cell r="C75">
            <v>2.5238118399999991</v>
          </cell>
          <cell r="D75">
            <v>2.4072628199999979</v>
          </cell>
          <cell r="E75">
            <v>2.3346508900000003</v>
          </cell>
          <cell r="F75">
            <v>2.5060661899999985</v>
          </cell>
          <cell r="G75">
            <v>2.7513920100000013</v>
          </cell>
          <cell r="H75">
            <v>3.410275710000001</v>
          </cell>
          <cell r="I75">
            <v>3.0683149399999978</v>
          </cell>
          <cell r="J75">
            <v>3.2751713400000027</v>
          </cell>
          <cell r="K75">
            <v>3.8219178082191791</v>
          </cell>
          <cell r="L75">
            <v>3.8219178082191791</v>
          </cell>
          <cell r="M75">
            <v>3.4520547945205489</v>
          </cell>
          <cell r="N75">
            <v>3.8219178082191791</v>
          </cell>
          <cell r="O75">
            <v>37.19475395917808</v>
          </cell>
          <cell r="P75">
            <v>3.6986301369863024</v>
          </cell>
          <cell r="Q75">
            <v>3.8219178082191791</v>
          </cell>
          <cell r="R75">
            <v>3.6986301369863024</v>
          </cell>
          <cell r="S75">
            <v>3.8219178082191791</v>
          </cell>
          <cell r="T75">
            <v>3.8219178082191791</v>
          </cell>
          <cell r="U75">
            <v>3.6986301369863024</v>
          </cell>
          <cell r="V75">
            <v>3.8219178082191791</v>
          </cell>
          <cell r="W75">
            <v>3.6986301369863024</v>
          </cell>
          <cell r="X75">
            <v>3.8219178082191791</v>
          </cell>
          <cell r="Y75">
            <v>3.8219178082191791</v>
          </cell>
          <cell r="Z75">
            <v>3.4520547945205489</v>
          </cell>
          <cell r="AA75">
            <v>3.8219178082191791</v>
          </cell>
          <cell r="AB75">
            <v>45.000000000000007</v>
          </cell>
          <cell r="AC75">
            <v>82.194753959178087</v>
          </cell>
        </row>
        <row r="76">
          <cell r="B76" t="str">
            <v>Total (BSUoS)</v>
          </cell>
          <cell r="C76">
            <v>60.101055235889014</v>
          </cell>
          <cell r="D76">
            <v>72.256895280329033</v>
          </cell>
          <cell r="E76">
            <v>116.76814627841803</v>
          </cell>
          <cell r="F76">
            <v>80.908182696668788</v>
          </cell>
          <cell r="G76">
            <v>87.427059939286494</v>
          </cell>
          <cell r="H76">
            <v>73.113770801903598</v>
          </cell>
          <cell r="I76">
            <v>113.32694340842201</v>
          </cell>
          <cell r="J76">
            <v>82.289294960690484</v>
          </cell>
          <cell r="K76">
            <v>87.602612511169454</v>
          </cell>
          <cell r="L76">
            <v>80.546422988999964</v>
          </cell>
          <cell r="M76">
            <v>78.196171427656594</v>
          </cell>
          <cell r="N76">
            <v>73.601248202531096</v>
          </cell>
          <cell r="O76">
            <v>1006.1378037319646</v>
          </cell>
          <cell r="P76">
            <v>66.695167033472572</v>
          </cell>
          <cell r="Q76">
            <v>78.794385555447448</v>
          </cell>
          <cell r="R76">
            <v>82.821258580915512</v>
          </cell>
          <cell r="S76">
            <v>87.157051134509274</v>
          </cell>
          <cell r="T76">
            <v>91.063661733066553</v>
          </cell>
          <cell r="U76">
            <v>88.7675319807786</v>
          </cell>
          <cell r="V76">
            <v>89.112166959413216</v>
          </cell>
          <cell r="W76">
            <v>89.733729171156938</v>
          </cell>
          <cell r="X76">
            <v>88.253208150397981</v>
          </cell>
          <cell r="Y76">
            <v>83.135419920560878</v>
          </cell>
          <cell r="Z76">
            <v>75.096171427656628</v>
          </cell>
          <cell r="AA76">
            <v>73.601248202531082</v>
          </cell>
          <cell r="AB76">
            <v>994.23099984990665</v>
          </cell>
          <cell r="AC76">
            <v>2000.3688035818714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  <sheetData sheetId="18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19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1"/>
  </sheetPr>
  <dimension ref="A1:BP56"/>
  <sheetViews>
    <sheetView showGridLines="0" zoomScaleNormal="100" workbookViewId="0">
      <pane xSplit="1" ySplit="2" topLeftCell="BA30" activePane="bottomRight" state="frozen"/>
      <selection pane="topRight" activeCell="B1" sqref="B1"/>
      <selection pane="bottomLeft" activeCell="A3" sqref="A3"/>
      <selection pane="bottomRight" activeCell="BL41" sqref="BL41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</cols>
  <sheetData>
    <row r="1" spans="1:68" ht="19.5" customHeight="1" thickBot="1" x14ac:dyDescent="0.25">
      <c r="A1" s="1"/>
      <c r="B1" s="198" t="s">
        <v>0</v>
      </c>
      <c r="C1" s="199"/>
      <c r="D1" s="199"/>
      <c r="E1" s="199"/>
      <c r="F1" s="199"/>
      <c r="G1" s="200"/>
      <c r="H1" s="198" t="s">
        <v>1</v>
      </c>
      <c r="I1" s="199"/>
      <c r="J1" s="199"/>
      <c r="K1" s="199"/>
      <c r="L1" s="199"/>
      <c r="M1" s="200"/>
      <c r="N1" s="198" t="s">
        <v>2</v>
      </c>
      <c r="O1" s="199"/>
      <c r="P1" s="199"/>
      <c r="Q1" s="199"/>
      <c r="R1" s="199"/>
      <c r="S1" s="200"/>
      <c r="T1" s="198" t="s">
        <v>3</v>
      </c>
      <c r="U1" s="199"/>
      <c r="V1" s="199"/>
      <c r="W1" s="199"/>
      <c r="X1" s="199"/>
      <c r="Y1" s="200"/>
      <c r="Z1" s="198" t="s">
        <v>4</v>
      </c>
      <c r="AA1" s="199"/>
      <c r="AB1" s="199"/>
      <c r="AC1" s="199"/>
      <c r="AD1" s="199"/>
      <c r="AE1" s="200"/>
      <c r="AF1" s="2"/>
      <c r="AG1" s="198" t="s">
        <v>5</v>
      </c>
      <c r="AH1" s="199"/>
      <c r="AI1" s="199"/>
      <c r="AJ1" s="199"/>
      <c r="AK1" s="199"/>
      <c r="AL1" s="200"/>
      <c r="AM1" s="198" t="s">
        <v>6</v>
      </c>
      <c r="AN1" s="199"/>
      <c r="AO1" s="199"/>
      <c r="AP1" s="199"/>
      <c r="AQ1" s="199"/>
      <c r="AR1" s="200"/>
      <c r="AS1" s="198" t="s">
        <v>7</v>
      </c>
      <c r="AT1" s="199"/>
      <c r="AU1" s="199"/>
      <c r="AV1" s="199"/>
      <c r="AW1" s="199"/>
      <c r="AX1" s="200"/>
      <c r="AY1" s="198" t="s">
        <v>483</v>
      </c>
      <c r="AZ1" s="199"/>
      <c r="BA1" s="199"/>
      <c r="BB1" s="199"/>
      <c r="BC1" s="199"/>
      <c r="BD1" s="200"/>
      <c r="BE1" s="198" t="s">
        <v>492</v>
      </c>
      <c r="BF1" s="199"/>
      <c r="BG1" s="199"/>
      <c r="BH1" s="199"/>
      <c r="BI1" s="199"/>
      <c r="BJ1" s="200"/>
      <c r="BK1" s="201" t="s">
        <v>537</v>
      </c>
      <c r="BL1" s="202"/>
      <c r="BM1" s="202"/>
      <c r="BN1" s="202"/>
      <c r="BO1" s="202"/>
      <c r="BP1" s="202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26">
        <v>42828</v>
      </c>
      <c r="BL3">
        <v>11.1</v>
      </c>
      <c r="BM3" t="s">
        <v>538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26">
        <v>42835</v>
      </c>
      <c r="BL4" s="27">
        <v>11.1</v>
      </c>
      <c r="BM4" t="s">
        <v>539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26">
        <v>42842</v>
      </c>
      <c r="BL5" s="27">
        <v>11.1</v>
      </c>
      <c r="BM5" t="s">
        <v>540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26">
        <v>42849</v>
      </c>
      <c r="BL6" s="27">
        <v>11.2</v>
      </c>
      <c r="BM6" t="s">
        <v>541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26">
        <v>42856</v>
      </c>
      <c r="BL7" s="27">
        <v>11.2</v>
      </c>
      <c r="BM7" t="s">
        <v>542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26">
        <v>42863</v>
      </c>
      <c r="BL8" s="27">
        <v>11.2</v>
      </c>
      <c r="BM8" t="s">
        <v>543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26">
        <v>42870</v>
      </c>
      <c r="BL9" s="27">
        <v>11.2</v>
      </c>
      <c r="BM9" t="s">
        <v>544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26">
        <v>42877</v>
      </c>
      <c r="BL10" s="27">
        <v>11.2</v>
      </c>
      <c r="BM10" t="s">
        <v>545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26">
        <v>42884</v>
      </c>
      <c r="BL11" s="27">
        <v>11.2</v>
      </c>
      <c r="BM11" t="s">
        <v>546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26">
        <v>42891</v>
      </c>
      <c r="BL12" s="27">
        <v>11.2</v>
      </c>
      <c r="BM12" t="s">
        <v>547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26">
        <v>42898</v>
      </c>
      <c r="BL13" s="27">
        <v>11.2</v>
      </c>
      <c r="BM13" t="s">
        <v>548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26">
        <v>42905</v>
      </c>
      <c r="BL14" s="27">
        <v>11.2</v>
      </c>
      <c r="BM14" t="s">
        <v>549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26">
        <v>42912</v>
      </c>
      <c r="BL15" s="27">
        <v>11.2</v>
      </c>
      <c r="BM15" t="s">
        <v>550</v>
      </c>
      <c r="BN15">
        <v>267</v>
      </c>
      <c r="BO15">
        <v>26</v>
      </c>
      <c r="BP15">
        <v>634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26">
        <v>42919</v>
      </c>
      <c r="BL16" s="27">
        <v>11.2</v>
      </c>
      <c r="BM16" t="s">
        <v>551</v>
      </c>
      <c r="BN16">
        <v>348</v>
      </c>
      <c r="BP16">
        <v>579</v>
      </c>
    </row>
    <row r="17" spans="1:68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26">
        <v>42926</v>
      </c>
      <c r="BL17" s="27">
        <v>11.2</v>
      </c>
      <c r="BM17" t="s">
        <v>552</v>
      </c>
      <c r="BN17">
        <v>336</v>
      </c>
      <c r="BP17">
        <v>591</v>
      </c>
    </row>
    <row r="18" spans="1:68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26">
        <v>42933</v>
      </c>
      <c r="BL18" s="27">
        <v>11.2</v>
      </c>
      <c r="BM18" t="s">
        <v>553</v>
      </c>
      <c r="BN18">
        <v>333</v>
      </c>
      <c r="BP18">
        <v>594</v>
      </c>
    </row>
    <row r="19" spans="1:68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26">
        <v>42940</v>
      </c>
      <c r="BL19" s="27">
        <v>11.2</v>
      </c>
      <c r="BM19" t="s">
        <v>554</v>
      </c>
      <c r="BN19">
        <v>331</v>
      </c>
      <c r="BO19">
        <v>26</v>
      </c>
      <c r="BP19">
        <v>570</v>
      </c>
    </row>
    <row r="20" spans="1:68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26">
        <v>42947</v>
      </c>
      <c r="BL20" s="27">
        <v>11.2</v>
      </c>
      <c r="BM20" t="s">
        <v>555</v>
      </c>
      <c r="BN20">
        <v>331</v>
      </c>
      <c r="BO20">
        <v>26</v>
      </c>
      <c r="BP20">
        <v>570</v>
      </c>
    </row>
    <row r="21" spans="1:68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26">
        <v>42954</v>
      </c>
      <c r="BL21" s="27">
        <v>11.2</v>
      </c>
      <c r="BM21" t="s">
        <v>556</v>
      </c>
      <c r="BN21">
        <v>313</v>
      </c>
      <c r="BP21">
        <v>614</v>
      </c>
    </row>
    <row r="22" spans="1:68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26">
        <v>42961</v>
      </c>
      <c r="BL22" s="27">
        <v>11.2</v>
      </c>
      <c r="BM22" t="s">
        <v>557</v>
      </c>
      <c r="BN22">
        <v>329</v>
      </c>
      <c r="BP22">
        <v>598</v>
      </c>
    </row>
    <row r="23" spans="1:68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26">
        <v>42968</v>
      </c>
      <c r="BL23" s="27">
        <v>11.3</v>
      </c>
      <c r="BM23" t="s">
        <v>558</v>
      </c>
      <c r="BN23">
        <v>259</v>
      </c>
      <c r="BO23">
        <v>30</v>
      </c>
      <c r="BP23">
        <v>555</v>
      </c>
    </row>
    <row r="24" spans="1:68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26">
        <v>42975</v>
      </c>
      <c r="BL24" s="27">
        <v>11.3</v>
      </c>
      <c r="BM24" t="s">
        <v>559</v>
      </c>
      <c r="BN24">
        <v>271</v>
      </c>
      <c r="BO24">
        <v>41</v>
      </c>
      <c r="BP24">
        <v>532</v>
      </c>
    </row>
    <row r="25" spans="1:68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26">
        <v>42982</v>
      </c>
      <c r="BL25" s="27">
        <v>11.3</v>
      </c>
      <c r="BM25" t="s">
        <v>560</v>
      </c>
      <c r="BN25">
        <v>279</v>
      </c>
      <c r="BO25">
        <v>21</v>
      </c>
      <c r="BP25">
        <v>544</v>
      </c>
    </row>
    <row r="26" spans="1:68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26">
        <v>42989</v>
      </c>
      <c r="BL26" s="27">
        <v>11.3</v>
      </c>
      <c r="BM26" t="s">
        <v>561</v>
      </c>
      <c r="BN26">
        <v>285</v>
      </c>
      <c r="BO26">
        <v>21</v>
      </c>
      <c r="BP26">
        <v>538</v>
      </c>
    </row>
    <row r="27" spans="1:68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26">
        <v>42996</v>
      </c>
      <c r="BL27" s="27">
        <v>11.4</v>
      </c>
      <c r="BM27" t="s">
        <v>562</v>
      </c>
      <c r="BN27">
        <v>333</v>
      </c>
      <c r="BO27">
        <v>24</v>
      </c>
      <c r="BP27">
        <v>490</v>
      </c>
    </row>
    <row r="28" spans="1:68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26">
        <v>43003</v>
      </c>
      <c r="BL28" s="27">
        <v>11.4</v>
      </c>
      <c r="BM28" t="s">
        <v>563</v>
      </c>
      <c r="BN28">
        <v>328</v>
      </c>
      <c r="BO28">
        <v>29</v>
      </c>
      <c r="BP28">
        <v>490</v>
      </c>
    </row>
    <row r="29" spans="1:68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26">
        <v>43010</v>
      </c>
      <c r="BL29" s="27">
        <v>11.4</v>
      </c>
      <c r="BM29" t="s">
        <v>564</v>
      </c>
      <c r="BN29">
        <v>328</v>
      </c>
      <c r="BO29">
        <v>32</v>
      </c>
      <c r="BP29">
        <v>487</v>
      </c>
    </row>
    <row r="30" spans="1:68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26">
        <v>43017</v>
      </c>
      <c r="BL30" s="27">
        <v>11.4</v>
      </c>
      <c r="BM30" t="s">
        <v>565</v>
      </c>
      <c r="BN30">
        <v>300</v>
      </c>
      <c r="BO30">
        <v>61</v>
      </c>
      <c r="BP30">
        <v>486</v>
      </c>
    </row>
    <row r="31" spans="1:68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26">
        <v>43024</v>
      </c>
      <c r="BL31" s="27">
        <v>11.4</v>
      </c>
      <c r="BM31" t="s">
        <v>566</v>
      </c>
      <c r="BN31">
        <v>334</v>
      </c>
      <c r="BO31">
        <v>152</v>
      </c>
      <c r="BP31">
        <v>361</v>
      </c>
    </row>
    <row r="32" spans="1:68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26">
        <v>43031</v>
      </c>
      <c r="BL32" s="27">
        <v>11.5</v>
      </c>
      <c r="BM32" t="s">
        <v>567</v>
      </c>
      <c r="BN32">
        <v>263</v>
      </c>
      <c r="BO32">
        <v>562</v>
      </c>
      <c r="BP32">
        <v>1012</v>
      </c>
    </row>
    <row r="33" spans="1:68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26">
        <v>43038</v>
      </c>
      <c r="BL33" s="27">
        <v>11.5</v>
      </c>
      <c r="BM33" t="s">
        <v>568</v>
      </c>
      <c r="BN33">
        <v>268</v>
      </c>
      <c r="BO33">
        <v>504</v>
      </c>
      <c r="BP33">
        <v>1068</v>
      </c>
    </row>
    <row r="34" spans="1:68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5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5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5" t="s">
        <v>516</v>
      </c>
      <c r="BH34" s="15">
        <v>646</v>
      </c>
      <c r="BI34" s="15"/>
      <c r="BJ34" s="17">
        <v>815</v>
      </c>
      <c r="BK34" s="26">
        <v>43045</v>
      </c>
      <c r="BL34" s="27">
        <v>11.5</v>
      </c>
      <c r="BM34" t="s">
        <v>569</v>
      </c>
      <c r="BN34">
        <v>282</v>
      </c>
      <c r="BO34">
        <v>553</v>
      </c>
      <c r="BP34">
        <v>1005</v>
      </c>
    </row>
    <row r="35" spans="1:68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5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5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5" t="s">
        <v>517</v>
      </c>
      <c r="BH35" s="15">
        <v>651</v>
      </c>
      <c r="BI35" s="15"/>
      <c r="BJ35" s="17">
        <v>810</v>
      </c>
      <c r="BK35" s="26">
        <v>43052</v>
      </c>
      <c r="BL35" s="27">
        <v>11.5</v>
      </c>
      <c r="BM35" t="s">
        <v>570</v>
      </c>
      <c r="BN35">
        <v>320</v>
      </c>
      <c r="BO35">
        <v>440</v>
      </c>
      <c r="BP35">
        <v>1080</v>
      </c>
    </row>
    <row r="36" spans="1:68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5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5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5" t="s">
        <v>518</v>
      </c>
      <c r="BH36" s="15">
        <v>650</v>
      </c>
      <c r="BI36" s="15"/>
      <c r="BJ36" s="17">
        <v>811</v>
      </c>
      <c r="BK36" s="26">
        <v>43059</v>
      </c>
      <c r="BL36" s="27">
        <v>11.5</v>
      </c>
      <c r="BM36" t="s">
        <v>571</v>
      </c>
      <c r="BN36">
        <v>282</v>
      </c>
      <c r="BO36">
        <v>560</v>
      </c>
      <c r="BP36">
        <v>998</v>
      </c>
    </row>
    <row r="37" spans="1:68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5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5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5" t="s">
        <v>519</v>
      </c>
      <c r="BH37" s="15">
        <v>746</v>
      </c>
      <c r="BI37" s="15">
        <v>262</v>
      </c>
      <c r="BJ37" s="17">
        <v>453</v>
      </c>
      <c r="BK37" s="26">
        <v>43066</v>
      </c>
      <c r="BL37" s="27">
        <v>11.5</v>
      </c>
      <c r="BM37" t="s">
        <v>572</v>
      </c>
      <c r="BN37">
        <v>267</v>
      </c>
      <c r="BO37">
        <v>560</v>
      </c>
      <c r="BP37">
        <v>1013</v>
      </c>
    </row>
    <row r="38" spans="1:68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26">
        <v>43073</v>
      </c>
      <c r="BL38" s="27">
        <v>11.5</v>
      </c>
      <c r="BM38" t="s">
        <v>573</v>
      </c>
      <c r="BN38">
        <v>253</v>
      </c>
      <c r="BO38">
        <v>571</v>
      </c>
      <c r="BP38">
        <v>1016</v>
      </c>
    </row>
    <row r="39" spans="1:68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26">
        <v>43080</v>
      </c>
      <c r="BL39" s="27"/>
    </row>
    <row r="40" spans="1:68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26">
        <v>43087</v>
      </c>
    </row>
    <row r="41" spans="1:68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26">
        <v>43094</v>
      </c>
    </row>
    <row r="42" spans="1:68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26">
        <v>43101</v>
      </c>
    </row>
    <row r="43" spans="1:68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26">
        <v>43108</v>
      </c>
    </row>
    <row r="44" spans="1:68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26">
        <v>43115</v>
      </c>
    </row>
    <row r="45" spans="1:68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26">
        <v>43122</v>
      </c>
    </row>
    <row r="46" spans="1:68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26">
        <v>43129</v>
      </c>
    </row>
    <row r="47" spans="1:68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26">
        <v>43136</v>
      </c>
    </row>
    <row r="48" spans="1:68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26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26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26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26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26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26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26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BK1:BP1"/>
    <mergeCell ref="BE1:BJ1"/>
    <mergeCell ref="AY1:BD1"/>
    <mergeCell ref="AS1:AX1"/>
    <mergeCell ref="AM1:AR1"/>
    <mergeCell ref="AG1:AL1"/>
    <mergeCell ref="B1:G1"/>
    <mergeCell ref="Z1:AE1"/>
    <mergeCell ref="T1:Y1"/>
    <mergeCell ref="N1:S1"/>
    <mergeCell ref="H1:M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5"/>
  <sheetViews>
    <sheetView topLeftCell="A16" workbookViewId="0">
      <selection activeCell="F13" sqref="F13"/>
    </sheetView>
  </sheetViews>
  <sheetFormatPr defaultRowHeight="12.75" x14ac:dyDescent="0.2"/>
  <cols>
    <col min="1" max="1" width="36.28515625" customWidth="1"/>
    <col min="2" max="2" width="49.42578125" customWidth="1"/>
    <col min="3" max="3" width="14.5703125" style="95" customWidth="1"/>
    <col min="4" max="4" width="22.85546875" customWidth="1"/>
  </cols>
  <sheetData>
    <row r="1" spans="1:8" ht="29.25" customHeight="1" thickBot="1" x14ac:dyDescent="0.25">
      <c r="A1" s="28" t="s">
        <v>574</v>
      </c>
      <c r="B1" s="29" t="s">
        <v>575</v>
      </c>
      <c r="C1" s="30" t="s">
        <v>576</v>
      </c>
      <c r="D1" s="31" t="s">
        <v>577</v>
      </c>
      <c r="G1" s="94">
        <v>6.0194100731500004</v>
      </c>
      <c r="H1" s="94">
        <v>2.0974393400000002</v>
      </c>
    </row>
    <row r="2" spans="1:8" x14ac:dyDescent="0.2">
      <c r="A2" s="32" t="s">
        <v>578</v>
      </c>
      <c r="B2" s="33" t="s">
        <v>579</v>
      </c>
      <c r="C2" s="34"/>
      <c r="D2" s="35" t="s">
        <v>580</v>
      </c>
    </row>
    <row r="3" spans="1:8" x14ac:dyDescent="0.2">
      <c r="A3" s="36"/>
      <c r="B3" s="37" t="s">
        <v>581</v>
      </c>
      <c r="C3" s="38"/>
      <c r="D3" s="39" t="s">
        <v>582</v>
      </c>
    </row>
    <row r="4" spans="1:8" x14ac:dyDescent="0.2">
      <c r="A4" s="36"/>
      <c r="B4" s="37" t="s">
        <v>583</v>
      </c>
      <c r="C4" s="40">
        <v>8.9831243149999018E-2</v>
      </c>
      <c r="D4" s="36"/>
    </row>
    <row r="5" spans="1:8" x14ac:dyDescent="0.2">
      <c r="A5" s="41"/>
      <c r="B5" s="42" t="s">
        <v>584</v>
      </c>
      <c r="C5" s="43">
        <v>5.9295788300000014</v>
      </c>
      <c r="D5" s="41"/>
    </row>
    <row r="6" spans="1:8" x14ac:dyDescent="0.2">
      <c r="A6" s="44" t="s">
        <v>585</v>
      </c>
      <c r="B6" s="45"/>
      <c r="C6" s="46"/>
      <c r="D6" s="44"/>
    </row>
    <row r="7" spans="1:8" ht="25.5" x14ac:dyDescent="0.2">
      <c r="A7" s="47" t="s">
        <v>586</v>
      </c>
      <c r="B7" s="48" t="s">
        <v>587</v>
      </c>
      <c r="C7" s="38"/>
      <c r="D7" s="49" t="s">
        <v>588</v>
      </c>
    </row>
    <row r="8" spans="1:8" x14ac:dyDescent="0.2">
      <c r="A8" s="36"/>
      <c r="B8" s="48" t="s">
        <v>589</v>
      </c>
      <c r="C8" s="38"/>
      <c r="D8" s="50" t="s">
        <v>590</v>
      </c>
    </row>
    <row r="9" spans="1:8" x14ac:dyDescent="0.2">
      <c r="A9" s="36"/>
      <c r="B9" s="48" t="s">
        <v>591</v>
      </c>
      <c r="C9" s="40">
        <v>9.6313266330000005</v>
      </c>
      <c r="D9" s="36"/>
    </row>
    <row r="10" spans="1:8" x14ac:dyDescent="0.2">
      <c r="A10" s="41"/>
      <c r="B10" s="51" t="s">
        <v>592</v>
      </c>
      <c r="C10" s="43"/>
      <c r="D10" s="52" t="s">
        <v>593</v>
      </c>
    </row>
    <row r="11" spans="1:8" x14ac:dyDescent="0.2">
      <c r="A11" s="44" t="s">
        <v>594</v>
      </c>
      <c r="B11" s="53" t="s">
        <v>595</v>
      </c>
      <c r="C11" s="46"/>
      <c r="D11" s="44" t="s">
        <v>596</v>
      </c>
    </row>
    <row r="12" spans="1:8" x14ac:dyDescent="0.2">
      <c r="A12" s="36"/>
      <c r="B12" s="48" t="s">
        <v>597</v>
      </c>
      <c r="C12" s="40"/>
      <c r="D12" s="36" t="s">
        <v>598</v>
      </c>
    </row>
    <row r="13" spans="1:8" x14ac:dyDescent="0.2">
      <c r="A13" s="36"/>
      <c r="B13" s="48" t="s">
        <v>599</v>
      </c>
      <c r="C13" s="40"/>
      <c r="D13" s="36" t="s">
        <v>600</v>
      </c>
    </row>
    <row r="14" spans="1:8" x14ac:dyDescent="0.2">
      <c r="A14" s="36"/>
      <c r="B14" s="54" t="s">
        <v>601</v>
      </c>
      <c r="C14" s="40">
        <v>2.2954165</v>
      </c>
      <c r="D14" s="36"/>
    </row>
    <row r="15" spans="1:8" x14ac:dyDescent="0.2">
      <c r="A15" s="41"/>
      <c r="B15" s="55" t="s">
        <v>602</v>
      </c>
      <c r="C15" s="43">
        <v>-0.19797715999999999</v>
      </c>
      <c r="D15" s="41"/>
    </row>
    <row r="16" spans="1:8" x14ac:dyDescent="0.2">
      <c r="A16" s="44" t="s">
        <v>603</v>
      </c>
      <c r="B16" s="53" t="s">
        <v>604</v>
      </c>
      <c r="C16" s="46"/>
      <c r="D16" s="56"/>
    </row>
    <row r="17" spans="1:4" x14ac:dyDescent="0.2">
      <c r="A17" s="41"/>
      <c r="B17" s="57" t="s">
        <v>605</v>
      </c>
      <c r="C17" s="58">
        <v>6.4790000000000001</v>
      </c>
      <c r="D17" s="41"/>
    </row>
    <row r="18" spans="1:4" x14ac:dyDescent="0.2">
      <c r="A18" s="59" t="s">
        <v>606</v>
      </c>
      <c r="B18" s="24" t="s">
        <v>607</v>
      </c>
      <c r="C18" s="60">
        <v>0.27410269999999998</v>
      </c>
      <c r="D18" s="59"/>
    </row>
    <row r="19" spans="1:4" x14ac:dyDescent="0.2">
      <c r="A19" s="44" t="s">
        <v>608</v>
      </c>
      <c r="B19" s="53" t="s">
        <v>607</v>
      </c>
      <c r="C19" s="46">
        <v>3.2751713400000004</v>
      </c>
      <c r="D19" s="56"/>
    </row>
    <row r="20" spans="1:4" x14ac:dyDescent="0.2">
      <c r="A20" s="41"/>
      <c r="B20" s="57" t="s">
        <v>609</v>
      </c>
      <c r="C20" s="58"/>
      <c r="D20" s="61">
        <v>18</v>
      </c>
    </row>
    <row r="21" spans="1:4" x14ac:dyDescent="0.2">
      <c r="A21" s="62" t="s">
        <v>610</v>
      </c>
      <c r="B21" s="63" t="s">
        <v>611</v>
      </c>
      <c r="C21" s="64">
        <v>7.8118999999999994E-2</v>
      </c>
      <c r="D21" s="62"/>
    </row>
    <row r="22" spans="1:4" x14ac:dyDescent="0.2">
      <c r="A22" s="65"/>
      <c r="B22" s="66" t="s">
        <v>612</v>
      </c>
      <c r="C22" s="67"/>
      <c r="D22" s="68">
        <v>21</v>
      </c>
    </row>
    <row r="23" spans="1:4" x14ac:dyDescent="0.2">
      <c r="A23" s="44" t="s">
        <v>613</v>
      </c>
      <c r="B23" s="53" t="s">
        <v>614</v>
      </c>
      <c r="C23" s="46">
        <v>1.0369999999999999</v>
      </c>
      <c r="D23" s="56"/>
    </row>
    <row r="24" spans="1:4" x14ac:dyDescent="0.2">
      <c r="A24" s="41"/>
      <c r="B24" s="57" t="s">
        <v>615</v>
      </c>
      <c r="C24" s="58"/>
      <c r="D24" s="61" t="s">
        <v>616</v>
      </c>
    </row>
    <row r="25" spans="1:4" x14ac:dyDescent="0.2">
      <c r="A25" s="69" t="s">
        <v>617</v>
      </c>
      <c r="B25" s="70" t="s">
        <v>618</v>
      </c>
      <c r="C25" s="71">
        <v>4.8153773600000012</v>
      </c>
      <c r="D25" s="69"/>
    </row>
    <row r="26" spans="1:4" x14ac:dyDescent="0.2">
      <c r="A26" s="44" t="s">
        <v>619</v>
      </c>
      <c r="B26" s="53" t="s">
        <v>620</v>
      </c>
      <c r="C26" s="72"/>
      <c r="D26" s="73" t="s">
        <v>621</v>
      </c>
    </row>
    <row r="27" spans="1:4" x14ac:dyDescent="0.2">
      <c r="A27" s="36"/>
      <c r="B27" s="54" t="s">
        <v>622</v>
      </c>
      <c r="C27" s="74"/>
      <c r="D27" s="75" t="s">
        <v>623</v>
      </c>
    </row>
    <row r="28" spans="1:4" x14ac:dyDescent="0.2">
      <c r="A28" s="41"/>
      <c r="B28" s="57" t="s">
        <v>607</v>
      </c>
      <c r="C28" s="76">
        <v>1.2042699299999999</v>
      </c>
      <c r="D28" s="41"/>
    </row>
    <row r="29" spans="1:4" ht="25.5" x14ac:dyDescent="0.2">
      <c r="A29" s="77" t="s">
        <v>624</v>
      </c>
      <c r="B29" s="53" t="s">
        <v>625</v>
      </c>
      <c r="C29" s="72">
        <v>0.11</v>
      </c>
      <c r="D29" s="44"/>
    </row>
    <row r="30" spans="1:4" x14ac:dyDescent="0.2">
      <c r="A30" s="78"/>
      <c r="B30" s="57" t="s">
        <v>626</v>
      </c>
      <c r="C30" s="76">
        <v>0</v>
      </c>
      <c r="D30" s="41"/>
    </row>
    <row r="31" spans="1:4" x14ac:dyDescent="0.2">
      <c r="A31" s="79" t="s">
        <v>627</v>
      </c>
      <c r="B31" s="80" t="s">
        <v>628</v>
      </c>
      <c r="C31" s="81">
        <v>6.1769957760000008E-2</v>
      </c>
      <c r="D31" s="79"/>
    </row>
    <row r="32" spans="1:4" x14ac:dyDescent="0.2">
      <c r="A32" s="82" t="s">
        <v>629</v>
      </c>
      <c r="B32" s="83" t="s">
        <v>607</v>
      </c>
      <c r="C32" s="81">
        <v>1.7783616799999999</v>
      </c>
      <c r="D32" s="79"/>
    </row>
    <row r="33" spans="1:4" x14ac:dyDescent="0.2">
      <c r="A33" s="82" t="s">
        <v>630</v>
      </c>
      <c r="B33" s="83" t="s">
        <v>607</v>
      </c>
      <c r="C33" s="81">
        <v>39.054907407407413</v>
      </c>
      <c r="D33" s="79"/>
    </row>
    <row r="34" spans="1:4" x14ac:dyDescent="0.2">
      <c r="A34" s="84" t="s">
        <v>631</v>
      </c>
      <c r="B34" s="85" t="s">
        <v>632</v>
      </c>
      <c r="C34" s="86">
        <v>41.005039045167415</v>
      </c>
      <c r="D34" s="86"/>
    </row>
    <row r="35" spans="1:4" x14ac:dyDescent="0.2">
      <c r="A35" s="79" t="s">
        <v>633</v>
      </c>
      <c r="B35" s="83" t="s">
        <v>607</v>
      </c>
      <c r="C35" s="81">
        <v>0</v>
      </c>
      <c r="D35" s="79"/>
    </row>
    <row r="36" spans="1:4" x14ac:dyDescent="0.2">
      <c r="A36" s="79" t="s">
        <v>634</v>
      </c>
      <c r="B36" s="83" t="s">
        <v>607</v>
      </c>
      <c r="C36" s="81">
        <v>6.7287837295081962E-2</v>
      </c>
      <c r="D36" s="79"/>
    </row>
    <row r="37" spans="1:4" x14ac:dyDescent="0.2">
      <c r="A37" s="44" t="s">
        <v>635</v>
      </c>
      <c r="B37" s="53" t="s">
        <v>636</v>
      </c>
      <c r="C37" s="72"/>
      <c r="D37" s="73" t="s">
        <v>637</v>
      </c>
    </row>
    <row r="38" spans="1:4" x14ac:dyDescent="0.2">
      <c r="A38" s="36"/>
      <c r="B38" s="54" t="s">
        <v>638</v>
      </c>
      <c r="C38" s="87">
        <v>7.6425376299999996</v>
      </c>
      <c r="D38" s="36"/>
    </row>
    <row r="39" spans="1:4" x14ac:dyDescent="0.2">
      <c r="A39" s="36"/>
      <c r="B39" s="54" t="s">
        <v>639</v>
      </c>
      <c r="C39" s="87"/>
      <c r="D39" s="36"/>
    </row>
    <row r="40" spans="1:4" x14ac:dyDescent="0.2">
      <c r="A40" s="36"/>
      <c r="B40" s="54" t="s">
        <v>640</v>
      </c>
      <c r="C40" s="50"/>
      <c r="D40" s="39" t="s">
        <v>641</v>
      </c>
    </row>
    <row r="41" spans="1:4" x14ac:dyDescent="0.2">
      <c r="A41" s="36"/>
      <c r="B41" s="54" t="s">
        <v>642</v>
      </c>
      <c r="C41" s="88"/>
      <c r="D41" s="39" t="s">
        <v>643</v>
      </c>
    </row>
    <row r="42" spans="1:4" x14ac:dyDescent="0.2">
      <c r="A42" s="36"/>
      <c r="B42" s="54" t="s">
        <v>644</v>
      </c>
      <c r="C42" s="87"/>
      <c r="D42" s="88"/>
    </row>
    <row r="43" spans="1:4" x14ac:dyDescent="0.2">
      <c r="A43" s="36"/>
      <c r="B43" s="54" t="s">
        <v>640</v>
      </c>
      <c r="C43" s="50"/>
      <c r="D43" s="89" t="s">
        <v>645</v>
      </c>
    </row>
    <row r="44" spans="1:4" x14ac:dyDescent="0.2">
      <c r="A44" s="41"/>
      <c r="B44" s="57" t="s">
        <v>642</v>
      </c>
      <c r="C44" s="90"/>
      <c r="D44" s="76" t="s">
        <v>646</v>
      </c>
    </row>
    <row r="45" spans="1:4" x14ac:dyDescent="0.2">
      <c r="A45" s="44" t="s">
        <v>647</v>
      </c>
      <c r="B45" s="53" t="s">
        <v>648</v>
      </c>
      <c r="C45" s="72"/>
      <c r="D45" s="44"/>
    </row>
    <row r="46" spans="1:4" x14ac:dyDescent="0.2">
      <c r="A46" s="36"/>
      <c r="B46" s="54" t="s">
        <v>649</v>
      </c>
      <c r="C46" s="50"/>
      <c r="D46" s="91">
        <v>0</v>
      </c>
    </row>
    <row r="47" spans="1:4" x14ac:dyDescent="0.2">
      <c r="A47" s="36"/>
      <c r="B47" s="54" t="s">
        <v>650</v>
      </c>
      <c r="C47" s="50"/>
      <c r="D47" s="91">
        <v>0</v>
      </c>
    </row>
    <row r="48" spans="1:4" x14ac:dyDescent="0.2">
      <c r="A48" s="36"/>
      <c r="B48" s="54" t="s">
        <v>651</v>
      </c>
      <c r="C48" s="87"/>
      <c r="D48" s="36"/>
    </row>
    <row r="49" spans="1:4" x14ac:dyDescent="0.2">
      <c r="A49" s="36"/>
      <c r="B49" s="54" t="s">
        <v>652</v>
      </c>
      <c r="C49" s="50"/>
      <c r="D49" s="92">
        <v>0</v>
      </c>
    </row>
    <row r="50" spans="1:4" ht="13.5" customHeight="1" x14ac:dyDescent="0.2">
      <c r="A50" s="36"/>
      <c r="B50" s="54" t="s">
        <v>653</v>
      </c>
      <c r="C50" s="50"/>
      <c r="D50" s="92">
        <v>0</v>
      </c>
    </row>
    <row r="51" spans="1:4" x14ac:dyDescent="0.2">
      <c r="A51" s="36"/>
      <c r="B51" s="54" t="s">
        <v>654</v>
      </c>
      <c r="C51" s="87"/>
      <c r="D51" s="36"/>
    </row>
    <row r="52" spans="1:4" x14ac:dyDescent="0.2">
      <c r="A52" s="36"/>
      <c r="B52" s="54" t="s">
        <v>655</v>
      </c>
      <c r="C52" s="50"/>
      <c r="D52" s="89" t="s">
        <v>656</v>
      </c>
    </row>
    <row r="53" spans="1:4" x14ac:dyDescent="0.2">
      <c r="A53" s="36"/>
      <c r="B53" s="54" t="s">
        <v>653</v>
      </c>
      <c r="C53" s="50"/>
      <c r="D53" s="93">
        <v>0</v>
      </c>
    </row>
    <row r="54" spans="1:4" x14ac:dyDescent="0.2">
      <c r="A54" s="41"/>
      <c r="B54" s="57" t="s">
        <v>657</v>
      </c>
      <c r="C54" s="76">
        <v>0</v>
      </c>
      <c r="D54" s="41"/>
    </row>
    <row r="55" spans="1:4" x14ac:dyDescent="0.2">
      <c r="A55" s="84" t="s">
        <v>658</v>
      </c>
      <c r="B55" s="85" t="s">
        <v>659</v>
      </c>
      <c r="C55" s="86">
        <v>83.626080888612492</v>
      </c>
      <c r="D55" s="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24"/>
  <sheetViews>
    <sheetView tabSelected="1" workbookViewId="0">
      <selection activeCell="I37" sqref="I37"/>
    </sheetView>
  </sheetViews>
  <sheetFormatPr defaultRowHeight="12.75" x14ac:dyDescent="0.2"/>
  <cols>
    <col min="2" max="2" width="31.42578125" customWidth="1"/>
  </cols>
  <sheetData>
    <row r="3" spans="2:29" ht="13.5" thickBot="1" x14ac:dyDescent="0.25"/>
    <row r="4" spans="2:29" ht="47.25" x14ac:dyDescent="0.2">
      <c r="B4" s="181" t="s">
        <v>734</v>
      </c>
      <c r="C4" s="207">
        <v>42855</v>
      </c>
      <c r="D4" s="208">
        <v>42886</v>
      </c>
      <c r="E4" s="208">
        <v>42916</v>
      </c>
      <c r="F4" s="208">
        <v>42947</v>
      </c>
      <c r="G4" s="208">
        <v>42978</v>
      </c>
      <c r="H4" s="208">
        <v>43008</v>
      </c>
      <c r="I4" s="208">
        <v>43039</v>
      </c>
      <c r="J4" s="208">
        <v>43069</v>
      </c>
      <c r="K4" s="208">
        <v>43100</v>
      </c>
      <c r="L4" s="208">
        <v>43131</v>
      </c>
      <c r="M4" s="208">
        <v>43159</v>
      </c>
      <c r="N4" s="209">
        <v>43190</v>
      </c>
      <c r="O4" s="210" t="s">
        <v>735</v>
      </c>
      <c r="P4" s="211">
        <v>43220</v>
      </c>
      <c r="Q4" s="212">
        <v>43251</v>
      </c>
      <c r="R4" s="213">
        <v>43281</v>
      </c>
      <c r="S4" s="214">
        <v>43312</v>
      </c>
      <c r="T4" s="212">
        <v>43343</v>
      </c>
      <c r="U4" s="214">
        <v>43373</v>
      </c>
      <c r="V4" s="214">
        <v>43404</v>
      </c>
      <c r="W4" s="214">
        <v>43434</v>
      </c>
      <c r="X4" s="214">
        <v>43465</v>
      </c>
      <c r="Y4" s="214">
        <v>43496</v>
      </c>
      <c r="Z4" s="212">
        <v>43524</v>
      </c>
      <c r="AA4" s="212">
        <v>43555</v>
      </c>
      <c r="AB4" s="215" t="s">
        <v>736</v>
      </c>
      <c r="AC4" s="215" t="s">
        <v>737</v>
      </c>
    </row>
    <row r="5" spans="2:29" ht="13.5" thickBot="1" x14ac:dyDescent="0.25">
      <c r="B5" s="182" t="s">
        <v>671</v>
      </c>
      <c r="C5" s="216">
        <v>-8.3302859760000043</v>
      </c>
      <c r="D5" s="217">
        <v>-1.0653731070000001</v>
      </c>
      <c r="E5" s="217">
        <v>-3.0180106779999996</v>
      </c>
      <c r="F5" s="217">
        <v>-2.8971502229999984</v>
      </c>
      <c r="G5" s="217">
        <v>-2.6843252780000002</v>
      </c>
      <c r="H5" s="217">
        <v>-1.2516856150000004</v>
      </c>
      <c r="I5" s="217">
        <v>-2.7928268650000003</v>
      </c>
      <c r="J5" s="217">
        <v>-3.1072337999999977</v>
      </c>
      <c r="K5" s="217">
        <v>4.9757301599999986</v>
      </c>
      <c r="L5" s="217">
        <v>-2.9999999999999987</v>
      </c>
      <c r="M5" s="217">
        <v>-3.0000000000000009</v>
      </c>
      <c r="N5" s="218">
        <v>-2.9999999999999987</v>
      </c>
      <c r="O5" s="219">
        <v>-29.171161382000001</v>
      </c>
      <c r="P5" s="220">
        <v>-8.3302859760000043</v>
      </c>
      <c r="Q5" s="221">
        <v>-1.0653731069999997</v>
      </c>
      <c r="R5" s="221">
        <v>-3.0180106780000009</v>
      </c>
      <c r="S5" s="221">
        <v>-2.8971502229999992</v>
      </c>
      <c r="T5" s="221">
        <v>-2.6843252780000006</v>
      </c>
      <c r="U5" s="221">
        <v>-1.2516856150000002</v>
      </c>
      <c r="V5" s="221">
        <v>-2.7928268650000003</v>
      </c>
      <c r="W5" s="221">
        <v>-3.0000000000000013</v>
      </c>
      <c r="X5" s="221">
        <v>-2.9999999999999987</v>
      </c>
      <c r="Y5" s="221">
        <v>-2.9999999999999987</v>
      </c>
      <c r="Z5" s="221">
        <v>-3.0000000000000009</v>
      </c>
      <c r="AA5" s="222">
        <v>-2.9999999999999987</v>
      </c>
      <c r="AB5" s="223">
        <v>-37.039657742000003</v>
      </c>
      <c r="AC5" s="223">
        <v>-66.210819124000011</v>
      </c>
    </row>
    <row r="6" spans="2:29" ht="14.25" thickTop="1" thickBot="1" x14ac:dyDescent="0.25">
      <c r="B6" s="183" t="s">
        <v>675</v>
      </c>
      <c r="C6" s="224">
        <v>5.9739179888556704</v>
      </c>
      <c r="D6" s="225">
        <v>10.225321085655048</v>
      </c>
      <c r="E6" s="225">
        <v>5.9661913794227113</v>
      </c>
      <c r="F6" s="225">
        <v>5.053950318332701</v>
      </c>
      <c r="G6" s="225">
        <v>6.191774870326431</v>
      </c>
      <c r="H6" s="225">
        <v>6.1641242366698501</v>
      </c>
      <c r="I6" s="225">
        <v>6.3268234333326587</v>
      </c>
      <c r="J6" s="225">
        <v>6.3055191099525398</v>
      </c>
      <c r="K6" s="225">
        <v>9.1787451848954795</v>
      </c>
      <c r="L6" s="225">
        <v>10.000000000000004</v>
      </c>
      <c r="M6" s="225">
        <v>7.5752916031360709</v>
      </c>
      <c r="N6" s="226">
        <v>7.2349562243118735</v>
      </c>
      <c r="O6" s="227">
        <v>86.196615434891029</v>
      </c>
      <c r="P6" s="228">
        <v>5.9975565891359439</v>
      </c>
      <c r="Q6" s="229">
        <v>10.223807486655048</v>
      </c>
      <c r="R6" s="229">
        <v>5.9661913794227139</v>
      </c>
      <c r="S6" s="229">
        <v>5.053950318332701</v>
      </c>
      <c r="T6" s="229">
        <v>6.1917748703264346</v>
      </c>
      <c r="U6" s="229">
        <v>6.1641242366698457</v>
      </c>
      <c r="V6" s="229">
        <v>6.3388611033326629</v>
      </c>
      <c r="W6" s="229">
        <v>10.000000000000002</v>
      </c>
      <c r="X6" s="229">
        <v>9.9571229841005024</v>
      </c>
      <c r="Y6" s="229">
        <v>10.000000000000004</v>
      </c>
      <c r="Z6" s="229">
        <v>7.5752916031360717</v>
      </c>
      <c r="AA6" s="230">
        <v>7.2349562243118699</v>
      </c>
      <c r="AB6" s="231">
        <v>90.70363679542379</v>
      </c>
      <c r="AC6" s="231">
        <v>176.90025223031483</v>
      </c>
    </row>
    <row r="7" spans="2:29" ht="14.25" thickTop="1" thickBot="1" x14ac:dyDescent="0.25">
      <c r="B7" s="184" t="s">
        <v>683</v>
      </c>
      <c r="C7" s="224">
        <v>6.1285500000000007E-2</v>
      </c>
      <c r="D7" s="225">
        <v>5.8888839999999998E-2</v>
      </c>
      <c r="E7" s="225">
        <v>5.5183330000000003E-2</v>
      </c>
      <c r="F7" s="225">
        <v>4.5341670000000001E-2</v>
      </c>
      <c r="G7" s="225">
        <v>6.0416669999999999E-2</v>
      </c>
      <c r="H7" s="225">
        <v>5.1918829999999999E-2</v>
      </c>
      <c r="I7" s="225">
        <v>8.9744310000000008E-2</v>
      </c>
      <c r="J7" s="225">
        <v>7.8118999999999994E-2</v>
      </c>
      <c r="K7" s="225">
        <v>0.14049022</v>
      </c>
      <c r="L7" s="225">
        <v>5.020003E-2</v>
      </c>
      <c r="M7" s="225">
        <v>6.8825030000000009E-2</v>
      </c>
      <c r="N7" s="226">
        <v>0.34437416999999998</v>
      </c>
      <c r="O7" s="227">
        <v>1.1047876000000001</v>
      </c>
      <c r="P7" s="228">
        <v>0.04</v>
      </c>
      <c r="Q7" s="229">
        <v>2.5130020000000003E-2</v>
      </c>
      <c r="R7" s="229">
        <v>1.083334E-2</v>
      </c>
      <c r="S7" s="229">
        <v>2.9166700000000001E-3</v>
      </c>
      <c r="T7" s="229">
        <v>9.611625E-2</v>
      </c>
      <c r="U7" s="229">
        <v>5.2416670000000005E-2</v>
      </c>
      <c r="V7" s="229">
        <v>2.5986670000000003E-2</v>
      </c>
      <c r="W7" s="229">
        <v>9.5177510000000007E-2</v>
      </c>
      <c r="X7" s="229">
        <v>5.0811700000000015E-2</v>
      </c>
      <c r="Y7" s="229">
        <v>5.020003E-2</v>
      </c>
      <c r="Z7" s="229">
        <v>6.8825030000000009E-2</v>
      </c>
      <c r="AA7" s="230">
        <v>0.34437416999999998</v>
      </c>
      <c r="AB7" s="231">
        <v>0.86278805999999997</v>
      </c>
      <c r="AC7" s="231">
        <v>1.9675756600000001</v>
      </c>
    </row>
    <row r="8" spans="2:29" ht="13.5" thickTop="1" x14ac:dyDescent="0.2">
      <c r="B8" s="185" t="s">
        <v>684</v>
      </c>
      <c r="C8" s="232">
        <v>5.6448135760586711</v>
      </c>
      <c r="D8" s="233">
        <v>6.8349908710514509</v>
      </c>
      <c r="E8" s="233">
        <v>5.9599467049309593</v>
      </c>
      <c r="F8" s="233">
        <v>6.5700813159254707</v>
      </c>
      <c r="G8" s="233">
        <v>6.3031310796958406</v>
      </c>
      <c r="H8" s="233">
        <v>5.9210169856442914</v>
      </c>
      <c r="I8" s="233">
        <v>6.0254436893048995</v>
      </c>
      <c r="J8" s="233">
        <v>8.784220611470559</v>
      </c>
      <c r="K8" s="233">
        <v>9.3843464296560608</v>
      </c>
      <c r="L8" s="233">
        <v>7.0000000000000018</v>
      </c>
      <c r="M8" s="233">
        <v>6.2000000000000011</v>
      </c>
      <c r="N8" s="234">
        <v>6.2000000000000037</v>
      </c>
      <c r="O8" s="235">
        <v>80.827991263738213</v>
      </c>
      <c r="P8" s="236">
        <v>5.5463932515000023</v>
      </c>
      <c r="Q8" s="237">
        <v>6.8326025810514448</v>
      </c>
      <c r="R8" s="237">
        <v>5.9599467049309593</v>
      </c>
      <c r="S8" s="237">
        <v>6.5240205559254711</v>
      </c>
      <c r="T8" s="237">
        <v>6.2963680496958414</v>
      </c>
      <c r="U8" s="237">
        <v>5.9184056156442946</v>
      </c>
      <c r="V8" s="237">
        <v>6.0532781293049007</v>
      </c>
      <c r="W8" s="237">
        <v>6.9999999999999991</v>
      </c>
      <c r="X8" s="237">
        <v>8.6635355433040768</v>
      </c>
      <c r="Y8" s="237">
        <v>7</v>
      </c>
      <c r="Z8" s="237">
        <v>6.1999999999999975</v>
      </c>
      <c r="AA8" s="238">
        <v>6.1999999999999993</v>
      </c>
      <c r="AB8" s="239">
        <v>78.194550431357001</v>
      </c>
      <c r="AC8" s="239">
        <v>159.02254169509521</v>
      </c>
    </row>
    <row r="9" spans="2:29" ht="13.5" thickBot="1" x14ac:dyDescent="0.25">
      <c r="B9" s="186" t="s">
        <v>738</v>
      </c>
      <c r="C9" s="240">
        <v>5.8472767881693901</v>
      </c>
      <c r="D9" s="241">
        <v>14.993688618580968</v>
      </c>
      <c r="E9" s="241">
        <v>32.285030211367392</v>
      </c>
      <c r="F9" s="241">
        <v>12.081899001072479</v>
      </c>
      <c r="G9" s="241">
        <v>11.237837728757148</v>
      </c>
      <c r="H9" s="241">
        <v>7.052184991370809</v>
      </c>
      <c r="I9" s="241">
        <v>4.864244810559252</v>
      </c>
      <c r="J9" s="241">
        <v>15.663330790483448</v>
      </c>
      <c r="K9" s="241" t="s">
        <v>739</v>
      </c>
      <c r="L9" s="241" t="s">
        <v>739</v>
      </c>
      <c r="M9" s="241" t="s">
        <v>739</v>
      </c>
      <c r="N9" s="242" t="s">
        <v>739</v>
      </c>
      <c r="O9" s="243"/>
      <c r="P9" s="244" t="s">
        <v>739</v>
      </c>
      <c r="Q9" s="245" t="s">
        <v>739</v>
      </c>
      <c r="R9" s="245" t="s">
        <v>739</v>
      </c>
      <c r="S9" s="245" t="s">
        <v>739</v>
      </c>
      <c r="T9" s="245" t="s">
        <v>739</v>
      </c>
      <c r="U9" s="245" t="s">
        <v>739</v>
      </c>
      <c r="V9" s="245" t="s">
        <v>739</v>
      </c>
      <c r="W9" s="245" t="s">
        <v>739</v>
      </c>
      <c r="X9" s="245" t="s">
        <v>739</v>
      </c>
      <c r="Y9" s="245" t="s">
        <v>739</v>
      </c>
      <c r="Z9" s="245" t="s">
        <v>739</v>
      </c>
      <c r="AA9" s="246" t="s">
        <v>739</v>
      </c>
      <c r="AB9" s="247"/>
      <c r="AC9" s="247"/>
    </row>
    <row r="10" spans="2:29" ht="14.25" thickTop="1" thickBot="1" x14ac:dyDescent="0.25">
      <c r="B10" s="187" t="s">
        <v>740</v>
      </c>
      <c r="C10" s="224">
        <v>9.4295664127090397</v>
      </c>
      <c r="D10" s="225">
        <v>0.81054420497818991</v>
      </c>
      <c r="E10" s="225">
        <v>24.274974012494404</v>
      </c>
      <c r="F10" s="225">
        <v>18.003377353035781</v>
      </c>
      <c r="G10" s="225">
        <v>21.544982919495055</v>
      </c>
      <c r="H10" s="225">
        <v>17.208260459558996</v>
      </c>
      <c r="I10" s="225">
        <v>54.892566414395525</v>
      </c>
      <c r="J10" s="225">
        <v>15.533542201248752</v>
      </c>
      <c r="K10" s="225">
        <v>32.664813108040995</v>
      </c>
      <c r="L10" s="225">
        <v>30.000000000000025</v>
      </c>
      <c r="M10" s="225">
        <v>29.999999999999996</v>
      </c>
      <c r="N10" s="226">
        <v>25</v>
      </c>
      <c r="O10" s="227">
        <v>417.74840503753143</v>
      </c>
      <c r="P10" s="228">
        <v>24.000000000000018</v>
      </c>
      <c r="Q10" s="229">
        <v>25.109999999999992</v>
      </c>
      <c r="R10" s="229">
        <v>33.9</v>
      </c>
      <c r="S10" s="229">
        <v>38.130000000000031</v>
      </c>
      <c r="T10" s="229">
        <v>39.059999999999974</v>
      </c>
      <c r="U10" s="229">
        <v>39.900000000000006</v>
      </c>
      <c r="V10" s="229">
        <v>39.99</v>
      </c>
      <c r="W10" s="229">
        <v>38.099999999999966</v>
      </c>
      <c r="X10" s="229">
        <v>35.960000000000022</v>
      </c>
      <c r="Y10" s="229">
        <v>32.999999999999979</v>
      </c>
      <c r="Z10" s="229">
        <v>27</v>
      </c>
      <c r="AA10" s="230">
        <v>25.000000000000011</v>
      </c>
      <c r="AB10" s="231">
        <v>399.15000000000003</v>
      </c>
      <c r="AC10" s="231">
        <v>816.89840503753146</v>
      </c>
    </row>
    <row r="11" spans="2:29" ht="13.5" thickTop="1" x14ac:dyDescent="0.2">
      <c r="B11" s="188" t="s">
        <v>741</v>
      </c>
      <c r="C11" s="248">
        <v>4.1201009244193401</v>
      </c>
      <c r="D11" s="249">
        <v>1.7237432250337497</v>
      </c>
      <c r="E11" s="249">
        <v>10.21643750045938</v>
      </c>
      <c r="F11" s="249">
        <v>2.7333349076416495</v>
      </c>
      <c r="G11" s="249">
        <v>4.4546178460979791</v>
      </c>
      <c r="H11" s="249">
        <v>1.0220852540321901</v>
      </c>
      <c r="I11" s="249">
        <v>2.9670979037391598</v>
      </c>
      <c r="J11" s="249">
        <v>7.122867449790431</v>
      </c>
      <c r="K11" s="249" t="s">
        <v>739</v>
      </c>
      <c r="L11" s="249" t="s">
        <v>739</v>
      </c>
      <c r="M11" s="249" t="s">
        <v>739</v>
      </c>
      <c r="N11" s="250" t="s">
        <v>739</v>
      </c>
      <c r="O11" s="251"/>
      <c r="P11" s="252" t="s">
        <v>739</v>
      </c>
      <c r="Q11" s="253" t="s">
        <v>739</v>
      </c>
      <c r="R11" s="253" t="s">
        <v>739</v>
      </c>
      <c r="S11" s="253" t="s">
        <v>739</v>
      </c>
      <c r="T11" s="253" t="s">
        <v>739</v>
      </c>
      <c r="U11" s="253" t="s">
        <v>739</v>
      </c>
      <c r="V11" s="253" t="s">
        <v>739</v>
      </c>
      <c r="W11" s="253" t="s">
        <v>739</v>
      </c>
      <c r="X11" s="253" t="s">
        <v>739</v>
      </c>
      <c r="Y11" s="253" t="s">
        <v>739</v>
      </c>
      <c r="Z11" s="253" t="s">
        <v>739</v>
      </c>
      <c r="AA11" s="254" t="s">
        <v>739</v>
      </c>
      <c r="AB11" s="255"/>
      <c r="AC11" s="255"/>
    </row>
    <row r="12" spans="2:29" ht="13.5" thickBot="1" x14ac:dyDescent="0.25">
      <c r="B12" s="189" t="s">
        <v>692</v>
      </c>
      <c r="C12" s="256">
        <v>1.19914871521864</v>
      </c>
      <c r="D12" s="257">
        <v>2.5558583490542</v>
      </c>
      <c r="E12" s="257">
        <v>1.2183999818990197</v>
      </c>
      <c r="F12" s="257">
        <v>1.2174313288945899</v>
      </c>
      <c r="G12" s="257">
        <v>0.92387702076034017</v>
      </c>
      <c r="H12" s="257">
        <v>0.69647080469794986</v>
      </c>
      <c r="I12" s="257">
        <v>0.77492351584209995</v>
      </c>
      <c r="J12" s="257">
        <v>0.59706044114137991</v>
      </c>
      <c r="K12" s="257">
        <v>9.7252060964669984E-2</v>
      </c>
      <c r="L12" s="257">
        <v>0.80000000000000038</v>
      </c>
      <c r="M12" s="257">
        <v>0.99999999999999922</v>
      </c>
      <c r="N12" s="258">
        <v>1.2000000000000006</v>
      </c>
      <c r="O12" s="259">
        <v>12.280422218472891</v>
      </c>
      <c r="P12" s="260">
        <v>1.1754852747001359</v>
      </c>
      <c r="Q12" s="261">
        <v>1.2744998578037194</v>
      </c>
      <c r="R12" s="261">
        <v>1.500000000000002</v>
      </c>
      <c r="S12" s="261">
        <v>1.6999999999999986</v>
      </c>
      <c r="T12" s="261">
        <v>1.1999999999999993</v>
      </c>
      <c r="U12" s="261">
        <v>1.2</v>
      </c>
      <c r="V12" s="261">
        <v>0.99999999999999933</v>
      </c>
      <c r="W12" s="261">
        <v>0.8</v>
      </c>
      <c r="X12" s="261">
        <v>0.8</v>
      </c>
      <c r="Y12" s="261">
        <v>0.80000000000000093</v>
      </c>
      <c r="Z12" s="261">
        <v>0.80000000000000071</v>
      </c>
      <c r="AA12" s="262">
        <v>0.99999999999999944</v>
      </c>
      <c r="AB12" s="263">
        <v>13.249985132503857</v>
      </c>
      <c r="AC12" s="263">
        <v>25.530407350976748</v>
      </c>
    </row>
    <row r="13" spans="2:29" ht="14.25" thickTop="1" thickBot="1" x14ac:dyDescent="0.25">
      <c r="B13" s="190" t="s">
        <v>693</v>
      </c>
      <c r="C13" s="224">
        <v>7.7258399069316672</v>
      </c>
      <c r="D13" s="225">
        <v>7.6372411698537084</v>
      </c>
      <c r="E13" s="225">
        <v>7.6665415089743698</v>
      </c>
      <c r="F13" s="225">
        <v>7.3323307239650175</v>
      </c>
      <c r="G13" s="225">
        <v>8.1685521377117993</v>
      </c>
      <c r="H13" s="225">
        <v>7.6859098394387804</v>
      </c>
      <c r="I13" s="225">
        <v>9.238549309703231</v>
      </c>
      <c r="J13" s="225">
        <v>8.2546466857646976</v>
      </c>
      <c r="K13" s="225">
        <v>8.9340861071893514</v>
      </c>
      <c r="L13" s="225">
        <v>7.8743051507807627</v>
      </c>
      <c r="M13" s="225">
        <v>6.9999999999999973</v>
      </c>
      <c r="N13" s="226">
        <v>7.0000000000000009</v>
      </c>
      <c r="O13" s="227">
        <v>94.51800254031339</v>
      </c>
      <c r="P13" s="228">
        <v>8.4383616872025975</v>
      </c>
      <c r="Q13" s="229">
        <v>7.3</v>
      </c>
      <c r="R13" s="229">
        <v>7.3731859753199878</v>
      </c>
      <c r="S13" s="229">
        <v>7.0999999999999979</v>
      </c>
      <c r="T13" s="229">
        <v>7</v>
      </c>
      <c r="U13" s="229">
        <v>7.2999999999999989</v>
      </c>
      <c r="V13" s="229">
        <v>7.3999999999999995</v>
      </c>
      <c r="W13" s="229">
        <v>7.2399215241706418</v>
      </c>
      <c r="X13" s="229">
        <v>7.1998201147742344</v>
      </c>
      <c r="Y13" s="229">
        <v>7.4633020823417224</v>
      </c>
      <c r="Z13" s="229">
        <v>7.0999999999999988</v>
      </c>
      <c r="AA13" s="230">
        <v>7.1999999999999984</v>
      </c>
      <c r="AB13" s="231">
        <v>88.114591383809184</v>
      </c>
      <c r="AC13" s="231">
        <v>182.63259392412257</v>
      </c>
    </row>
    <row r="14" spans="2:29" ht="14.25" thickTop="1" thickBot="1" x14ac:dyDescent="0.25">
      <c r="B14" s="191" t="s">
        <v>698</v>
      </c>
      <c r="C14" s="224">
        <v>10.986343887038933</v>
      </c>
      <c r="D14" s="225">
        <v>12.95208296946184</v>
      </c>
      <c r="E14" s="225">
        <v>13.886719837674661</v>
      </c>
      <c r="F14" s="225">
        <v>13.483625549972864</v>
      </c>
      <c r="G14" s="225">
        <v>11.889169561580474</v>
      </c>
      <c r="H14" s="225">
        <v>11.507029318075151</v>
      </c>
      <c r="I14" s="225">
        <v>11.389070855145825</v>
      </c>
      <c r="J14" s="225">
        <v>10.185132765954434</v>
      </c>
      <c r="K14" s="225">
        <v>8.1066767040225614</v>
      </c>
      <c r="L14" s="225">
        <v>8</v>
      </c>
      <c r="M14" s="225">
        <v>10.999999999999996</v>
      </c>
      <c r="N14" s="226">
        <v>9.0000000000000036</v>
      </c>
      <c r="O14" s="227">
        <v>132.38585144892676</v>
      </c>
      <c r="P14" s="228">
        <v>11.996362728373605</v>
      </c>
      <c r="Q14" s="229">
        <v>12.2</v>
      </c>
      <c r="R14" s="229">
        <v>11.565408961232627</v>
      </c>
      <c r="S14" s="229">
        <v>12.999999999999998</v>
      </c>
      <c r="T14" s="229">
        <v>13.5</v>
      </c>
      <c r="U14" s="229">
        <v>12.199999999999998</v>
      </c>
      <c r="V14" s="229">
        <v>11</v>
      </c>
      <c r="W14" s="229">
        <v>10.5</v>
      </c>
      <c r="X14" s="229">
        <v>10</v>
      </c>
      <c r="Y14" s="229">
        <v>10.000000000000004</v>
      </c>
      <c r="Z14" s="229">
        <v>11</v>
      </c>
      <c r="AA14" s="230">
        <v>11</v>
      </c>
      <c r="AB14" s="231">
        <v>137.96177168960622</v>
      </c>
      <c r="AC14" s="231">
        <v>270.34762313853298</v>
      </c>
    </row>
    <row r="15" spans="2:29" ht="14.25" thickTop="1" thickBot="1" x14ac:dyDescent="0.25">
      <c r="B15" s="192" t="s">
        <v>704</v>
      </c>
      <c r="C15" s="224">
        <v>7.7611932400000017</v>
      </c>
      <c r="D15" s="225">
        <v>7.6928438988933854</v>
      </c>
      <c r="E15" s="225">
        <v>6.1944599700000005</v>
      </c>
      <c r="F15" s="225">
        <v>6.7065007196788908</v>
      </c>
      <c r="G15" s="225">
        <v>6.1807147051522113</v>
      </c>
      <c r="H15" s="225">
        <v>5.9522937631499993</v>
      </c>
      <c r="I15" s="225">
        <v>6.0218829886903871</v>
      </c>
      <c r="J15" s="225">
        <v>6.0194100731500004</v>
      </c>
      <c r="K15" s="225">
        <v>6.6015736800000004</v>
      </c>
      <c r="L15" s="225">
        <v>8.8338291263999995</v>
      </c>
      <c r="M15" s="225">
        <v>7.9987454863680005</v>
      </c>
      <c r="N15" s="226">
        <v>9.3379610957760022</v>
      </c>
      <c r="O15" s="227">
        <v>85.301408747258876</v>
      </c>
      <c r="P15" s="228">
        <v>6.9795661578508792</v>
      </c>
      <c r="Q15" s="229">
        <v>8.0230605629145604</v>
      </c>
      <c r="R15" s="229">
        <v>7.5325577730335986</v>
      </c>
      <c r="S15" s="229">
        <v>7.541977252442881</v>
      </c>
      <c r="T15" s="229">
        <v>7.3676670234067192</v>
      </c>
      <c r="U15" s="229">
        <v>7.3074514938624011</v>
      </c>
      <c r="V15" s="229">
        <v>8.2858265388076813</v>
      </c>
      <c r="W15" s="229">
        <v>8.0582231573683227</v>
      </c>
      <c r="X15" s="229">
        <v>9.4108584977184009</v>
      </c>
      <c r="Y15" s="229">
        <v>9.0086457089280021</v>
      </c>
      <c r="Z15" s="229">
        <v>8.1570403960953612</v>
      </c>
      <c r="AA15" s="230">
        <v>9.5228603176915225</v>
      </c>
      <c r="AB15" s="231">
        <v>97.195734880120327</v>
      </c>
      <c r="AC15" s="231">
        <v>182.49714362737922</v>
      </c>
    </row>
    <row r="16" spans="2:29" ht="14.25" thickTop="1" thickBot="1" x14ac:dyDescent="0.25">
      <c r="B16" s="193" t="s">
        <v>608</v>
      </c>
      <c r="C16" s="232">
        <v>0</v>
      </c>
      <c r="D16" s="233">
        <v>0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25">
        <v>0</v>
      </c>
      <c r="K16" s="225">
        <v>0</v>
      </c>
      <c r="L16" s="225">
        <v>0</v>
      </c>
      <c r="M16" s="225">
        <v>0</v>
      </c>
      <c r="N16" s="226">
        <v>0</v>
      </c>
      <c r="O16" s="227">
        <v>0</v>
      </c>
      <c r="P16" s="228">
        <v>0</v>
      </c>
      <c r="Q16" s="229">
        <v>0</v>
      </c>
      <c r="R16" s="229">
        <v>0</v>
      </c>
      <c r="S16" s="229">
        <v>0</v>
      </c>
      <c r="T16" s="229">
        <v>0</v>
      </c>
      <c r="U16" s="229">
        <v>0</v>
      </c>
      <c r="V16" s="229">
        <v>0</v>
      </c>
      <c r="W16" s="229">
        <v>0</v>
      </c>
      <c r="X16" s="229">
        <v>0</v>
      </c>
      <c r="Y16" s="229">
        <v>0</v>
      </c>
      <c r="Z16" s="229">
        <v>0</v>
      </c>
      <c r="AA16" s="230">
        <v>0</v>
      </c>
      <c r="AB16" s="231">
        <v>0</v>
      </c>
      <c r="AC16" s="231"/>
    </row>
    <row r="17" spans="2:29" ht="14.25" thickTop="1" thickBot="1" x14ac:dyDescent="0.25">
      <c r="B17" s="194" t="s">
        <v>742</v>
      </c>
      <c r="C17" s="232">
        <v>1.3706907510746758</v>
      </c>
      <c r="D17" s="233">
        <v>1.6404387632933326</v>
      </c>
      <c r="E17" s="233">
        <v>2.5164668083933059</v>
      </c>
      <c r="F17" s="233">
        <v>2.5187390084457353</v>
      </c>
      <c r="G17" s="233">
        <v>1.5774310344156763</v>
      </c>
      <c r="H17" s="233">
        <v>1.7282377978683376</v>
      </c>
      <c r="I17" s="233">
        <v>3.5885348536776958</v>
      </c>
      <c r="J17" s="225">
        <v>0.89016969889837405</v>
      </c>
      <c r="K17" s="225">
        <v>2.4458187479932749</v>
      </c>
      <c r="L17" s="225">
        <v>0.86617087360000034</v>
      </c>
      <c r="M17" s="225">
        <v>0.60125451363199867</v>
      </c>
      <c r="N17" s="226">
        <v>1.1620389042239985</v>
      </c>
      <c r="O17" s="227">
        <v>20.905991755516407</v>
      </c>
      <c r="P17" s="228">
        <v>1.3657455023101193</v>
      </c>
      <c r="Q17" s="229">
        <v>1.2593767743303341</v>
      </c>
      <c r="R17" s="229">
        <v>1.1213601671875182</v>
      </c>
      <c r="S17" s="229">
        <v>1.6267639198854258</v>
      </c>
      <c r="T17" s="229">
        <v>0.38665537612481471</v>
      </c>
      <c r="U17" s="229">
        <v>0.31254101621855029</v>
      </c>
      <c r="V17" s="229">
        <v>1.1165503257175722</v>
      </c>
      <c r="W17" s="229">
        <v>0.94177684263167705</v>
      </c>
      <c r="X17" s="229">
        <v>-0.91085849771840099</v>
      </c>
      <c r="Y17" s="229">
        <v>-1.3086457089280026</v>
      </c>
      <c r="Z17" s="229">
        <v>0.44295960390463751</v>
      </c>
      <c r="AA17" s="230">
        <v>-1.0228603176915219</v>
      </c>
      <c r="AB17" s="231">
        <v>5.3313650039727243</v>
      </c>
      <c r="AC17" s="231">
        <v>26.237356759489131</v>
      </c>
    </row>
    <row r="18" spans="2:29" ht="14.25" thickTop="1" thickBot="1" x14ac:dyDescent="0.25">
      <c r="B18" s="195" t="s">
        <v>743</v>
      </c>
      <c r="C18" s="264">
        <v>5.7873516814129875</v>
      </c>
      <c r="D18" s="233">
        <v>3.7893635714731682</v>
      </c>
      <c r="E18" s="233">
        <v>7.2111548208018235</v>
      </c>
      <c r="F18" s="233">
        <v>5.5526548327036211</v>
      </c>
      <c r="G18" s="233">
        <v>8.8274876332935488</v>
      </c>
      <c r="H18" s="233">
        <v>5.9656484263972525</v>
      </c>
      <c r="I18" s="233">
        <v>6.872573249031249</v>
      </c>
      <c r="J18" s="233">
        <v>2.6873385928358657</v>
      </c>
      <c r="K18" s="233">
        <v>1.2511623001878815</v>
      </c>
      <c r="L18" s="233">
        <v>6.3</v>
      </c>
      <c r="M18" s="233">
        <v>6.3</v>
      </c>
      <c r="N18" s="265">
        <v>6.3</v>
      </c>
      <c r="O18" s="227">
        <v>66.844735108137385</v>
      </c>
      <c r="P18" s="228">
        <v>5.7873516814129875</v>
      </c>
      <c r="Q18" s="229">
        <v>3.7893635714731682</v>
      </c>
      <c r="R18" s="229">
        <v>7.2111548208018235</v>
      </c>
      <c r="S18" s="229">
        <v>5.5526548327036211</v>
      </c>
      <c r="T18" s="229">
        <v>8.8274876332935488</v>
      </c>
      <c r="U18" s="229">
        <v>5.9656484263972525</v>
      </c>
      <c r="V18" s="229">
        <v>6.872573249031249</v>
      </c>
      <c r="W18" s="229">
        <v>6.3</v>
      </c>
      <c r="X18" s="229">
        <v>6.3</v>
      </c>
      <c r="Y18" s="229">
        <v>6.3</v>
      </c>
      <c r="Z18" s="229">
        <v>6.3</v>
      </c>
      <c r="AA18" s="230">
        <v>6.3</v>
      </c>
      <c r="AB18" s="231">
        <v>75.506234215113636</v>
      </c>
      <c r="AC18" s="231">
        <v>142.35096932325104</v>
      </c>
    </row>
    <row r="19" spans="2:29" ht="14.25" thickTop="1" thickBot="1" x14ac:dyDescent="0.25">
      <c r="B19" s="193" t="s">
        <v>732</v>
      </c>
      <c r="C19" s="264">
        <v>2.5238118399999991</v>
      </c>
      <c r="D19" s="266">
        <v>2.4072628199999979</v>
      </c>
      <c r="E19" s="266">
        <v>2.3346508900000003</v>
      </c>
      <c r="F19" s="266">
        <v>2.5060661899999985</v>
      </c>
      <c r="G19" s="266">
        <v>2.7513920100000013</v>
      </c>
      <c r="H19" s="266">
        <v>3.410275710000001</v>
      </c>
      <c r="I19" s="266">
        <v>3.0683149399999978</v>
      </c>
      <c r="J19" s="233">
        <v>3.2751713400000027</v>
      </c>
      <c r="K19" s="233">
        <v>3.8219178082191791</v>
      </c>
      <c r="L19" s="233">
        <v>3.8219178082191791</v>
      </c>
      <c r="M19" s="233">
        <v>3.4520547945205489</v>
      </c>
      <c r="N19" s="264">
        <v>3.8219178082191791</v>
      </c>
      <c r="O19" s="227">
        <v>37.19475395917808</v>
      </c>
      <c r="P19" s="228">
        <v>3.6986301369863024</v>
      </c>
      <c r="Q19" s="229">
        <v>3.8219178082191791</v>
      </c>
      <c r="R19" s="229">
        <v>3.6986301369863024</v>
      </c>
      <c r="S19" s="229">
        <v>3.8219178082191791</v>
      </c>
      <c r="T19" s="229">
        <v>3.8219178082191791</v>
      </c>
      <c r="U19" s="229">
        <v>3.6986301369863024</v>
      </c>
      <c r="V19" s="229">
        <v>3.8219178082191791</v>
      </c>
      <c r="W19" s="229">
        <v>3.6986301369863024</v>
      </c>
      <c r="X19" s="229">
        <v>3.8219178082191791</v>
      </c>
      <c r="Y19" s="229">
        <v>3.8219178082191791</v>
      </c>
      <c r="Z19" s="229">
        <v>3.4520547945205489</v>
      </c>
      <c r="AA19" s="230">
        <v>3.8219178082191791</v>
      </c>
      <c r="AB19" s="231">
        <v>45.000000000000007</v>
      </c>
      <c r="AC19" s="231">
        <v>82.194753959178087</v>
      </c>
    </row>
    <row r="20" spans="2:29" ht="14.25" thickTop="1" thickBot="1" x14ac:dyDescent="0.25">
      <c r="B20" s="196" t="s">
        <v>733</v>
      </c>
      <c r="C20" s="267">
        <v>60.101055235889014</v>
      </c>
      <c r="D20" s="266">
        <v>72.256895280329047</v>
      </c>
      <c r="E20" s="266">
        <v>116.76814627841803</v>
      </c>
      <c r="F20" s="266">
        <v>80.908182696668803</v>
      </c>
      <c r="G20" s="266">
        <v>87.427059939286508</v>
      </c>
      <c r="H20" s="266">
        <v>73.113770801903627</v>
      </c>
      <c r="I20" s="266">
        <v>113.326943408422</v>
      </c>
      <c r="J20" s="233">
        <v>82.289294960690484</v>
      </c>
      <c r="K20" s="233">
        <v>87.602612511169468</v>
      </c>
      <c r="L20" s="233">
        <v>80.546422988999964</v>
      </c>
      <c r="M20" s="233">
        <v>78.196171427656608</v>
      </c>
      <c r="N20" s="234">
        <v>73.601248202531067</v>
      </c>
      <c r="O20" s="268">
        <v>1006.1378037319648</v>
      </c>
      <c r="P20" s="228">
        <v>66.695167033472572</v>
      </c>
      <c r="Q20" s="229">
        <v>78.794385555447462</v>
      </c>
      <c r="R20" s="229">
        <v>82.821258580915512</v>
      </c>
      <c r="S20" s="229">
        <v>87.157051134509302</v>
      </c>
      <c r="T20" s="229">
        <v>91.063661733066525</v>
      </c>
      <c r="U20" s="229">
        <v>88.767531980778642</v>
      </c>
      <c r="V20" s="229">
        <v>89.112166959413244</v>
      </c>
      <c r="W20" s="229">
        <v>89.733729171156895</v>
      </c>
      <c r="X20" s="229">
        <v>88.253208150398009</v>
      </c>
      <c r="Y20" s="229">
        <v>83.135419920560892</v>
      </c>
      <c r="Z20" s="229">
        <v>75.096171427656614</v>
      </c>
      <c r="AA20" s="230">
        <v>73.601248202531053</v>
      </c>
      <c r="AB20" s="231">
        <v>994.23099984990677</v>
      </c>
      <c r="AC20" s="231">
        <v>2000.3688035818716</v>
      </c>
    </row>
    <row r="21" spans="2:29" ht="13.5" thickBot="1" x14ac:dyDescent="0.25">
      <c r="B21" s="197" t="s">
        <v>744</v>
      </c>
      <c r="C21" s="269">
        <v>37.919490518392742</v>
      </c>
      <c r="D21" s="270">
        <v>38.524842033531563</v>
      </c>
      <c r="E21" s="270">
        <v>35.555716482069997</v>
      </c>
      <c r="F21" s="270">
        <v>36.383956530037587</v>
      </c>
      <c r="G21" s="270">
        <v>36.090370838932465</v>
      </c>
      <c r="H21" s="270">
        <v>37.768090634964814</v>
      </c>
      <c r="I21" s="270">
        <v>41.485129789974422</v>
      </c>
      <c r="J21" s="270">
        <v>47.12887227737918</v>
      </c>
      <c r="K21" s="270">
        <v>49.446894</v>
      </c>
      <c r="L21" s="270">
        <v>51.724269</v>
      </c>
      <c r="M21" s="270">
        <v>45.333958000000003</v>
      </c>
      <c r="N21" s="271">
        <v>45.376252000000001</v>
      </c>
      <c r="O21" s="272">
        <v>502.73784210528277</v>
      </c>
      <c r="P21" s="269">
        <v>39.569422458254607</v>
      </c>
      <c r="Q21" s="270">
        <v>37.407853750702145</v>
      </c>
      <c r="R21" s="270">
        <v>36.017668385844871</v>
      </c>
      <c r="S21" s="270">
        <v>36.509319307562677</v>
      </c>
      <c r="T21" s="270">
        <v>36.449982127355355</v>
      </c>
      <c r="U21" s="270">
        <v>37.992748812745752</v>
      </c>
      <c r="V21" s="270">
        <v>42.375223408058012</v>
      </c>
      <c r="W21" s="270">
        <v>44.8843384568248</v>
      </c>
      <c r="X21" s="270">
        <v>47.630802226420876</v>
      </c>
      <c r="Y21" s="270">
        <v>48.588673849767652</v>
      </c>
      <c r="Z21" s="270">
        <v>45.053873257417145</v>
      </c>
      <c r="AA21" s="271">
        <v>45.520093959046115</v>
      </c>
      <c r="AB21" s="272">
        <v>498</v>
      </c>
      <c r="AC21" s="272">
        <v>1000.7378421052828</v>
      </c>
    </row>
    <row r="22" spans="2:29" ht="13.5" thickBot="1" x14ac:dyDescent="0.25">
      <c r="B22" s="197" t="s">
        <v>745</v>
      </c>
      <c r="C22" s="273">
        <v>7.75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5"/>
      <c r="O22" s="272">
        <v>7.75</v>
      </c>
      <c r="P22" s="273">
        <v>0</v>
      </c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7"/>
      <c r="AB22" s="272">
        <v>0</v>
      </c>
      <c r="AC22" s="271">
        <v>7.75</v>
      </c>
    </row>
    <row r="23" spans="2:29" ht="13.5" thickBot="1" x14ac:dyDescent="0.25">
      <c r="B23" s="197" t="s">
        <v>746</v>
      </c>
      <c r="C23" s="269">
        <v>13.516092555616439</v>
      </c>
      <c r="D23" s="270">
        <v>13.966628974136986</v>
      </c>
      <c r="E23" s="270">
        <v>13.516092555616439</v>
      </c>
      <c r="F23" s="270">
        <v>13.966628974136986</v>
      </c>
      <c r="G23" s="270">
        <v>13.966628974136986</v>
      </c>
      <c r="H23" s="270">
        <v>13.516092555616439</v>
      </c>
      <c r="I23" s="270">
        <v>13.966628974136986</v>
      </c>
      <c r="J23" s="270">
        <v>13.516092555616439</v>
      </c>
      <c r="K23" s="270">
        <v>13.966628974136986</v>
      </c>
      <c r="L23" s="270">
        <v>13.966628974136986</v>
      </c>
      <c r="M23" s="270">
        <v>12.615019718575342</v>
      </c>
      <c r="N23" s="271">
        <v>13.966628974136986</v>
      </c>
      <c r="O23" s="272">
        <v>164.44579275999999</v>
      </c>
      <c r="P23" s="269">
        <v>15.578301369863015</v>
      </c>
      <c r="Q23" s="270">
        <v>16.097578082191781</v>
      </c>
      <c r="R23" s="270">
        <v>15.578301369863015</v>
      </c>
      <c r="S23" s="270">
        <v>16.097578082191781</v>
      </c>
      <c r="T23" s="270">
        <v>16.097578082191781</v>
      </c>
      <c r="U23" s="270">
        <v>15.578301369863015</v>
      </c>
      <c r="V23" s="270">
        <v>16.097578082191781</v>
      </c>
      <c r="W23" s="270">
        <v>15.578301369863015</v>
      </c>
      <c r="X23" s="270">
        <v>16.097578082191781</v>
      </c>
      <c r="Y23" s="270">
        <v>16.097578082191781</v>
      </c>
      <c r="Z23" s="270">
        <v>14.53974794520548</v>
      </c>
      <c r="AA23" s="271">
        <v>16.097578082191781</v>
      </c>
      <c r="AB23" s="272">
        <v>189.536</v>
      </c>
      <c r="AC23" s="272">
        <v>353.98179275999996</v>
      </c>
    </row>
    <row r="24" spans="2:29" ht="13.5" thickBot="1" x14ac:dyDescent="0.25">
      <c r="B24" s="197" t="s">
        <v>747</v>
      </c>
      <c r="C24" s="278">
        <v>1.958204951536956</v>
      </c>
      <c r="D24" s="279">
        <v>2.2552134894395515</v>
      </c>
      <c r="E24" s="279">
        <v>3.6821427913406035</v>
      </c>
      <c r="F24" s="279">
        <v>2.6256911001424088</v>
      </c>
      <c r="G24" s="279">
        <v>2.827676904372987</v>
      </c>
      <c r="H24" s="279">
        <v>2.3105973373750675</v>
      </c>
      <c r="I24" s="279">
        <v>3.0842808545717233</v>
      </c>
      <c r="J24" s="279">
        <v>2.0463543716908963</v>
      </c>
      <c r="K24" s="279">
        <v>2.0674192531362765</v>
      </c>
      <c r="L24" s="279">
        <v>1.8399732462380307</v>
      </c>
      <c r="M24" s="279">
        <v>2.016274680763086</v>
      </c>
      <c r="N24" s="280">
        <v>1.9443231308471718</v>
      </c>
      <c r="O24" s="281">
        <v>2.3438331030692523</v>
      </c>
      <c r="P24" s="278">
        <v>2.0792183279938787</v>
      </c>
      <c r="Q24" s="279">
        <v>2.5366855920157705</v>
      </c>
      <c r="R24" s="279">
        <v>2.7319802852493931</v>
      </c>
      <c r="S24" s="279">
        <v>2.8281718524210486</v>
      </c>
      <c r="T24" s="279">
        <v>2.9399531511658781</v>
      </c>
      <c r="U24" s="279">
        <v>2.7464670657269177</v>
      </c>
      <c r="V24" s="279">
        <v>2.482812751887427</v>
      </c>
      <c r="W24" s="279">
        <v>2.3462979329041862</v>
      </c>
      <c r="X24" s="279">
        <v>2.1908257126667974</v>
      </c>
      <c r="Y24" s="279">
        <v>2.0423071909633363</v>
      </c>
      <c r="Z24" s="279">
        <v>1.9895274899168736</v>
      </c>
      <c r="AA24" s="280">
        <v>1.9705325381231373</v>
      </c>
      <c r="AB24" s="281">
        <v>2.3770421683733067</v>
      </c>
      <c r="AC24" s="281">
        <v>2.3603590240703283</v>
      </c>
    </row>
  </sheetData>
  <mergeCells count="2">
    <mergeCell ref="C22:N22"/>
    <mergeCell ref="P22:A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M75"/>
  <sheetViews>
    <sheetView workbookViewId="0">
      <selection activeCell="Q5" sqref="Q5"/>
    </sheetView>
  </sheetViews>
  <sheetFormatPr defaultRowHeight="12.75" x14ac:dyDescent="0.2"/>
  <cols>
    <col min="2" max="2" width="25.5703125" customWidth="1"/>
    <col min="3" max="3" width="19.7109375" customWidth="1"/>
  </cols>
  <sheetData>
    <row r="1" spans="2:13" ht="13.5" thickBot="1" x14ac:dyDescent="0.25"/>
    <row r="2" spans="2:13" ht="163.5" customHeight="1" x14ac:dyDescent="0.2">
      <c r="B2" s="205" t="s">
        <v>660</v>
      </c>
      <c r="C2" s="206"/>
      <c r="D2" s="96" t="s">
        <v>661</v>
      </c>
      <c r="E2" s="97" t="s">
        <v>662</v>
      </c>
      <c r="F2" s="97" t="s">
        <v>663</v>
      </c>
      <c r="G2" s="98" t="s">
        <v>664</v>
      </c>
      <c r="H2" s="96" t="s">
        <v>665</v>
      </c>
      <c r="I2" s="99" t="s">
        <v>666</v>
      </c>
      <c r="J2" s="98" t="s">
        <v>667</v>
      </c>
      <c r="K2" s="100" t="s">
        <v>668</v>
      </c>
      <c r="L2" s="99" t="s">
        <v>669</v>
      </c>
      <c r="M2" s="101" t="s">
        <v>670</v>
      </c>
    </row>
    <row r="3" spans="2:13" x14ac:dyDescent="0.2">
      <c r="B3" s="102" t="s">
        <v>671</v>
      </c>
      <c r="C3" s="103"/>
      <c r="D3" s="104">
        <v>-3.1072338000000008</v>
      </c>
      <c r="E3" s="104">
        <v>-1.4059733101100069</v>
      </c>
      <c r="F3" s="104">
        <v>-1.3617190344200034</v>
      </c>
      <c r="G3" s="105">
        <v>0</v>
      </c>
      <c r="H3" s="104">
        <v>-25.146891541999992</v>
      </c>
      <c r="I3" s="104">
        <v>-12.82916588266005</v>
      </c>
      <c r="J3" s="105">
        <v>0</v>
      </c>
      <c r="K3" s="104">
        <v>-29.171161381999987</v>
      </c>
      <c r="L3" s="104">
        <v>-43.349228568249892</v>
      </c>
      <c r="M3" s="106">
        <v>0</v>
      </c>
    </row>
    <row r="4" spans="2:13" x14ac:dyDescent="0.2">
      <c r="B4" s="107"/>
      <c r="C4" s="108" t="s">
        <v>672</v>
      </c>
      <c r="D4" s="109">
        <v>-3.209581548000001</v>
      </c>
      <c r="E4" s="109">
        <v>-1.4059733101100069</v>
      </c>
      <c r="F4" s="109">
        <v>-1.3617190344200034</v>
      </c>
      <c r="G4" s="109">
        <v>0</v>
      </c>
      <c r="H4" s="109">
        <v>-25.626696479999993</v>
      </c>
      <c r="I4" s="109">
        <v>-12.82916588266005</v>
      </c>
      <c r="J4" s="109">
        <v>0</v>
      </c>
      <c r="K4" s="109">
        <v>-29.992613969999987</v>
      </c>
      <c r="L4" s="109">
        <v>-43.349228568249892</v>
      </c>
      <c r="M4" s="110">
        <v>0</v>
      </c>
    </row>
    <row r="5" spans="2:13" x14ac:dyDescent="0.2">
      <c r="B5" s="107"/>
      <c r="C5" s="108" t="s">
        <v>673</v>
      </c>
      <c r="D5" s="109">
        <v>0</v>
      </c>
      <c r="E5" s="109">
        <v>0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10">
        <v>0</v>
      </c>
    </row>
    <row r="6" spans="2:13" x14ac:dyDescent="0.2">
      <c r="B6" s="107"/>
      <c r="C6" s="108" t="s">
        <v>674</v>
      </c>
      <c r="D6" s="109">
        <v>0.102347748</v>
      </c>
      <c r="E6" s="109">
        <v>0</v>
      </c>
      <c r="F6" s="109">
        <v>0</v>
      </c>
      <c r="G6" s="109">
        <v>0</v>
      </c>
      <c r="H6" s="109">
        <v>0.47980493800000001</v>
      </c>
      <c r="I6" s="109">
        <v>0</v>
      </c>
      <c r="J6" s="109">
        <v>0</v>
      </c>
      <c r="K6" s="109">
        <v>0.82145258799999998</v>
      </c>
      <c r="L6" s="109">
        <v>0</v>
      </c>
      <c r="M6" s="110">
        <v>0</v>
      </c>
    </row>
    <row r="7" spans="2:13" x14ac:dyDescent="0.2">
      <c r="B7" s="111" t="s">
        <v>675</v>
      </c>
      <c r="C7" s="112"/>
      <c r="D7" s="104">
        <v>6.3055191099525389</v>
      </c>
      <c r="E7" s="104">
        <v>5.8343381971465682</v>
      </c>
      <c r="F7" s="104">
        <v>14.984627293920756</v>
      </c>
      <c r="G7" s="104">
        <v>0</v>
      </c>
      <c r="H7" s="104">
        <v>52.207622422547608</v>
      </c>
      <c r="I7" s="104">
        <v>62.81775832028476</v>
      </c>
      <c r="J7" s="104">
        <v>0</v>
      </c>
      <c r="K7" s="104">
        <v>86.196615434891058</v>
      </c>
      <c r="L7" s="104">
        <v>103.73925519920181</v>
      </c>
      <c r="M7" s="106">
        <v>0</v>
      </c>
    </row>
    <row r="8" spans="2:13" x14ac:dyDescent="0.2">
      <c r="B8" s="107"/>
      <c r="C8" s="113" t="s">
        <v>676</v>
      </c>
      <c r="D8" s="114">
        <v>3.1771452583178892</v>
      </c>
      <c r="E8" s="114">
        <v>3.6636695401494022</v>
      </c>
      <c r="F8" s="114">
        <v>3.6788539595602461</v>
      </c>
      <c r="G8" s="114">
        <v>0</v>
      </c>
      <c r="H8" s="114">
        <v>26.064124297337081</v>
      </c>
      <c r="I8" s="114">
        <v>42.380788061130545</v>
      </c>
      <c r="J8" s="114">
        <v>0</v>
      </c>
      <c r="K8" s="114">
        <v>43.417676053620525</v>
      </c>
      <c r="L8" s="114">
        <v>75.031493016069632</v>
      </c>
      <c r="M8" s="115">
        <v>0</v>
      </c>
    </row>
    <row r="9" spans="2:13" x14ac:dyDescent="0.2">
      <c r="B9" s="107"/>
      <c r="C9" s="113" t="s">
        <v>677</v>
      </c>
      <c r="D9" s="114">
        <v>2.4380820632828</v>
      </c>
      <c r="E9" s="114">
        <v>2.0305187390224062</v>
      </c>
      <c r="F9" s="114">
        <v>3.786538417486832</v>
      </c>
      <c r="G9" s="114">
        <v>0</v>
      </c>
      <c r="H9" s="114">
        <v>18.399022591612617</v>
      </c>
      <c r="I9" s="114">
        <v>17.35262232134902</v>
      </c>
      <c r="J9" s="114">
        <v>0</v>
      </c>
      <c r="K9" s="114">
        <v>28.566214103645159</v>
      </c>
      <c r="L9" s="114">
        <v>24.065951645244763</v>
      </c>
      <c r="M9" s="115">
        <v>0</v>
      </c>
    </row>
    <row r="10" spans="2:13" x14ac:dyDescent="0.2">
      <c r="B10" s="107"/>
      <c r="C10" s="113" t="s">
        <v>673</v>
      </c>
      <c r="D10" s="114">
        <v>0.39817391617539999</v>
      </c>
      <c r="E10" s="114">
        <v>6.6245325831668075E-2</v>
      </c>
      <c r="F10" s="114">
        <v>5.5066597666858401</v>
      </c>
      <c r="G10" s="114">
        <v>0</v>
      </c>
      <c r="H10" s="114">
        <v>4.5089937406467211</v>
      </c>
      <c r="I10" s="114">
        <v>1.1551180750535144</v>
      </c>
      <c r="J10" s="114">
        <v>0</v>
      </c>
      <c r="K10" s="114">
        <v>9.2276891606133091</v>
      </c>
      <c r="L10" s="114">
        <v>1.7173437696784948</v>
      </c>
      <c r="M10" s="115">
        <v>0</v>
      </c>
    </row>
    <row r="11" spans="2:13" x14ac:dyDescent="0.2">
      <c r="B11" s="107"/>
      <c r="C11" s="113" t="s">
        <v>678</v>
      </c>
      <c r="D11" s="114">
        <v>2.4497E-3</v>
      </c>
      <c r="E11" s="114">
        <v>0</v>
      </c>
      <c r="F11" s="114">
        <v>0</v>
      </c>
      <c r="G11" s="114">
        <v>0</v>
      </c>
      <c r="H11" s="114">
        <v>2.4497E-3</v>
      </c>
      <c r="I11" s="114">
        <v>0</v>
      </c>
      <c r="J11" s="114">
        <v>0</v>
      </c>
      <c r="K11" s="114">
        <v>2.4497E-3</v>
      </c>
      <c r="L11" s="114">
        <v>0</v>
      </c>
      <c r="M11" s="115">
        <v>0</v>
      </c>
    </row>
    <row r="12" spans="2:13" x14ac:dyDescent="0.2">
      <c r="B12" s="107"/>
      <c r="C12" s="113" t="s">
        <v>679</v>
      </c>
      <c r="D12" s="114">
        <v>0.26426910328456993</v>
      </c>
      <c r="E12" s="114">
        <v>3.0197252457254999E-2</v>
      </c>
      <c r="F12" s="114">
        <v>2.0125751501878399</v>
      </c>
      <c r="G12" s="114">
        <v>0</v>
      </c>
      <c r="H12" s="114">
        <v>2.5047677509430808</v>
      </c>
      <c r="I12" s="114">
        <v>0.79374527670235662</v>
      </c>
      <c r="J12" s="114">
        <v>0</v>
      </c>
      <c r="K12" s="114">
        <v>4.2320917748916411</v>
      </c>
      <c r="L12" s="114">
        <v>0.98998056106705101</v>
      </c>
      <c r="M12" s="115">
        <v>0</v>
      </c>
    </row>
    <row r="13" spans="2:13" x14ac:dyDescent="0.2">
      <c r="B13" s="107"/>
      <c r="C13" s="113" t="s">
        <v>674</v>
      </c>
      <c r="D13" s="114">
        <v>2.5215494123049999E-2</v>
      </c>
      <c r="E13" s="114">
        <v>3.548722990164211E-2</v>
      </c>
      <c r="F13" s="114">
        <v>0</v>
      </c>
      <c r="G13" s="114">
        <v>0</v>
      </c>
      <c r="H13" s="114">
        <v>3.8937397415649999E-2</v>
      </c>
      <c r="I13" s="114">
        <v>0.8463114489431437</v>
      </c>
      <c r="J13" s="114">
        <v>0</v>
      </c>
      <c r="K13" s="114">
        <v>4.5239699415650002E-2</v>
      </c>
      <c r="L13" s="114">
        <v>1.5499831346953268</v>
      </c>
      <c r="M13" s="115">
        <v>0</v>
      </c>
    </row>
    <row r="14" spans="2:13" x14ac:dyDescent="0.2">
      <c r="B14" s="107"/>
      <c r="C14" s="113" t="s">
        <v>680</v>
      </c>
      <c r="D14" s="114">
        <v>1.8357476883E-4</v>
      </c>
      <c r="E14" s="114">
        <v>8.2201097841946499E-3</v>
      </c>
      <c r="F14" s="114">
        <v>0</v>
      </c>
      <c r="G14" s="114">
        <v>0</v>
      </c>
      <c r="H14" s="114">
        <v>1.1218545924600002E-3</v>
      </c>
      <c r="I14" s="114">
        <v>0.28917313710618531</v>
      </c>
      <c r="J14" s="114">
        <v>0</v>
      </c>
      <c r="K14" s="114">
        <v>1.7049852704779999E-2</v>
      </c>
      <c r="L14" s="114">
        <v>0.38450307244653803</v>
      </c>
      <c r="M14" s="115">
        <v>0</v>
      </c>
    </row>
    <row r="15" spans="2:13" x14ac:dyDescent="0.2">
      <c r="B15" s="107"/>
      <c r="C15" s="113" t="s">
        <v>681</v>
      </c>
      <c r="D15" s="114">
        <v>0</v>
      </c>
      <c r="E15" s="114">
        <v>0</v>
      </c>
      <c r="F15" s="114">
        <v>0</v>
      </c>
      <c r="G15" s="114">
        <v>0</v>
      </c>
      <c r="H15" s="114">
        <v>0.68820508999999619</v>
      </c>
      <c r="I15" s="114">
        <v>0</v>
      </c>
      <c r="J15" s="114">
        <v>0</v>
      </c>
      <c r="K15" s="114">
        <v>0.68820508999999619</v>
      </c>
      <c r="L15" s="114">
        <v>0</v>
      </c>
      <c r="M15" s="115">
        <v>0</v>
      </c>
    </row>
    <row r="16" spans="2:13" x14ac:dyDescent="0.2">
      <c r="B16" s="107"/>
      <c r="C16" s="113" t="s">
        <v>682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5">
        <v>0</v>
      </c>
    </row>
    <row r="17" spans="2:13" x14ac:dyDescent="0.2">
      <c r="B17" s="116" t="s">
        <v>683</v>
      </c>
      <c r="C17" s="117"/>
      <c r="D17" s="118">
        <v>7.8118999999999994E-2</v>
      </c>
      <c r="E17" s="118">
        <v>0.19627036456276861</v>
      </c>
      <c r="F17" s="118">
        <v>9.5177510000000007E-2</v>
      </c>
      <c r="G17" s="118">
        <v>0</v>
      </c>
      <c r="H17" s="118">
        <v>0.50089815000000004</v>
      </c>
      <c r="I17" s="118">
        <v>1.7572576093525207</v>
      </c>
      <c r="J17" s="118">
        <v>0</v>
      </c>
      <c r="K17" s="118">
        <v>1.1047876000000001</v>
      </c>
      <c r="L17" s="118">
        <v>2.7516046108326475</v>
      </c>
      <c r="M17" s="119">
        <v>0</v>
      </c>
    </row>
    <row r="18" spans="2:13" x14ac:dyDescent="0.2">
      <c r="B18" s="120" t="s">
        <v>684</v>
      </c>
      <c r="C18" s="112"/>
      <c r="D18" s="104">
        <v>8.784220611470559</v>
      </c>
      <c r="E18" s="104">
        <v>7.6016283593830121</v>
      </c>
      <c r="F18" s="104">
        <v>8.9183497113821524</v>
      </c>
      <c r="G18" s="104">
        <v>0</v>
      </c>
      <c r="H18" s="104">
        <v>52.043644834082144</v>
      </c>
      <c r="I18" s="104">
        <v>44.01483411370031</v>
      </c>
      <c r="J18" s="104">
        <v>0</v>
      </c>
      <c r="K18" s="104">
        <v>80.827991263738241</v>
      </c>
      <c r="L18" s="104">
        <v>70.717727745382845</v>
      </c>
      <c r="M18" s="106">
        <v>0</v>
      </c>
    </row>
    <row r="19" spans="2:13" x14ac:dyDescent="0.2">
      <c r="B19" s="107"/>
      <c r="C19" s="121" t="s">
        <v>685</v>
      </c>
      <c r="D19" s="122">
        <v>0.10882749147055999</v>
      </c>
      <c r="E19" s="122">
        <v>1.4193258095830026</v>
      </c>
      <c r="F19" s="122">
        <v>0.94981441988215143</v>
      </c>
      <c r="G19" s="122">
        <v>0</v>
      </c>
      <c r="H19" s="122">
        <v>1.3762839440821402</v>
      </c>
      <c r="I19" s="122">
        <v>10.357009128616314</v>
      </c>
      <c r="J19" s="122">
        <v>0</v>
      </c>
      <c r="K19" s="122">
        <v>-3.126853486374694</v>
      </c>
      <c r="L19" s="122">
        <v>17.045922234078656</v>
      </c>
      <c r="M19" s="123">
        <v>0</v>
      </c>
    </row>
    <row r="20" spans="2:13" x14ac:dyDescent="0.2">
      <c r="B20" s="107"/>
      <c r="C20" s="124" t="s">
        <v>686</v>
      </c>
      <c r="D20" s="122">
        <v>5.1123561599999992</v>
      </c>
      <c r="E20" s="122">
        <v>3.6452371151290359</v>
      </c>
      <c r="F20" s="122">
        <v>4.6564004445</v>
      </c>
      <c r="G20" s="122">
        <v>0</v>
      </c>
      <c r="H20" s="122">
        <v>17.909106610000006</v>
      </c>
      <c r="I20" s="122">
        <v>18.495593723447907</v>
      </c>
      <c r="J20" s="122">
        <v>0</v>
      </c>
      <c r="K20" s="122">
        <v>36.569111233612915</v>
      </c>
      <c r="L20" s="122">
        <v>30.436063563250258</v>
      </c>
      <c r="M20" s="123">
        <v>0</v>
      </c>
    </row>
    <row r="21" spans="2:13" x14ac:dyDescent="0.2">
      <c r="B21" s="107"/>
      <c r="C21" s="124" t="s">
        <v>687</v>
      </c>
      <c r="D21" s="122">
        <v>2.3414838499999995</v>
      </c>
      <c r="E21" s="122">
        <v>1.0091485048754048</v>
      </c>
      <c r="F21" s="122">
        <v>2.2162472745000001</v>
      </c>
      <c r="G21" s="122">
        <v>0</v>
      </c>
      <c r="H21" s="122">
        <v>18.904250439999995</v>
      </c>
      <c r="I21" s="122">
        <v>9.7147349271160301</v>
      </c>
      <c r="J21" s="122">
        <v>0</v>
      </c>
      <c r="K21" s="122">
        <v>27.438952891499998</v>
      </c>
      <c r="L21" s="122">
        <v>13.496269004468141</v>
      </c>
      <c r="M21" s="123">
        <v>0</v>
      </c>
    </row>
    <row r="22" spans="2:13" x14ac:dyDescent="0.2">
      <c r="B22" s="107"/>
      <c r="C22" s="124" t="s">
        <v>688</v>
      </c>
      <c r="D22" s="122">
        <v>1.4286198699999999</v>
      </c>
      <c r="E22" s="122">
        <v>1.5279169297955677</v>
      </c>
      <c r="F22" s="122">
        <v>1.0958875725000001</v>
      </c>
      <c r="G22" s="122">
        <v>0</v>
      </c>
      <c r="H22" s="122">
        <v>14.061070600000006</v>
      </c>
      <c r="I22" s="122">
        <v>6.0380521085355445</v>
      </c>
      <c r="J22" s="122">
        <v>0</v>
      </c>
      <c r="K22" s="122">
        <v>20.137102762000005</v>
      </c>
      <c r="L22" s="122">
        <v>10.922960379116716</v>
      </c>
      <c r="M22" s="123">
        <v>0</v>
      </c>
    </row>
    <row r="23" spans="2:13" x14ac:dyDescent="0.2">
      <c r="B23" s="107"/>
      <c r="C23" s="124" t="s">
        <v>689</v>
      </c>
      <c r="D23" s="122">
        <v>-0.20706676000000002</v>
      </c>
      <c r="E23" s="122">
        <v>0</v>
      </c>
      <c r="F23" s="122">
        <v>0</v>
      </c>
      <c r="G23" s="122">
        <v>0</v>
      </c>
      <c r="H23" s="122">
        <v>-0.20706676000000002</v>
      </c>
      <c r="I23" s="122">
        <v>-0.59055577401548165</v>
      </c>
      <c r="J23" s="122">
        <v>0</v>
      </c>
      <c r="K23" s="122">
        <v>-0.190322137</v>
      </c>
      <c r="L23" s="122">
        <v>-1.1834874355309246</v>
      </c>
      <c r="M23" s="123">
        <v>0</v>
      </c>
    </row>
    <row r="24" spans="2:13" x14ac:dyDescent="0.2">
      <c r="B24" s="125" t="s">
        <v>690</v>
      </c>
      <c r="C24" s="112"/>
      <c r="D24" s="104">
        <v>38.319740441522633</v>
      </c>
      <c r="E24" s="104"/>
      <c r="F24" s="104"/>
      <c r="G24" s="104"/>
      <c r="H24" s="104">
        <v>300.08359192949069</v>
      </c>
      <c r="I24" s="104"/>
      <c r="J24" s="104"/>
      <c r="K24" s="104"/>
      <c r="L24" s="104"/>
      <c r="M24" s="106"/>
    </row>
    <row r="25" spans="2:13" x14ac:dyDescent="0.2">
      <c r="B25" s="107"/>
      <c r="C25" s="126" t="s">
        <v>672</v>
      </c>
      <c r="D25" s="127">
        <v>30.259314078121466</v>
      </c>
      <c r="E25" s="203">
        <v>76.111837922911803</v>
      </c>
      <c r="F25" s="203">
        <v>36.549282642934052</v>
      </c>
      <c r="G25" s="203">
        <v>0</v>
      </c>
      <c r="H25" s="127">
        <v>220.92829365174799</v>
      </c>
      <c r="I25" s="203">
        <v>564.99329801114652</v>
      </c>
      <c r="J25" s="203">
        <v>0</v>
      </c>
      <c r="K25" s="203">
        <v>417.74840503753177</v>
      </c>
      <c r="L25" s="203">
        <v>916.26799564646944</v>
      </c>
      <c r="M25" s="204">
        <v>0</v>
      </c>
    </row>
    <row r="26" spans="2:13" x14ac:dyDescent="0.2">
      <c r="B26" s="107"/>
      <c r="C26" s="126" t="s">
        <v>673</v>
      </c>
      <c r="D26" s="127">
        <v>6.1151922246411665</v>
      </c>
      <c r="E26" s="203"/>
      <c r="F26" s="203"/>
      <c r="G26" s="203"/>
      <c r="H26" s="127">
        <v>34.188884700816274</v>
      </c>
      <c r="I26" s="203"/>
      <c r="J26" s="203"/>
      <c r="K26" s="203"/>
      <c r="L26" s="203"/>
      <c r="M26" s="204"/>
    </row>
    <row r="27" spans="2:13" x14ac:dyDescent="0.2">
      <c r="B27" s="128"/>
      <c r="C27" s="126" t="s">
        <v>674</v>
      </c>
      <c r="D27" s="127">
        <v>0</v>
      </c>
      <c r="E27" s="203"/>
      <c r="F27" s="203"/>
      <c r="G27" s="203"/>
      <c r="H27" s="127">
        <v>1.146873687026E-2</v>
      </c>
      <c r="I27" s="203"/>
      <c r="J27" s="203"/>
      <c r="K27" s="203"/>
      <c r="L27" s="203"/>
      <c r="M27" s="204"/>
    </row>
    <row r="28" spans="2:13" x14ac:dyDescent="0.2">
      <c r="B28" s="107"/>
      <c r="C28" s="126" t="s">
        <v>691</v>
      </c>
      <c r="D28" s="127">
        <v>1.9452341387600003</v>
      </c>
      <c r="E28" s="203"/>
      <c r="F28" s="203"/>
      <c r="G28" s="203"/>
      <c r="H28" s="127">
        <v>44.954944840056136</v>
      </c>
      <c r="I28" s="203"/>
      <c r="J28" s="203"/>
      <c r="K28" s="203"/>
      <c r="L28" s="203"/>
      <c r="M28" s="204"/>
    </row>
    <row r="29" spans="2:13" x14ac:dyDescent="0.2">
      <c r="B29" s="129" t="s">
        <v>692</v>
      </c>
      <c r="C29" s="130"/>
      <c r="D29" s="131">
        <v>0.59706044114137991</v>
      </c>
      <c r="E29" s="131">
        <v>1.7716739743578618</v>
      </c>
      <c r="F29" s="131">
        <v>1.0790585172723246</v>
      </c>
      <c r="G29" s="131">
        <v>0</v>
      </c>
      <c r="H29" s="131">
        <v>9.1831701575082185</v>
      </c>
      <c r="I29" s="131">
        <v>24.671422379520088</v>
      </c>
      <c r="J29" s="131">
        <v>0</v>
      </c>
      <c r="K29" s="131">
        <v>12.280422218472889</v>
      </c>
      <c r="L29" s="131">
        <v>31.61523853759261</v>
      </c>
      <c r="M29" s="132">
        <v>0</v>
      </c>
    </row>
    <row r="30" spans="2:13" x14ac:dyDescent="0.2">
      <c r="B30" s="133"/>
      <c r="C30" s="134" t="s">
        <v>672</v>
      </c>
      <c r="D30" s="135">
        <v>0.35238374912523995</v>
      </c>
      <c r="E30" s="135">
        <v>1.7395574676672161</v>
      </c>
      <c r="F30" s="135">
        <v>0.63872130167457841</v>
      </c>
      <c r="G30" s="135">
        <v>0</v>
      </c>
      <c r="H30" s="135">
        <v>2.1289190686141999</v>
      </c>
      <c r="I30" s="135">
        <v>21.801225429176004</v>
      </c>
      <c r="J30" s="135">
        <v>0</v>
      </c>
      <c r="K30" s="135">
        <v>4.5497657739162136</v>
      </c>
      <c r="L30" s="135">
        <v>27.629392036993789</v>
      </c>
      <c r="M30" s="136">
        <v>0</v>
      </c>
    </row>
    <row r="31" spans="2:13" x14ac:dyDescent="0.2">
      <c r="B31" s="133"/>
      <c r="C31" s="134" t="s">
        <v>673</v>
      </c>
      <c r="D31" s="135">
        <v>0.24406312952265999</v>
      </c>
      <c r="E31" s="135">
        <v>3.0592804494473696E-2</v>
      </c>
      <c r="F31" s="135">
        <v>0.44033721559774619</v>
      </c>
      <c r="G31" s="135">
        <v>0</v>
      </c>
      <c r="H31" s="135">
        <v>6.9852614776886188</v>
      </c>
      <c r="I31" s="135">
        <v>2.7945229833898528</v>
      </c>
      <c r="J31" s="135">
        <v>0</v>
      </c>
      <c r="K31" s="135">
        <v>7.6616668333512772</v>
      </c>
      <c r="L31" s="135">
        <v>3.1310180783580766</v>
      </c>
      <c r="M31" s="136">
        <v>0</v>
      </c>
    </row>
    <row r="32" spans="2:13" x14ac:dyDescent="0.2">
      <c r="B32" s="133"/>
      <c r="C32" s="134" t="s">
        <v>674</v>
      </c>
      <c r="D32" s="135">
        <v>6.1356249347999992E-4</v>
      </c>
      <c r="E32" s="135">
        <v>1.5237021961720348E-3</v>
      </c>
      <c r="F32" s="135">
        <v>0</v>
      </c>
      <c r="G32" s="135">
        <v>0</v>
      </c>
      <c r="H32" s="135">
        <v>6.8989611205399995E-2</v>
      </c>
      <c r="I32" s="135">
        <v>7.5673966954230829E-2</v>
      </c>
      <c r="J32" s="135">
        <v>0</v>
      </c>
      <c r="K32" s="135">
        <v>6.8989611205399995E-2</v>
      </c>
      <c r="L32" s="135">
        <v>0.85482842224074485</v>
      </c>
      <c r="M32" s="136">
        <v>0</v>
      </c>
    </row>
    <row r="33" spans="2:13" x14ac:dyDescent="0.2">
      <c r="B33" s="137" t="s">
        <v>693</v>
      </c>
      <c r="C33" s="112"/>
      <c r="D33" s="104">
        <v>8.2546466857646994</v>
      </c>
      <c r="E33" s="104">
        <v>7.0919896446135748</v>
      </c>
      <c r="F33" s="104">
        <v>7.6381991393112001</v>
      </c>
      <c r="G33" s="104">
        <v>0</v>
      </c>
      <c r="H33" s="104">
        <v>63.709611282343275</v>
      </c>
      <c r="I33" s="104">
        <v>54.193315354612636</v>
      </c>
      <c r="J33" s="104">
        <v>0</v>
      </c>
      <c r="K33" s="104">
        <v>94.518002540313432</v>
      </c>
      <c r="L33" s="104">
        <v>87.789832802772906</v>
      </c>
      <c r="M33" s="106">
        <v>0</v>
      </c>
    </row>
    <row r="34" spans="2:13" x14ac:dyDescent="0.2">
      <c r="B34" s="107"/>
      <c r="C34" s="138" t="s">
        <v>672</v>
      </c>
      <c r="D34" s="139">
        <v>2.0994004257647001</v>
      </c>
      <c r="E34" s="139">
        <v>2.2776351244832194</v>
      </c>
      <c r="F34" s="139">
        <v>1.4184890328112012</v>
      </c>
      <c r="G34" s="139">
        <v>0</v>
      </c>
      <c r="H34" s="139">
        <v>10.676053492433901</v>
      </c>
      <c r="I34" s="139">
        <v>14.131181660203518</v>
      </c>
      <c r="J34" s="139">
        <v>0</v>
      </c>
      <c r="K34" s="139">
        <v>18.818342572761161</v>
      </c>
      <c r="L34" s="139">
        <v>22.914354082006771</v>
      </c>
      <c r="M34" s="140">
        <v>0</v>
      </c>
    </row>
    <row r="35" spans="2:13" x14ac:dyDescent="0.2">
      <c r="B35" s="107"/>
      <c r="C35" s="138" t="s">
        <v>694</v>
      </c>
      <c r="D35" s="139">
        <v>1.0371199999999998</v>
      </c>
      <c r="E35" s="139">
        <v>0.86780943410258971</v>
      </c>
      <c r="F35" s="139">
        <v>1.0398434000000003</v>
      </c>
      <c r="G35" s="139">
        <v>0</v>
      </c>
      <c r="H35" s="139">
        <v>8.3868464100000022</v>
      </c>
      <c r="I35" s="139">
        <v>6.6582615350886751</v>
      </c>
      <c r="J35" s="139">
        <v>0</v>
      </c>
      <c r="K35" s="139">
        <v>13.508418177000006</v>
      </c>
      <c r="L35" s="139">
        <v>11.133955765119932</v>
      </c>
      <c r="M35" s="140">
        <v>0</v>
      </c>
    </row>
    <row r="36" spans="2:13" x14ac:dyDescent="0.2">
      <c r="B36" s="141"/>
      <c r="C36" s="138" t="s">
        <v>695</v>
      </c>
      <c r="D36" s="139">
        <v>4.0093627099999996</v>
      </c>
      <c r="E36" s="139">
        <v>3.304233468718643</v>
      </c>
      <c r="F36" s="139">
        <v>4.1448283399999992</v>
      </c>
      <c r="G36" s="139">
        <v>0</v>
      </c>
      <c r="H36" s="139">
        <v>33.147748379909359</v>
      </c>
      <c r="I36" s="139">
        <v>27.670045833271402</v>
      </c>
      <c r="J36" s="139">
        <v>0</v>
      </c>
      <c r="K36" s="139">
        <v>46.869981899409375</v>
      </c>
      <c r="L36" s="139">
        <v>44.616275032910941</v>
      </c>
      <c r="M36" s="140">
        <v>0</v>
      </c>
    </row>
    <row r="37" spans="2:13" x14ac:dyDescent="0.2">
      <c r="B37" s="107"/>
      <c r="C37" s="138" t="s">
        <v>696</v>
      </c>
      <c r="D37" s="139">
        <v>4.8440235599999992</v>
      </c>
      <c r="E37" s="139">
        <v>3.6538173805617498</v>
      </c>
      <c r="F37" s="139">
        <v>4.8264842814999991</v>
      </c>
      <c r="G37" s="139">
        <v>0</v>
      </c>
      <c r="H37" s="139">
        <v>41.188868939909355</v>
      </c>
      <c r="I37" s="139">
        <v>30.670894625297603</v>
      </c>
      <c r="J37" s="139">
        <v>0</v>
      </c>
      <c r="K37" s="139">
        <v>57.764179506552232</v>
      </c>
      <c r="L37" s="139">
        <v>49.469300020752272</v>
      </c>
      <c r="M37" s="140">
        <v>0</v>
      </c>
    </row>
    <row r="38" spans="2:13" x14ac:dyDescent="0.2">
      <c r="B38" s="107"/>
      <c r="C38" s="138" t="s">
        <v>697</v>
      </c>
      <c r="D38" s="139">
        <v>0.27410269999999998</v>
      </c>
      <c r="E38" s="139">
        <v>0.2927277054660154</v>
      </c>
      <c r="F38" s="139">
        <v>0.35338242500000017</v>
      </c>
      <c r="G38" s="139">
        <v>0</v>
      </c>
      <c r="H38" s="139">
        <v>3.4578424400000038</v>
      </c>
      <c r="I38" s="139">
        <v>2.7329775340228379</v>
      </c>
      <c r="J38" s="139">
        <v>0</v>
      </c>
      <c r="K38" s="139">
        <v>4.4270622840000042</v>
      </c>
      <c r="L38" s="139">
        <v>4.2722229348939509</v>
      </c>
      <c r="M38" s="140">
        <v>0</v>
      </c>
    </row>
    <row r="39" spans="2:13" x14ac:dyDescent="0.2">
      <c r="B39" s="142" t="s">
        <v>698</v>
      </c>
      <c r="C39" s="112"/>
      <c r="D39" s="104">
        <v>10.185132765954435</v>
      </c>
      <c r="E39" s="104">
        <v>14.863917759709846</v>
      </c>
      <c r="F39" s="104">
        <v>11.505774597940061</v>
      </c>
      <c r="G39" s="104">
        <v>0</v>
      </c>
      <c r="H39" s="104">
        <v>96.279174744904068</v>
      </c>
      <c r="I39" s="104">
        <v>113.34935171465318</v>
      </c>
      <c r="J39" s="104">
        <v>0</v>
      </c>
      <c r="K39" s="104">
        <v>132.38585144892664</v>
      </c>
      <c r="L39" s="104">
        <v>172.4658171892404</v>
      </c>
      <c r="M39" s="106">
        <v>0</v>
      </c>
    </row>
    <row r="40" spans="2:13" x14ac:dyDescent="0.2">
      <c r="B40" s="107"/>
      <c r="C40" s="143" t="s">
        <v>672</v>
      </c>
      <c r="D40" s="144">
        <v>1.6370500920759596</v>
      </c>
      <c r="E40" s="144">
        <v>2.8009235432577775</v>
      </c>
      <c r="F40" s="144">
        <v>2.05043083794006</v>
      </c>
      <c r="G40" s="144">
        <v>0</v>
      </c>
      <c r="H40" s="144">
        <v>18.522141431916872</v>
      </c>
      <c r="I40" s="144">
        <v>17.794465460206897</v>
      </c>
      <c r="J40" s="144">
        <v>0</v>
      </c>
      <c r="K40" s="144">
        <v>22.372723808082295</v>
      </c>
      <c r="L40" s="144">
        <v>30.347838244715525</v>
      </c>
      <c r="M40" s="145">
        <v>0</v>
      </c>
    </row>
    <row r="41" spans="2:13" x14ac:dyDescent="0.2">
      <c r="B41" s="107"/>
      <c r="C41" s="143" t="s">
        <v>699</v>
      </c>
      <c r="D41" s="144">
        <v>2.2954165</v>
      </c>
      <c r="E41" s="144">
        <v>5.3858297309864414</v>
      </c>
      <c r="F41" s="144">
        <v>2.596727640000001</v>
      </c>
      <c r="G41" s="144">
        <v>0</v>
      </c>
      <c r="H41" s="144">
        <v>15.855793040000007</v>
      </c>
      <c r="I41" s="144">
        <v>43.256085671501843</v>
      </c>
      <c r="J41" s="144">
        <v>0</v>
      </c>
      <c r="K41" s="144">
        <v>23.933229450000006</v>
      </c>
      <c r="L41" s="144">
        <v>64.491226167549087</v>
      </c>
      <c r="M41" s="145">
        <v>0</v>
      </c>
    </row>
    <row r="42" spans="2:13" x14ac:dyDescent="0.2">
      <c r="B42" s="107"/>
      <c r="C42" s="143" t="s">
        <v>700</v>
      </c>
      <c r="D42" s="144">
        <v>0.47050644387847396</v>
      </c>
      <c r="E42" s="144">
        <v>0.45823123336145122</v>
      </c>
      <c r="F42" s="144">
        <v>0.44881683</v>
      </c>
      <c r="G42" s="144">
        <v>0</v>
      </c>
      <c r="H42" s="144">
        <v>3.8689616029873082</v>
      </c>
      <c r="I42" s="144">
        <v>3.6937411838291605</v>
      </c>
      <c r="J42" s="144">
        <v>0</v>
      </c>
      <c r="K42" s="144">
        <v>5.531759390844452</v>
      </c>
      <c r="L42" s="144">
        <v>4.3273513720880192</v>
      </c>
      <c r="M42" s="145">
        <v>0</v>
      </c>
    </row>
    <row r="43" spans="2:13" x14ac:dyDescent="0.2">
      <c r="B43" s="107" t="s">
        <v>701</v>
      </c>
      <c r="C43" s="143" t="s">
        <v>702</v>
      </c>
      <c r="D43" s="144">
        <v>-0.19797715999999999</v>
      </c>
      <c r="E43" s="144">
        <v>0.2684427876049898</v>
      </c>
      <c r="F43" s="144">
        <v>-3.3292309999999978E-2</v>
      </c>
      <c r="G43" s="144">
        <v>0</v>
      </c>
      <c r="H43" s="144">
        <v>0.38805909000000055</v>
      </c>
      <c r="I43" s="144">
        <v>2.8273700010866114</v>
      </c>
      <c r="J43" s="144">
        <v>0</v>
      </c>
      <c r="K43" s="144">
        <v>0.61197069000000059</v>
      </c>
      <c r="L43" s="144">
        <v>3.6384654048885681</v>
      </c>
      <c r="M43" s="145">
        <v>0</v>
      </c>
    </row>
    <row r="44" spans="2:13" x14ac:dyDescent="0.2">
      <c r="B44" s="107"/>
      <c r="C44" s="143" t="s">
        <v>703</v>
      </c>
      <c r="D44" s="144">
        <v>5.9801368900000007</v>
      </c>
      <c r="E44" s="144">
        <v>5.9504904644991869</v>
      </c>
      <c r="F44" s="144">
        <v>6.4430915999999998</v>
      </c>
      <c r="G44" s="144">
        <v>0</v>
      </c>
      <c r="H44" s="144">
        <v>57.644219579999884</v>
      </c>
      <c r="I44" s="144">
        <v>45.777689398028677</v>
      </c>
      <c r="J44" s="144">
        <v>0</v>
      </c>
      <c r="K44" s="144">
        <v>79.936168109999898</v>
      </c>
      <c r="L44" s="144">
        <v>69.660935999999197</v>
      </c>
      <c r="M44" s="145">
        <v>0</v>
      </c>
    </row>
    <row r="45" spans="2:13" x14ac:dyDescent="0.2">
      <c r="B45" s="146" t="s">
        <v>704</v>
      </c>
      <c r="C45" s="112"/>
      <c r="D45" s="104">
        <v>6.0194100731500013</v>
      </c>
      <c r="E45" s="104">
        <v>8.1496971907473341</v>
      </c>
      <c r="F45" s="104">
        <v>7.9019834876160004</v>
      </c>
      <c r="G45" s="104">
        <v>0</v>
      </c>
      <c r="H45" s="104">
        <v>52.529299358714844</v>
      </c>
      <c r="I45" s="104">
        <v>59.112813815840198</v>
      </c>
      <c r="J45" s="104">
        <v>0</v>
      </c>
      <c r="K45" s="104">
        <v>85.301408747258847</v>
      </c>
      <c r="L45" s="104">
        <v>95.466340265474116</v>
      </c>
      <c r="M45" s="106">
        <v>0</v>
      </c>
    </row>
    <row r="46" spans="2:13" x14ac:dyDescent="0.2">
      <c r="B46" s="107"/>
      <c r="C46" s="147" t="s">
        <v>705</v>
      </c>
      <c r="D46" s="148">
        <v>5.9295788300000014</v>
      </c>
      <c r="E46" s="148">
        <v>8.1496971907473341</v>
      </c>
      <c r="F46" s="148">
        <v>7.8119834876160006</v>
      </c>
      <c r="G46" s="148">
        <v>0</v>
      </c>
      <c r="H46" s="148">
        <v>51.725845189999973</v>
      </c>
      <c r="I46" s="148">
        <v>58.301356260688884</v>
      </c>
      <c r="J46" s="148">
        <v>0</v>
      </c>
      <c r="K46" s="148">
        <v>84.134954578543983</v>
      </c>
      <c r="L46" s="148">
        <v>94.640816793195938</v>
      </c>
      <c r="M46" s="149">
        <v>0</v>
      </c>
    </row>
    <row r="47" spans="2:13" x14ac:dyDescent="0.2">
      <c r="B47" s="107"/>
      <c r="C47" s="147" t="s">
        <v>706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9">
        <v>0</v>
      </c>
    </row>
    <row r="48" spans="2:13" x14ac:dyDescent="0.2">
      <c r="B48" s="107"/>
      <c r="C48" s="147" t="s">
        <v>707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9">
        <v>0</v>
      </c>
    </row>
    <row r="49" spans="2:13" x14ac:dyDescent="0.2">
      <c r="B49" s="107"/>
      <c r="C49" s="147" t="s">
        <v>708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9">
        <v>0</v>
      </c>
    </row>
    <row r="50" spans="2:13" x14ac:dyDescent="0.2">
      <c r="B50" s="107"/>
      <c r="C50" s="147" t="s">
        <v>709</v>
      </c>
      <c r="D50" s="148">
        <v>8.9831243150000004E-2</v>
      </c>
      <c r="E50" s="148">
        <v>0</v>
      </c>
      <c r="F50" s="148">
        <v>9.0000000000000038E-2</v>
      </c>
      <c r="G50" s="148">
        <v>0</v>
      </c>
      <c r="H50" s="148">
        <v>0.80345416871487063</v>
      </c>
      <c r="I50" s="148">
        <v>0.81145755515131546</v>
      </c>
      <c r="J50" s="148">
        <v>0</v>
      </c>
      <c r="K50" s="148">
        <v>1.1664541687148708</v>
      </c>
      <c r="L50" s="148">
        <v>0.82552347227818157</v>
      </c>
      <c r="M50" s="149">
        <v>0</v>
      </c>
    </row>
    <row r="51" spans="2:13" x14ac:dyDescent="0.2">
      <c r="B51" s="150" t="s">
        <v>608</v>
      </c>
      <c r="C51" s="112"/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6">
        <v>0</v>
      </c>
    </row>
    <row r="52" spans="2:13" x14ac:dyDescent="0.2">
      <c r="B52" s="107"/>
      <c r="C52" s="151" t="s">
        <v>710</v>
      </c>
      <c r="D52" s="152">
        <v>0</v>
      </c>
      <c r="E52" s="152">
        <v>0</v>
      </c>
      <c r="F52" s="152">
        <v>0</v>
      </c>
      <c r="G52" s="152">
        <v>0</v>
      </c>
      <c r="H52" s="152">
        <v>0</v>
      </c>
      <c r="I52" s="152">
        <v>0</v>
      </c>
      <c r="J52" s="152">
        <v>0</v>
      </c>
      <c r="K52" s="152">
        <v>0</v>
      </c>
      <c r="L52" s="152">
        <v>0</v>
      </c>
      <c r="M52" s="153">
        <v>0</v>
      </c>
    </row>
    <row r="53" spans="2:13" ht="17.25" x14ac:dyDescent="0.2">
      <c r="B53" s="107"/>
      <c r="C53" s="151" t="s">
        <v>711</v>
      </c>
      <c r="D53" s="152">
        <v>0</v>
      </c>
      <c r="E53" s="152">
        <v>0</v>
      </c>
      <c r="F53" s="152">
        <v>0</v>
      </c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3">
        <v>0</v>
      </c>
    </row>
    <row r="54" spans="2:13" ht="17.25" x14ac:dyDescent="0.2">
      <c r="B54" s="107"/>
      <c r="C54" s="151" t="s">
        <v>712</v>
      </c>
      <c r="D54" s="152">
        <v>0</v>
      </c>
      <c r="E54" s="152">
        <v>0</v>
      </c>
      <c r="F54" s="152">
        <v>0</v>
      </c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3">
        <v>0</v>
      </c>
    </row>
    <row r="55" spans="2:13" x14ac:dyDescent="0.2">
      <c r="B55" s="107"/>
      <c r="C55" s="151" t="s">
        <v>713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3">
        <v>0</v>
      </c>
    </row>
    <row r="56" spans="2:13" x14ac:dyDescent="0.2">
      <c r="B56" s="107"/>
      <c r="C56" s="151" t="s">
        <v>714</v>
      </c>
      <c r="D56" s="152">
        <v>0</v>
      </c>
      <c r="E56" s="152">
        <v>0</v>
      </c>
      <c r="F56" s="152">
        <v>0</v>
      </c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3">
        <v>0</v>
      </c>
    </row>
    <row r="57" spans="2:13" x14ac:dyDescent="0.2">
      <c r="B57" s="154" t="s">
        <v>715</v>
      </c>
      <c r="C57" s="155"/>
      <c r="D57" s="156">
        <v>2.3307611699111606</v>
      </c>
      <c r="E57" s="156">
        <v>1.5165195345311491</v>
      </c>
      <c r="F57" s="156">
        <v>3.3188577391565777</v>
      </c>
      <c r="G57" s="156">
        <v>0</v>
      </c>
      <c r="H57" s="156">
        <v>15.786388326906108</v>
      </c>
      <c r="I57" s="156">
        <v>12.214237189634421</v>
      </c>
      <c r="J57" s="156">
        <v>0</v>
      </c>
      <c r="K57" s="156">
        <v>20.269426092316181</v>
      </c>
      <c r="L57" s="156">
        <v>18.002855972160557</v>
      </c>
      <c r="M57" s="157">
        <v>0</v>
      </c>
    </row>
    <row r="58" spans="2:13" x14ac:dyDescent="0.2">
      <c r="B58" s="158" t="s">
        <v>716</v>
      </c>
      <c r="C58" s="112"/>
      <c r="D58" s="104">
        <v>0.77621685098721305</v>
      </c>
      <c r="E58" s="104">
        <v>-0.14998700006272958</v>
      </c>
      <c r="F58" s="104">
        <v>1.0663368821804697</v>
      </c>
      <c r="G58" s="104">
        <v>0</v>
      </c>
      <c r="H58" s="104">
        <v>3.3700408601611294</v>
      </c>
      <c r="I58" s="104">
        <v>-1.2080139770136713</v>
      </c>
      <c r="J58" s="104">
        <v>0</v>
      </c>
      <c r="K58" s="104">
        <v>3.1041052962003226</v>
      </c>
      <c r="L58" s="104">
        <v>-1.780520658219261</v>
      </c>
      <c r="M58" s="106">
        <v>0</v>
      </c>
    </row>
    <row r="59" spans="2:13" x14ac:dyDescent="0.2">
      <c r="B59" s="107"/>
      <c r="C59" s="159" t="s">
        <v>717</v>
      </c>
      <c r="D59" s="160">
        <v>-0.53766801999999969</v>
      </c>
      <c r="E59" s="160">
        <v>0</v>
      </c>
      <c r="F59" s="160">
        <v>0</v>
      </c>
      <c r="G59" s="160">
        <v>0</v>
      </c>
      <c r="H59" s="160">
        <v>-4.9580331800000019</v>
      </c>
      <c r="I59" s="160">
        <v>0</v>
      </c>
      <c r="J59" s="160">
        <v>0</v>
      </c>
      <c r="K59" s="160">
        <v>-5.4837024000000021</v>
      </c>
      <c r="L59" s="160">
        <v>0</v>
      </c>
      <c r="M59" s="161">
        <v>0</v>
      </c>
    </row>
    <row r="60" spans="2:13" x14ac:dyDescent="0.2">
      <c r="B60" s="107"/>
      <c r="C60" s="159" t="s">
        <v>718</v>
      </c>
      <c r="D60" s="160">
        <v>0.17547963232141006</v>
      </c>
      <c r="E60" s="160">
        <v>-0.105818741214342</v>
      </c>
      <c r="F60" s="160">
        <v>1.2900044877901817</v>
      </c>
      <c r="G60" s="160">
        <v>0</v>
      </c>
      <c r="H60" s="160">
        <v>2.2957877143928807</v>
      </c>
      <c r="I60" s="160">
        <v>-0.73968870884455318</v>
      </c>
      <c r="J60" s="160">
        <v>0</v>
      </c>
      <c r="K60" s="160">
        <v>2.6662553805914526</v>
      </c>
      <c r="L60" s="160">
        <v>-0.96324562960241755</v>
      </c>
      <c r="M60" s="161">
        <v>0</v>
      </c>
    </row>
    <row r="61" spans="2:13" x14ac:dyDescent="0.2">
      <c r="B61" s="107"/>
      <c r="C61" s="159" t="s">
        <v>719</v>
      </c>
      <c r="D61" s="160">
        <v>5.2444148000000003E-2</v>
      </c>
      <c r="E61" s="160">
        <v>-3.0731924855705714E-3</v>
      </c>
      <c r="F61" s="160">
        <v>-0.77856652900422707</v>
      </c>
      <c r="G61" s="160">
        <v>0</v>
      </c>
      <c r="H61" s="160">
        <v>5.2444148000000003E-2</v>
      </c>
      <c r="I61" s="160">
        <v>-1.2949420655229292E-2</v>
      </c>
      <c r="J61" s="160">
        <v>0</v>
      </c>
      <c r="K61" s="160">
        <v>-0.54759939106477262</v>
      </c>
      <c r="L61" s="160">
        <v>-5.5633128450124483E-2</v>
      </c>
      <c r="M61" s="161">
        <v>0</v>
      </c>
    </row>
    <row r="62" spans="2:13" x14ac:dyDescent="0.2">
      <c r="B62" s="107"/>
      <c r="C62" s="159" t="s">
        <v>720</v>
      </c>
      <c r="D62" s="160">
        <v>-5.4031552362000003E-3</v>
      </c>
      <c r="E62" s="160">
        <v>2.9003994250509618E-2</v>
      </c>
      <c r="F62" s="160">
        <v>2.7670785053438029E-3</v>
      </c>
      <c r="G62" s="160">
        <v>0</v>
      </c>
      <c r="H62" s="160">
        <v>-9.0612841225560001E-2</v>
      </c>
      <c r="I62" s="160">
        <v>0.21761204129097761</v>
      </c>
      <c r="J62" s="160">
        <v>0</v>
      </c>
      <c r="K62" s="160">
        <v>-0.26986375140595381</v>
      </c>
      <c r="L62" s="160">
        <v>0.11981936033319947</v>
      </c>
      <c r="M62" s="161">
        <v>0</v>
      </c>
    </row>
    <row r="63" spans="2:13" x14ac:dyDescent="0.2">
      <c r="B63" s="107"/>
      <c r="C63" s="159" t="s">
        <v>721</v>
      </c>
      <c r="D63" s="160">
        <v>0.79804890860692079</v>
      </c>
      <c r="E63" s="160">
        <v>-7.1999441098396233E-3</v>
      </c>
      <c r="F63" s="160">
        <v>0</v>
      </c>
      <c r="G63" s="160">
        <v>0</v>
      </c>
      <c r="H63" s="160">
        <v>3.6832820089938068</v>
      </c>
      <c r="I63" s="160">
        <v>-5.9865272574396181E-2</v>
      </c>
      <c r="J63" s="160">
        <v>0</v>
      </c>
      <c r="K63" s="160">
        <v>3.6832820089938068</v>
      </c>
      <c r="L63" s="160">
        <v>-0.10148693999995012</v>
      </c>
      <c r="M63" s="161">
        <v>0</v>
      </c>
    </row>
    <row r="64" spans="2:13" x14ac:dyDescent="0.2">
      <c r="B64" s="107"/>
      <c r="C64" s="159" t="s">
        <v>722</v>
      </c>
      <c r="D64" s="160">
        <v>0.22602749999999994</v>
      </c>
      <c r="E64" s="160">
        <v>-7.2292058865103762E-3</v>
      </c>
      <c r="F64" s="160">
        <v>0</v>
      </c>
      <c r="G64" s="160">
        <v>0</v>
      </c>
      <c r="H64" s="160">
        <v>1.8383548600000035</v>
      </c>
      <c r="I64" s="160">
        <v>-5.0469606871962371E-2</v>
      </c>
      <c r="J64" s="160">
        <v>0</v>
      </c>
      <c r="K64" s="160">
        <v>1.8383548600000035</v>
      </c>
      <c r="L64" s="160">
        <v>-8.8314887950368695E-2</v>
      </c>
      <c r="M64" s="161">
        <v>0</v>
      </c>
    </row>
    <row r="65" spans="2:13" x14ac:dyDescent="0.2">
      <c r="B65" s="107"/>
      <c r="C65" s="159" t="s">
        <v>723</v>
      </c>
      <c r="D65" s="160">
        <v>0</v>
      </c>
      <c r="E65" s="160">
        <v>-1.2825475302919169E-3</v>
      </c>
      <c r="F65" s="160">
        <v>0</v>
      </c>
      <c r="G65" s="160">
        <v>0</v>
      </c>
      <c r="H65" s="160">
        <v>0</v>
      </c>
      <c r="I65" s="160">
        <v>-1.5715975734764413E-2</v>
      </c>
      <c r="J65" s="160">
        <v>0</v>
      </c>
      <c r="K65" s="160">
        <v>0.23356143999999995</v>
      </c>
      <c r="L65" s="160">
        <v>-1.9496015589890912E-2</v>
      </c>
      <c r="M65" s="161">
        <v>0</v>
      </c>
    </row>
    <row r="66" spans="2:13" x14ac:dyDescent="0.2">
      <c r="B66" s="107"/>
      <c r="C66" s="159" t="s">
        <v>724</v>
      </c>
      <c r="D66" s="160">
        <v>0</v>
      </c>
      <c r="E66" s="160">
        <v>-7.4890907077605922E-5</v>
      </c>
      <c r="F66" s="160">
        <v>2.8290690044573989E-3</v>
      </c>
      <c r="G66" s="160">
        <v>0</v>
      </c>
      <c r="H66" s="160">
        <v>1.5437399999999996E-3</v>
      </c>
      <c r="I66" s="160">
        <v>-1.6325419289697767E-3</v>
      </c>
      <c r="J66" s="160">
        <v>0</v>
      </c>
      <c r="K66" s="160">
        <v>3.7726318791319151E-3</v>
      </c>
      <c r="L66" s="160">
        <v>-1.994202023065674E-3</v>
      </c>
      <c r="M66" s="161">
        <v>0</v>
      </c>
    </row>
    <row r="67" spans="2:13" x14ac:dyDescent="0.2">
      <c r="B67" s="107"/>
      <c r="C67" s="159" t="s">
        <v>725</v>
      </c>
      <c r="D67" s="160">
        <v>0</v>
      </c>
      <c r="E67" s="160">
        <v>0</v>
      </c>
      <c r="F67" s="160">
        <v>-3.7632386073005612E-2</v>
      </c>
      <c r="G67" s="160">
        <v>0</v>
      </c>
      <c r="H67" s="160">
        <v>0</v>
      </c>
      <c r="I67" s="160">
        <v>0</v>
      </c>
      <c r="J67" s="160">
        <v>0</v>
      </c>
      <c r="K67" s="160">
        <v>-2.9648806578532579E-2</v>
      </c>
      <c r="L67" s="160">
        <v>0</v>
      </c>
      <c r="M67" s="161">
        <v>0</v>
      </c>
    </row>
    <row r="68" spans="2:13" x14ac:dyDescent="0.2">
      <c r="B68" s="107"/>
      <c r="C68" s="159" t="s">
        <v>726</v>
      </c>
      <c r="D68" s="160">
        <v>6.6439652459016396E-2</v>
      </c>
      <c r="E68" s="160">
        <v>-6.6026010188721576E-4</v>
      </c>
      <c r="F68" s="160">
        <v>4.849636394713891E-2</v>
      </c>
      <c r="G68" s="160">
        <v>0</v>
      </c>
      <c r="H68" s="160">
        <v>0.54037584000000016</v>
      </c>
      <c r="I68" s="160">
        <v>-6.6290998144093718E-3</v>
      </c>
      <c r="J68" s="160">
        <v>0</v>
      </c>
      <c r="K68" s="160">
        <v>0.57858386942554441</v>
      </c>
      <c r="L68" s="160">
        <v>-8.1470420398555444E-3</v>
      </c>
      <c r="M68" s="161">
        <v>0</v>
      </c>
    </row>
    <row r="69" spans="2:13" x14ac:dyDescent="0.2">
      <c r="B69" s="107"/>
      <c r="C69" s="159" t="s">
        <v>727</v>
      </c>
      <c r="D69" s="160">
        <v>8.4818483606557342E-4</v>
      </c>
      <c r="E69" s="160">
        <v>-5.3652212077719884E-2</v>
      </c>
      <c r="F69" s="160">
        <v>0.53843879801058048</v>
      </c>
      <c r="G69" s="160">
        <v>0</v>
      </c>
      <c r="H69" s="160">
        <v>6.8985700000000335E-3</v>
      </c>
      <c r="I69" s="160">
        <v>-0.53867539188036417</v>
      </c>
      <c r="J69" s="160">
        <v>0</v>
      </c>
      <c r="K69" s="160">
        <v>0.43110945435964454</v>
      </c>
      <c r="L69" s="160">
        <v>-0.66202217289678733</v>
      </c>
      <c r="M69" s="161">
        <v>0</v>
      </c>
    </row>
    <row r="70" spans="2:13" x14ac:dyDescent="0.2">
      <c r="B70" s="162" t="s">
        <v>728</v>
      </c>
      <c r="C70" s="163"/>
      <c r="D70" s="164">
        <v>-2.2168083219999994</v>
      </c>
      <c r="E70" s="164">
        <v>0</v>
      </c>
      <c r="F70" s="164">
        <v>0</v>
      </c>
      <c r="G70" s="164">
        <v>0</v>
      </c>
      <c r="H70" s="164">
        <v>-3.3257204710000945</v>
      </c>
      <c r="I70" s="164">
        <v>0</v>
      </c>
      <c r="J70" s="164">
        <v>0</v>
      </c>
      <c r="K70" s="164">
        <v>-2.4675396330000896</v>
      </c>
      <c r="L70" s="164">
        <v>0</v>
      </c>
      <c r="M70" s="165">
        <v>0</v>
      </c>
    </row>
    <row r="71" spans="2:13" x14ac:dyDescent="0.2">
      <c r="B71" s="166" t="s">
        <v>729</v>
      </c>
      <c r="C71" s="167"/>
      <c r="D71" s="168">
        <v>2.6873385928358657</v>
      </c>
      <c r="E71" s="168">
        <v>1.1305362249077602</v>
      </c>
      <c r="F71" s="168">
        <v>0</v>
      </c>
      <c r="G71" s="168">
        <v>0</v>
      </c>
      <c r="H71" s="168">
        <v>46.693572807949515</v>
      </c>
      <c r="I71" s="168">
        <v>38.469456910722784</v>
      </c>
      <c r="J71" s="168">
        <v>0</v>
      </c>
      <c r="K71" s="168">
        <v>66.844735108137385</v>
      </c>
      <c r="L71" s="168">
        <v>38.469456910722784</v>
      </c>
      <c r="M71" s="169">
        <v>0</v>
      </c>
    </row>
    <row r="72" spans="2:13" ht="13.5" thickBot="1" x14ac:dyDescent="0.25">
      <c r="B72" s="170" t="s">
        <v>730</v>
      </c>
      <c r="C72" s="171"/>
      <c r="D72" s="172">
        <v>79.014123620690469</v>
      </c>
      <c r="E72" s="172">
        <v>122.71244886269896</v>
      </c>
      <c r="F72" s="172">
        <v>91.695928487293585</v>
      </c>
      <c r="G72" s="172">
        <v>0</v>
      </c>
      <c r="H72" s="172">
        <v>663.91440286160764</v>
      </c>
      <c r="I72" s="172">
        <v>961.55656555979374</v>
      </c>
      <c r="J72" s="172">
        <v>0</v>
      </c>
      <c r="K72" s="172">
        <v>968.94304977278659</v>
      </c>
      <c r="L72" s="172">
        <v>1492.1563756533812</v>
      </c>
      <c r="M72" s="173">
        <v>0</v>
      </c>
    </row>
    <row r="73" spans="2:13" x14ac:dyDescent="0.2">
      <c r="B73" s="174" t="s">
        <v>731</v>
      </c>
      <c r="C73" s="175"/>
      <c r="D73" s="176">
        <v>0</v>
      </c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77">
        <v>0</v>
      </c>
    </row>
    <row r="74" spans="2:13" x14ac:dyDescent="0.2">
      <c r="B74" s="150" t="s">
        <v>732</v>
      </c>
      <c r="C74" s="178"/>
      <c r="D74" s="179">
        <v>3.2751713400000027</v>
      </c>
      <c r="E74" s="179">
        <v>0</v>
      </c>
      <c r="F74" s="179">
        <v>0</v>
      </c>
      <c r="G74" s="179">
        <v>0</v>
      </c>
      <c r="H74" s="179">
        <v>22.276945739999981</v>
      </c>
      <c r="I74" s="179">
        <v>0</v>
      </c>
      <c r="J74" s="179">
        <v>0</v>
      </c>
      <c r="K74" s="179">
        <v>37.194753959177639</v>
      </c>
      <c r="L74" s="179">
        <v>0</v>
      </c>
      <c r="M74" s="180">
        <v>0</v>
      </c>
    </row>
    <row r="75" spans="2:13" ht="13.5" thickBot="1" x14ac:dyDescent="0.25">
      <c r="B75" s="170" t="s">
        <v>733</v>
      </c>
      <c r="C75" s="171"/>
      <c r="D75" s="172">
        <v>82.289294960690469</v>
      </c>
      <c r="E75" s="172"/>
      <c r="F75" s="172"/>
      <c r="G75" s="172"/>
      <c r="H75" s="172">
        <v>686.19134860160761</v>
      </c>
      <c r="I75" s="172"/>
      <c r="J75" s="172"/>
      <c r="K75" s="172">
        <v>1006.1378037319643</v>
      </c>
      <c r="L75" s="172"/>
      <c r="M75" s="173"/>
    </row>
  </sheetData>
  <mergeCells count="9">
    <mergeCell ref="K25:K28"/>
    <mergeCell ref="L25:L28"/>
    <mergeCell ref="M25:M28"/>
    <mergeCell ref="B2:C2"/>
    <mergeCell ref="E25:E28"/>
    <mergeCell ref="F25:F28"/>
    <mergeCell ref="G25:G28"/>
    <mergeCell ref="I25:I28"/>
    <mergeCell ref="J25:J28"/>
  </mergeCells>
  <conditionalFormatting sqref="C25:C28 B24 B27">
    <cfRule type="cellIs" dxfId="0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5b. Historic flexible STOR data</vt:lpstr>
      <vt:lpstr>Auto Summary</vt:lpstr>
      <vt:lpstr>Table 10.2</vt:lpstr>
      <vt:lpstr>Table 10.4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Cristian Ebau</cp:lastModifiedBy>
  <dcterms:created xsi:type="dcterms:W3CDTF">2014-10-13T14:16:41Z</dcterms:created>
  <dcterms:modified xsi:type="dcterms:W3CDTF">2018-01-12T10:23:57Z</dcterms:modified>
</cp:coreProperties>
</file>